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vestrella\Documents\QSR\2025\Q2\WEBPOSTING\B. 2024 Shipping Statistics\"/>
    </mc:Choice>
  </mc:AlternateContent>
  <xr:revisionPtr revIDLastSave="0" documentId="8_{A040D628-276B-42FD-B500-4B6E1ACE590B}" xr6:coauthVersionLast="47" xr6:coauthVersionMax="47" xr10:uidLastSave="{00000000-0000-0000-0000-000000000000}"/>
  <bookViews>
    <workbookView xWindow="-120" yWindow="-120" windowWidth="29040" windowHeight="15720" xr2:uid="{E8D44213-3A51-4E38-A9AE-D1C328580294}"/>
  </bookViews>
  <sheets>
    <sheet name="sum-ship" sheetId="2" r:id="rId1"/>
    <sheet name="shipcalls" sheetId="3" r:id="rId2"/>
  </sheets>
  <externalReferences>
    <externalReference r:id="rId3"/>
  </externalReferences>
  <definedNames>
    <definedName name="_xlnm.Print_Area" localSheetId="1">shipcalls!$A$1:$BB$469</definedName>
    <definedName name="_xlnm.Print_Area" localSheetId="0">'sum-ship'!$A$1:$R$471</definedName>
    <definedName name="_xlnm.Print_Titles" localSheetId="0">'sum-ship'!$1:$7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69" i="3" l="1"/>
  <c r="A468" i="3"/>
  <c r="A467" i="3"/>
  <c r="A466" i="3"/>
  <c r="A465" i="3"/>
  <c r="AY460" i="3"/>
  <c r="AX460" i="3"/>
  <c r="AW460" i="3"/>
  <c r="AT460" i="3"/>
  <c r="AQ460" i="3"/>
  <c r="AN460" i="3"/>
  <c r="AM460" i="3"/>
  <c r="AL460" i="3"/>
  <c r="AH460" i="3"/>
  <c r="AE460" i="3"/>
  <c r="AB460" i="3"/>
  <c r="AA460" i="3"/>
  <c r="Z460" i="3"/>
  <c r="Y460" i="3"/>
  <c r="V460" i="3"/>
  <c r="S460" i="3"/>
  <c r="P460" i="3"/>
  <c r="O460" i="3"/>
  <c r="N460" i="3"/>
  <c r="M460" i="3"/>
  <c r="J460" i="3"/>
  <c r="G460" i="3"/>
  <c r="D460" i="3"/>
  <c r="AY459" i="3"/>
  <c r="AX459" i="3"/>
  <c r="AW459" i="3"/>
  <c r="AT459" i="3"/>
  <c r="AQ459" i="3"/>
  <c r="AN459" i="3"/>
  <c r="AM459" i="3"/>
  <c r="AL459" i="3"/>
  <c r="AK459" i="3" s="1"/>
  <c r="AH459" i="3"/>
  <c r="AE459" i="3"/>
  <c r="AB459" i="3"/>
  <c r="AA459" i="3"/>
  <c r="Z459" i="3"/>
  <c r="Y459" i="3"/>
  <c r="V459" i="3"/>
  <c r="S459" i="3"/>
  <c r="P459" i="3"/>
  <c r="O459" i="3"/>
  <c r="BB459" i="3" s="1"/>
  <c r="N459" i="3"/>
  <c r="J459" i="3"/>
  <c r="G459" i="3"/>
  <c r="D459" i="3"/>
  <c r="AY458" i="3"/>
  <c r="AX458" i="3"/>
  <c r="AW458" i="3"/>
  <c r="AT458" i="3"/>
  <c r="AQ458" i="3"/>
  <c r="AN458" i="3"/>
  <c r="AM458" i="3"/>
  <c r="BB458" i="3" s="1"/>
  <c r="AL458" i="3"/>
  <c r="AH458" i="3"/>
  <c r="AE458" i="3"/>
  <c r="AB458" i="3"/>
  <c r="AA458" i="3"/>
  <c r="Y458" i="3" s="1"/>
  <c r="Z458" i="3"/>
  <c r="V458" i="3"/>
  <c r="S458" i="3"/>
  <c r="P458" i="3"/>
  <c r="O458" i="3"/>
  <c r="N458" i="3"/>
  <c r="M458" i="3" s="1"/>
  <c r="J458" i="3"/>
  <c r="J456" i="3" s="1"/>
  <c r="G458" i="3"/>
  <c r="D458" i="3"/>
  <c r="AY457" i="3"/>
  <c r="AW457" i="3" s="1"/>
  <c r="AW456" i="3" s="1"/>
  <c r="AX457" i="3"/>
  <c r="AT457" i="3"/>
  <c r="AQ457" i="3"/>
  <c r="AN457" i="3"/>
  <c r="AM457" i="3"/>
  <c r="AL457" i="3"/>
  <c r="AH457" i="3"/>
  <c r="AE457" i="3"/>
  <c r="AE456" i="3" s="1"/>
  <c r="AB457" i="3"/>
  <c r="AA457" i="3"/>
  <c r="Z457" i="3"/>
  <c r="Y457" i="3"/>
  <c r="Y456" i="3" s="1"/>
  <c r="V457" i="3"/>
  <c r="S457" i="3"/>
  <c r="P457" i="3"/>
  <c r="O457" i="3"/>
  <c r="N457" i="3"/>
  <c r="J457" i="3"/>
  <c r="G457" i="3"/>
  <c r="D457" i="3"/>
  <c r="AY456" i="3"/>
  <c r="AX456" i="3"/>
  <c r="AV456" i="3"/>
  <c r="AU456" i="3"/>
  <c r="AT456" i="3"/>
  <c r="AS456" i="3"/>
  <c r="AR456" i="3"/>
  <c r="AQ456" i="3"/>
  <c r="AP456" i="3"/>
  <c r="AO456" i="3"/>
  <c r="AJ456" i="3"/>
  <c r="AI456" i="3"/>
  <c r="AG456" i="3"/>
  <c r="AF456" i="3"/>
  <c r="AD456" i="3"/>
  <c r="AC456" i="3"/>
  <c r="AB456" i="3"/>
  <c r="AA456" i="3"/>
  <c r="Z456" i="3"/>
  <c r="X456" i="3"/>
  <c r="W456" i="3"/>
  <c r="U456" i="3"/>
  <c r="T456" i="3"/>
  <c r="R456" i="3"/>
  <c r="Q456" i="3"/>
  <c r="L456" i="3"/>
  <c r="K456" i="3"/>
  <c r="I456" i="3"/>
  <c r="H456" i="3"/>
  <c r="F456" i="3"/>
  <c r="E456" i="3"/>
  <c r="AY455" i="3"/>
  <c r="AX455" i="3"/>
  <c r="AW455" i="3"/>
  <c r="AT455" i="3"/>
  <c r="AT453" i="3" s="1"/>
  <c r="AQ455" i="3"/>
  <c r="AN455" i="3"/>
  <c r="AM455" i="3"/>
  <c r="AL455" i="3"/>
  <c r="AK455" i="3" s="1"/>
  <c r="AH455" i="3"/>
  <c r="AE455" i="3"/>
  <c r="AB455" i="3"/>
  <c r="AB453" i="3" s="1"/>
  <c r="AA455" i="3"/>
  <c r="Z455" i="3"/>
  <c r="Z453" i="3" s="1"/>
  <c r="Y455" i="3"/>
  <c r="V455" i="3"/>
  <c r="S455" i="3"/>
  <c r="P455" i="3"/>
  <c r="O455" i="3"/>
  <c r="BB455" i="3" s="1"/>
  <c r="N455" i="3"/>
  <c r="J455" i="3"/>
  <c r="G455" i="3"/>
  <c r="D455" i="3"/>
  <c r="AY454" i="3"/>
  <c r="AY453" i="3" s="1"/>
  <c r="AX454" i="3"/>
  <c r="AW454" i="3"/>
  <c r="AT454" i="3"/>
  <c r="AQ454" i="3"/>
  <c r="AN454" i="3"/>
  <c r="AM454" i="3"/>
  <c r="AL454" i="3"/>
  <c r="AH454" i="3"/>
  <c r="AE454" i="3"/>
  <c r="AB454" i="3"/>
  <c r="AA454" i="3"/>
  <c r="Z454" i="3"/>
  <c r="Y454" i="3"/>
  <c r="V454" i="3"/>
  <c r="S454" i="3"/>
  <c r="S453" i="3" s="1"/>
  <c r="P454" i="3"/>
  <c r="P453" i="3" s="1"/>
  <c r="O454" i="3"/>
  <c r="N454" i="3"/>
  <c r="M454" i="3"/>
  <c r="J454" i="3"/>
  <c r="G454" i="3"/>
  <c r="G453" i="3" s="1"/>
  <c r="D454" i="3"/>
  <c r="AX453" i="3"/>
  <c r="AW453" i="3"/>
  <c r="AV453" i="3"/>
  <c r="AU453" i="3"/>
  <c r="AS453" i="3"/>
  <c r="AR453" i="3"/>
  <c r="AP453" i="3"/>
  <c r="AO453" i="3"/>
  <c r="AL453" i="3"/>
  <c r="AJ453" i="3"/>
  <c r="AI453" i="3"/>
  <c r="AH453" i="3"/>
  <c r="AG453" i="3"/>
  <c r="AF453" i="3"/>
  <c r="AE453" i="3"/>
  <c r="AD453" i="3"/>
  <c r="AC453" i="3"/>
  <c r="AA453" i="3"/>
  <c r="X453" i="3"/>
  <c r="W453" i="3"/>
  <c r="V453" i="3"/>
  <c r="U453" i="3"/>
  <c r="T453" i="3"/>
  <c r="R453" i="3"/>
  <c r="Q453" i="3"/>
  <c r="L453" i="3"/>
  <c r="K453" i="3"/>
  <c r="I453" i="3"/>
  <c r="H453" i="3"/>
  <c r="F453" i="3"/>
  <c r="E453" i="3"/>
  <c r="AY452" i="3"/>
  <c r="AX452" i="3"/>
  <c r="AW452" i="3"/>
  <c r="AT452" i="3"/>
  <c r="AQ452" i="3"/>
  <c r="AN452" i="3"/>
  <c r="AM452" i="3"/>
  <c r="AL452" i="3"/>
  <c r="AK452" i="3" s="1"/>
  <c r="AH452" i="3"/>
  <c r="AE452" i="3"/>
  <c r="AB452" i="3"/>
  <c r="AA452" i="3"/>
  <c r="Y452" i="3" s="1"/>
  <c r="Z452" i="3"/>
  <c r="V452" i="3"/>
  <c r="S452" i="3"/>
  <c r="P452" i="3"/>
  <c r="O452" i="3"/>
  <c r="N452" i="3"/>
  <c r="M452" i="3"/>
  <c r="J452" i="3"/>
  <c r="G452" i="3"/>
  <c r="D452" i="3"/>
  <c r="AY451" i="3"/>
  <c r="AW451" i="3" s="1"/>
  <c r="AX451" i="3"/>
  <c r="AT451" i="3"/>
  <c r="AQ451" i="3"/>
  <c r="AN451" i="3"/>
  <c r="AM451" i="3"/>
  <c r="AM450" i="3" s="1"/>
  <c r="AL451" i="3"/>
  <c r="AH451" i="3"/>
  <c r="AE451" i="3"/>
  <c r="AB451" i="3"/>
  <c r="AA451" i="3"/>
  <c r="Z451" i="3"/>
  <c r="V451" i="3"/>
  <c r="S451" i="3"/>
  <c r="P451" i="3"/>
  <c r="O451" i="3"/>
  <c r="N451" i="3"/>
  <c r="J451" i="3"/>
  <c r="G451" i="3"/>
  <c r="D451" i="3"/>
  <c r="AY450" i="3"/>
  <c r="AX450" i="3"/>
  <c r="AW450" i="3" s="1"/>
  <c r="AV450" i="3"/>
  <c r="AT450" i="3" s="1"/>
  <c r="AU450" i="3"/>
  <c r="AS450" i="3"/>
  <c r="AR450" i="3"/>
  <c r="AQ450" i="3" s="1"/>
  <c r="AP450" i="3"/>
  <c r="AO450" i="3"/>
  <c r="AJ450" i="3"/>
  <c r="AI450" i="3"/>
  <c r="AH450" i="3"/>
  <c r="AG450" i="3"/>
  <c r="AF450" i="3"/>
  <c r="AE450" i="3"/>
  <c r="AD450" i="3"/>
  <c r="AC450" i="3"/>
  <c r="AB450" i="3" s="1"/>
  <c r="Z450" i="3"/>
  <c r="X450" i="3"/>
  <c r="X445" i="3" s="1"/>
  <c r="W450" i="3"/>
  <c r="V450" i="3" s="1"/>
  <c r="U450" i="3"/>
  <c r="T450" i="3"/>
  <c r="S450" i="3"/>
  <c r="R450" i="3"/>
  <c r="P450" i="3" s="1"/>
  <c r="Q450" i="3"/>
  <c r="L450" i="3"/>
  <c r="K450" i="3"/>
  <c r="I450" i="3"/>
  <c r="G450" i="3" s="1"/>
  <c r="H450" i="3"/>
  <c r="F450" i="3"/>
  <c r="E450" i="3"/>
  <c r="D450" i="3"/>
  <c r="AY449" i="3"/>
  <c r="AX449" i="3"/>
  <c r="AW449" i="3"/>
  <c r="AT449" i="3"/>
  <c r="AQ449" i="3"/>
  <c r="AN449" i="3"/>
  <c r="AM449" i="3"/>
  <c r="BB449" i="3" s="1"/>
  <c r="AL449" i="3"/>
  <c r="AK449" i="3" s="1"/>
  <c r="AH449" i="3"/>
  <c r="AE449" i="3"/>
  <c r="AB449" i="3"/>
  <c r="AA449" i="3"/>
  <c r="Z449" i="3"/>
  <c r="Y449" i="3" s="1"/>
  <c r="V449" i="3"/>
  <c r="S449" i="3"/>
  <c r="P449" i="3"/>
  <c r="O449" i="3"/>
  <c r="N449" i="3"/>
  <c r="J449" i="3"/>
  <c r="G449" i="3"/>
  <c r="D449" i="3"/>
  <c r="BA448" i="3"/>
  <c r="AY448" i="3"/>
  <c r="AW448" i="3" s="1"/>
  <c r="AX448" i="3"/>
  <c r="AT448" i="3"/>
  <c r="AQ448" i="3"/>
  <c r="AN448" i="3"/>
  <c r="AM448" i="3"/>
  <c r="AL448" i="3"/>
  <c r="AK448" i="3"/>
  <c r="AH448" i="3"/>
  <c r="AE448" i="3"/>
  <c r="AB448" i="3"/>
  <c r="AA448" i="3"/>
  <c r="Y448" i="3" s="1"/>
  <c r="Z448" i="3"/>
  <c r="V448" i="3"/>
  <c r="S448" i="3"/>
  <c r="P448" i="3"/>
  <c r="O448" i="3"/>
  <c r="N448" i="3"/>
  <c r="M448" i="3"/>
  <c r="J448" i="3"/>
  <c r="G448" i="3"/>
  <c r="D448" i="3"/>
  <c r="AY447" i="3"/>
  <c r="AX447" i="3"/>
  <c r="AX446" i="3" s="1"/>
  <c r="AW447" i="3"/>
  <c r="AT447" i="3"/>
  <c r="AQ447" i="3"/>
  <c r="AN447" i="3"/>
  <c r="AM447" i="3"/>
  <c r="AL447" i="3"/>
  <c r="AH447" i="3"/>
  <c r="AE447" i="3"/>
  <c r="AB447" i="3"/>
  <c r="AA447" i="3"/>
  <c r="Z447" i="3"/>
  <c r="Z446" i="3" s="1"/>
  <c r="V447" i="3"/>
  <c r="S447" i="3"/>
  <c r="P447" i="3"/>
  <c r="O447" i="3"/>
  <c r="N447" i="3"/>
  <c r="J447" i="3"/>
  <c r="G447" i="3"/>
  <c r="D447" i="3"/>
  <c r="AV446" i="3"/>
  <c r="AU446" i="3"/>
  <c r="AU445" i="3" s="1"/>
  <c r="AT446" i="3"/>
  <c r="AS446" i="3"/>
  <c r="AS445" i="3" s="1"/>
  <c r="AR446" i="3"/>
  <c r="AQ446" i="3"/>
  <c r="AP446" i="3"/>
  <c r="AP445" i="3" s="1"/>
  <c r="AO446" i="3"/>
  <c r="AN446" i="3"/>
  <c r="AL446" i="3"/>
  <c r="AJ446" i="3"/>
  <c r="AJ445" i="3" s="1"/>
  <c r="AI446" i="3"/>
  <c r="AI445" i="3" s="1"/>
  <c r="AH446" i="3"/>
  <c r="AG446" i="3"/>
  <c r="AF446" i="3"/>
  <c r="AF445" i="3" s="1"/>
  <c r="AE445" i="3" s="1"/>
  <c r="AE446" i="3"/>
  <c r="AD446" i="3"/>
  <c r="AC446" i="3"/>
  <c r="X446" i="3"/>
  <c r="W446" i="3"/>
  <c r="U446" i="3"/>
  <c r="T446" i="3"/>
  <c r="R446" i="3"/>
  <c r="R445" i="3" s="1"/>
  <c r="Q446" i="3"/>
  <c r="L446" i="3"/>
  <c r="K446" i="3"/>
  <c r="J446" i="3"/>
  <c r="I446" i="3"/>
  <c r="H446" i="3"/>
  <c r="G446" i="3"/>
  <c r="F446" i="3"/>
  <c r="E446" i="3"/>
  <c r="D446" i="3"/>
  <c r="AR445" i="3"/>
  <c r="AQ445" i="3" s="1"/>
  <c r="AG445" i="3"/>
  <c r="Q445" i="3"/>
  <c r="P445" i="3" s="1"/>
  <c r="K445" i="3"/>
  <c r="I445" i="3"/>
  <c r="H445" i="3"/>
  <c r="F445" i="3"/>
  <c r="E445" i="3"/>
  <c r="D445" i="3" s="1"/>
  <c r="AY443" i="3"/>
  <c r="AX443" i="3"/>
  <c r="AW443" i="3" s="1"/>
  <c r="AT443" i="3"/>
  <c r="AQ443" i="3"/>
  <c r="AN443" i="3"/>
  <c r="AM443" i="3"/>
  <c r="AL443" i="3"/>
  <c r="AK443" i="3" s="1"/>
  <c r="AH443" i="3"/>
  <c r="AE443" i="3"/>
  <c r="AB443" i="3"/>
  <c r="AA443" i="3"/>
  <c r="Y443" i="3" s="1"/>
  <c r="Z443" i="3"/>
  <c r="BA443" i="3" s="1"/>
  <c r="V443" i="3"/>
  <c r="S443" i="3"/>
  <c r="P443" i="3"/>
  <c r="O443" i="3"/>
  <c r="N443" i="3"/>
  <c r="J443" i="3"/>
  <c r="G443" i="3"/>
  <c r="D443" i="3"/>
  <c r="BB442" i="3"/>
  <c r="AY442" i="3"/>
  <c r="AX442" i="3"/>
  <c r="AW442" i="3"/>
  <c r="AT442" i="3"/>
  <c r="AQ442" i="3"/>
  <c r="AN442" i="3"/>
  <c r="AM442" i="3"/>
  <c r="AL442" i="3"/>
  <c r="AK442" i="3"/>
  <c r="AH442" i="3"/>
  <c r="AE442" i="3"/>
  <c r="AB442" i="3"/>
  <c r="AA442" i="3"/>
  <c r="Z442" i="3"/>
  <c r="Y442" i="3"/>
  <c r="V442" i="3"/>
  <c r="S442" i="3"/>
  <c r="P442" i="3"/>
  <c r="O442" i="3"/>
  <c r="N442" i="3"/>
  <c r="BA442" i="3" s="1"/>
  <c r="M442" i="3"/>
  <c r="J442" i="3"/>
  <c r="G442" i="3"/>
  <c r="D442" i="3"/>
  <c r="AY441" i="3"/>
  <c r="AX441" i="3"/>
  <c r="AT441" i="3"/>
  <c r="AQ441" i="3"/>
  <c r="AN441" i="3"/>
  <c r="AM441" i="3"/>
  <c r="AK441" i="3" s="1"/>
  <c r="AL441" i="3"/>
  <c r="AH441" i="3"/>
  <c r="AE441" i="3"/>
  <c r="AB441" i="3"/>
  <c r="AA441" i="3"/>
  <c r="AA439" i="3" s="1"/>
  <c r="Z441" i="3"/>
  <c r="Y441" i="3" s="1"/>
  <c r="V441" i="3"/>
  <c r="S441" i="3"/>
  <c r="P441" i="3"/>
  <c r="O441" i="3"/>
  <c r="N441" i="3"/>
  <c r="J441" i="3"/>
  <c r="G441" i="3"/>
  <c r="D441" i="3"/>
  <c r="AY440" i="3"/>
  <c r="AX440" i="3"/>
  <c r="AW440" i="3"/>
  <c r="AT440" i="3"/>
  <c r="AQ440" i="3"/>
  <c r="AN440" i="3"/>
  <c r="AM440" i="3"/>
  <c r="AM439" i="3" s="1"/>
  <c r="AL440" i="3"/>
  <c r="AH440" i="3"/>
  <c r="AE440" i="3"/>
  <c r="AB440" i="3"/>
  <c r="AA440" i="3"/>
  <c r="Z440" i="3"/>
  <c r="Y440" i="3"/>
  <c r="V440" i="3"/>
  <c r="S440" i="3"/>
  <c r="P440" i="3"/>
  <c r="O440" i="3"/>
  <c r="N440" i="3"/>
  <c r="J440" i="3"/>
  <c r="G440" i="3"/>
  <c r="D440" i="3"/>
  <c r="AY439" i="3"/>
  <c r="AX439" i="3"/>
  <c r="AV439" i="3"/>
  <c r="AU439" i="3"/>
  <c r="AT439" i="3"/>
  <c r="AS439" i="3"/>
  <c r="AR439" i="3"/>
  <c r="AQ439" i="3" s="1"/>
  <c r="AP439" i="3"/>
  <c r="AO439" i="3"/>
  <c r="AN439" i="3"/>
  <c r="AJ439" i="3"/>
  <c r="AI439" i="3"/>
  <c r="AG439" i="3"/>
  <c r="AF439" i="3"/>
  <c r="AE439" i="3"/>
  <c r="AD439" i="3"/>
  <c r="AC439" i="3"/>
  <c r="Z439" i="3"/>
  <c r="Y439" i="3"/>
  <c r="X439" i="3"/>
  <c r="W439" i="3"/>
  <c r="V439" i="3"/>
  <c r="U439" i="3"/>
  <c r="T439" i="3"/>
  <c r="S439" i="3" s="1"/>
  <c r="R439" i="3"/>
  <c r="Q439" i="3"/>
  <c r="P439" i="3" s="1"/>
  <c r="L439" i="3"/>
  <c r="K439" i="3"/>
  <c r="J439" i="3"/>
  <c r="I439" i="3"/>
  <c r="H439" i="3"/>
  <c r="G439" i="3" s="1"/>
  <c r="F439" i="3"/>
  <c r="F433" i="3" s="1"/>
  <c r="E439" i="3"/>
  <c r="D439" i="3"/>
  <c r="BB438" i="3"/>
  <c r="AY438" i="3"/>
  <c r="AX438" i="3"/>
  <c r="AW438" i="3" s="1"/>
  <c r="AT438" i="3"/>
  <c r="AQ438" i="3"/>
  <c r="AN438" i="3"/>
  <c r="AM438" i="3"/>
  <c r="AL438" i="3"/>
  <c r="AK438" i="3" s="1"/>
  <c r="AH438" i="3"/>
  <c r="AE438" i="3"/>
  <c r="AB438" i="3"/>
  <c r="AA438" i="3"/>
  <c r="Z438" i="3"/>
  <c r="Y438" i="3" s="1"/>
  <c r="V438" i="3"/>
  <c r="S438" i="3"/>
  <c r="P438" i="3"/>
  <c r="O438" i="3"/>
  <c r="N438" i="3"/>
  <c r="M438" i="3"/>
  <c r="J438" i="3"/>
  <c r="G438" i="3"/>
  <c r="D438" i="3"/>
  <c r="AY437" i="3"/>
  <c r="AX437" i="3"/>
  <c r="AT437" i="3"/>
  <c r="AQ437" i="3"/>
  <c r="AN437" i="3"/>
  <c r="AM437" i="3"/>
  <c r="AL437" i="3"/>
  <c r="AK437" i="3" s="1"/>
  <c r="AH437" i="3"/>
  <c r="AE437" i="3"/>
  <c r="AB437" i="3"/>
  <c r="AA437" i="3"/>
  <c r="Z437" i="3"/>
  <c r="V437" i="3"/>
  <c r="S437" i="3"/>
  <c r="P437" i="3"/>
  <c r="O437" i="3"/>
  <c r="N437" i="3"/>
  <c r="M437" i="3"/>
  <c r="J437" i="3"/>
  <c r="G437" i="3"/>
  <c r="D437" i="3"/>
  <c r="AY436" i="3"/>
  <c r="AX436" i="3"/>
  <c r="AW436" i="3"/>
  <c r="AT436" i="3"/>
  <c r="AQ436" i="3"/>
  <c r="AN436" i="3"/>
  <c r="AM436" i="3"/>
  <c r="AM434" i="3" s="1"/>
  <c r="AM433" i="3" s="1"/>
  <c r="AL436" i="3"/>
  <c r="AK436" i="3" s="1"/>
  <c r="AH436" i="3"/>
  <c r="AE436" i="3"/>
  <c r="AB436" i="3"/>
  <c r="AA436" i="3"/>
  <c r="Z436" i="3"/>
  <c r="V436" i="3"/>
  <c r="S436" i="3"/>
  <c r="P436" i="3"/>
  <c r="O436" i="3"/>
  <c r="N436" i="3"/>
  <c r="M436" i="3"/>
  <c r="J436" i="3"/>
  <c r="G436" i="3"/>
  <c r="D436" i="3"/>
  <c r="BB435" i="3"/>
  <c r="BA435" i="3"/>
  <c r="AZ435" i="3" s="1"/>
  <c r="AY435" i="3"/>
  <c r="AX435" i="3"/>
  <c r="AT435" i="3"/>
  <c r="AQ435" i="3"/>
  <c r="AN435" i="3"/>
  <c r="AM435" i="3"/>
  <c r="AL435" i="3"/>
  <c r="AK435" i="3" s="1"/>
  <c r="AH435" i="3"/>
  <c r="AE435" i="3"/>
  <c r="AB435" i="3"/>
  <c r="AA435" i="3"/>
  <c r="Z435" i="3"/>
  <c r="Z434" i="3" s="1"/>
  <c r="Y435" i="3"/>
  <c r="V435" i="3"/>
  <c r="S435" i="3"/>
  <c r="P435" i="3"/>
  <c r="O435" i="3"/>
  <c r="N435" i="3"/>
  <c r="M435" i="3"/>
  <c r="J435" i="3"/>
  <c r="G435" i="3"/>
  <c r="D435" i="3"/>
  <c r="AY434" i="3"/>
  <c r="AV434" i="3"/>
  <c r="AU434" i="3"/>
  <c r="AS434" i="3"/>
  <c r="AQ434" i="3" s="1"/>
  <c r="AR434" i="3"/>
  <c r="AP434" i="3"/>
  <c r="AP433" i="3" s="1"/>
  <c r="AO434" i="3"/>
  <c r="AJ434" i="3"/>
  <c r="AJ433" i="3" s="1"/>
  <c r="AI434" i="3"/>
  <c r="AG434" i="3"/>
  <c r="AF434" i="3"/>
  <c r="AE434" i="3"/>
  <c r="AD434" i="3"/>
  <c r="AC434" i="3"/>
  <c r="AB434" i="3"/>
  <c r="X434" i="3"/>
  <c r="W434" i="3"/>
  <c r="U434" i="3"/>
  <c r="S434" i="3" s="1"/>
  <c r="T434" i="3"/>
  <c r="R434" i="3"/>
  <c r="R433" i="3" s="1"/>
  <c r="Q434" i="3"/>
  <c r="P434" i="3"/>
  <c r="O434" i="3"/>
  <c r="M434" i="3" s="1"/>
  <c r="N434" i="3"/>
  <c r="L434" i="3"/>
  <c r="K434" i="3"/>
  <c r="K433" i="3" s="1"/>
  <c r="J434" i="3"/>
  <c r="I434" i="3"/>
  <c r="H434" i="3"/>
  <c r="F434" i="3"/>
  <c r="D434" i="3" s="1"/>
  <c r="E434" i="3"/>
  <c r="AV433" i="3"/>
  <c r="AS433" i="3"/>
  <c r="AR433" i="3"/>
  <c r="AQ433" i="3" s="1"/>
  <c r="AG433" i="3"/>
  <c r="AF433" i="3"/>
  <c r="AE433" i="3"/>
  <c r="AD433" i="3"/>
  <c r="U433" i="3"/>
  <c r="L433" i="3"/>
  <c r="J433" i="3"/>
  <c r="I433" i="3"/>
  <c r="E433" i="3"/>
  <c r="D433" i="3"/>
  <c r="BB431" i="3"/>
  <c r="AY431" i="3"/>
  <c r="AX431" i="3"/>
  <c r="AW431" i="3"/>
  <c r="AT431" i="3"/>
  <c r="AQ431" i="3"/>
  <c r="AN431" i="3"/>
  <c r="AM431" i="3"/>
  <c r="AL431" i="3"/>
  <c r="AH431" i="3"/>
  <c r="AE431" i="3"/>
  <c r="AB431" i="3"/>
  <c r="AA431" i="3"/>
  <c r="Z431" i="3"/>
  <c r="Y431" i="3" s="1"/>
  <c r="V431" i="3"/>
  <c r="S431" i="3"/>
  <c r="P431" i="3"/>
  <c r="O431" i="3"/>
  <c r="N431" i="3"/>
  <c r="J431" i="3"/>
  <c r="G431" i="3"/>
  <c r="D431" i="3"/>
  <c r="BA430" i="3"/>
  <c r="AZ430" i="3" s="1"/>
  <c r="AY430" i="3"/>
  <c r="AW430" i="3" s="1"/>
  <c r="AX430" i="3"/>
  <c r="AT430" i="3"/>
  <c r="AQ430" i="3"/>
  <c r="AN430" i="3"/>
  <c r="AM430" i="3"/>
  <c r="AL430" i="3"/>
  <c r="AK430" i="3" s="1"/>
  <c r="AH430" i="3"/>
  <c r="AE430" i="3"/>
  <c r="AB430" i="3"/>
  <c r="AA430" i="3"/>
  <c r="Y430" i="3" s="1"/>
  <c r="Z430" i="3"/>
  <c r="V430" i="3"/>
  <c r="S430" i="3"/>
  <c r="P430" i="3"/>
  <c r="O430" i="3"/>
  <c r="BB430" i="3" s="1"/>
  <c r="N430" i="3"/>
  <c r="J430" i="3"/>
  <c r="G430" i="3"/>
  <c r="D430" i="3"/>
  <c r="BA429" i="3"/>
  <c r="AZ429" i="3" s="1"/>
  <c r="AY429" i="3"/>
  <c r="AX429" i="3"/>
  <c r="AW429" i="3" s="1"/>
  <c r="AT429" i="3"/>
  <c r="AQ429" i="3"/>
  <c r="AN429" i="3"/>
  <c r="AM429" i="3"/>
  <c r="AL429" i="3"/>
  <c r="AK429" i="3" s="1"/>
  <c r="AH429" i="3"/>
  <c r="AE429" i="3"/>
  <c r="AB429" i="3"/>
  <c r="AA429" i="3"/>
  <c r="Z429" i="3"/>
  <c r="Y429" i="3"/>
  <c r="V429" i="3"/>
  <c r="S429" i="3"/>
  <c r="P429" i="3"/>
  <c r="O429" i="3"/>
  <c r="BB429" i="3" s="1"/>
  <c r="N429" i="3"/>
  <c r="M429" i="3" s="1"/>
  <c r="J429" i="3"/>
  <c r="G429" i="3"/>
  <c r="D429" i="3"/>
  <c r="AY428" i="3"/>
  <c r="AX428" i="3"/>
  <c r="AT428" i="3"/>
  <c r="AQ428" i="3"/>
  <c r="AN428" i="3"/>
  <c r="AM428" i="3"/>
  <c r="AL428" i="3"/>
  <c r="AK428" i="3"/>
  <c r="AH428" i="3"/>
  <c r="AE428" i="3"/>
  <c r="AB428" i="3"/>
  <c r="AA428" i="3"/>
  <c r="BB428" i="3" s="1"/>
  <c r="Z428" i="3"/>
  <c r="V428" i="3"/>
  <c r="S428" i="3"/>
  <c r="P428" i="3"/>
  <c r="O428" i="3"/>
  <c r="N428" i="3"/>
  <c r="M428" i="3"/>
  <c r="J428" i="3"/>
  <c r="G428" i="3"/>
  <c r="D428" i="3"/>
  <c r="AY427" i="3"/>
  <c r="AX427" i="3"/>
  <c r="AW427" i="3"/>
  <c r="AT427" i="3"/>
  <c r="AQ427" i="3"/>
  <c r="AN427" i="3"/>
  <c r="AM427" i="3"/>
  <c r="AL427" i="3"/>
  <c r="AK427" i="3"/>
  <c r="AH427" i="3"/>
  <c r="AE427" i="3"/>
  <c r="AB427" i="3"/>
  <c r="AA427" i="3"/>
  <c r="Z427" i="3"/>
  <c r="V427" i="3"/>
  <c r="S427" i="3"/>
  <c r="P427" i="3"/>
  <c r="O427" i="3"/>
  <c r="BB427" i="3" s="1"/>
  <c r="N427" i="3"/>
  <c r="J427" i="3"/>
  <c r="G427" i="3"/>
  <c r="D427" i="3"/>
  <c r="AY426" i="3"/>
  <c r="AW426" i="3" s="1"/>
  <c r="AX426" i="3"/>
  <c r="AT426" i="3"/>
  <c r="AQ426" i="3"/>
  <c r="AN426" i="3"/>
  <c r="AM426" i="3"/>
  <c r="AL426" i="3"/>
  <c r="AK426" i="3" s="1"/>
  <c r="AH426" i="3"/>
  <c r="AE426" i="3"/>
  <c r="AB426" i="3"/>
  <c r="AA426" i="3"/>
  <c r="Z426" i="3"/>
  <c r="BA426" i="3" s="1"/>
  <c r="Y426" i="3"/>
  <c r="V426" i="3"/>
  <c r="S426" i="3"/>
  <c r="P426" i="3"/>
  <c r="O426" i="3"/>
  <c r="BB426" i="3" s="1"/>
  <c r="N426" i="3"/>
  <c r="M426" i="3"/>
  <c r="J426" i="3"/>
  <c r="G426" i="3"/>
  <c r="D426" i="3"/>
  <c r="BB425" i="3"/>
  <c r="BA425" i="3"/>
  <c r="AZ425" i="3" s="1"/>
  <c r="AY425" i="3"/>
  <c r="AW425" i="3" s="1"/>
  <c r="AX425" i="3"/>
  <c r="AT425" i="3"/>
  <c r="AQ425" i="3"/>
  <c r="AN425" i="3"/>
  <c r="AM425" i="3"/>
  <c r="AL425" i="3"/>
  <c r="AK425" i="3"/>
  <c r="AH425" i="3"/>
  <c r="AE425" i="3"/>
  <c r="AB425" i="3"/>
  <c r="AA425" i="3"/>
  <c r="Z425" i="3"/>
  <c r="Y425" i="3"/>
  <c r="V425" i="3"/>
  <c r="S425" i="3"/>
  <c r="P425" i="3"/>
  <c r="O425" i="3"/>
  <c r="N425" i="3"/>
  <c r="M425" i="3" s="1"/>
  <c r="J425" i="3"/>
  <c r="G425" i="3"/>
  <c r="D425" i="3"/>
  <c r="AY424" i="3"/>
  <c r="AY423" i="3" s="1"/>
  <c r="AY422" i="3" s="1"/>
  <c r="AX424" i="3"/>
  <c r="AX423" i="3" s="1"/>
  <c r="AT424" i="3"/>
  <c r="AQ424" i="3"/>
  <c r="AN424" i="3"/>
  <c r="AM424" i="3"/>
  <c r="AL424" i="3"/>
  <c r="AH424" i="3"/>
  <c r="AE424" i="3"/>
  <c r="AB424" i="3"/>
  <c r="AA424" i="3"/>
  <c r="AA423" i="3" s="1"/>
  <c r="AA422" i="3" s="1"/>
  <c r="Z424" i="3"/>
  <c r="V424" i="3"/>
  <c r="S424" i="3"/>
  <c r="P424" i="3"/>
  <c r="O424" i="3"/>
  <c r="N424" i="3"/>
  <c r="J424" i="3"/>
  <c r="G424" i="3"/>
  <c r="D424" i="3"/>
  <c r="AV423" i="3"/>
  <c r="AV422" i="3" s="1"/>
  <c r="AU423" i="3"/>
  <c r="AU422" i="3" s="1"/>
  <c r="AT422" i="3" s="1"/>
  <c r="AT423" i="3"/>
  <c r="AS423" i="3"/>
  <c r="AS422" i="3" s="1"/>
  <c r="AR423" i="3"/>
  <c r="AP423" i="3"/>
  <c r="AO423" i="3"/>
  <c r="AN423" i="3" s="1"/>
  <c r="AL423" i="3"/>
  <c r="AJ423" i="3"/>
  <c r="AI423" i="3"/>
  <c r="AI422" i="3" s="1"/>
  <c r="AG423" i="3"/>
  <c r="AF423" i="3"/>
  <c r="AE423" i="3" s="1"/>
  <c r="AD423" i="3"/>
  <c r="AD422" i="3" s="1"/>
  <c r="AC423" i="3"/>
  <c r="X423" i="3"/>
  <c r="X422" i="3" s="1"/>
  <c r="W423" i="3"/>
  <c r="U423" i="3"/>
  <c r="U422" i="3" s="1"/>
  <c r="T423" i="3"/>
  <c r="R423" i="3"/>
  <c r="P423" i="3" s="1"/>
  <c r="Q423" i="3"/>
  <c r="L423" i="3"/>
  <c r="K423" i="3"/>
  <c r="J423" i="3"/>
  <c r="I423" i="3"/>
  <c r="I422" i="3" s="1"/>
  <c r="H423" i="3"/>
  <c r="F423" i="3"/>
  <c r="F422" i="3" s="1"/>
  <c r="E423" i="3"/>
  <c r="E422" i="3" s="1"/>
  <c r="D423" i="3"/>
  <c r="AP422" i="3"/>
  <c r="AO422" i="3"/>
  <c r="AN422" i="3"/>
  <c r="AG422" i="3"/>
  <c r="AF422" i="3"/>
  <c r="AE422" i="3" s="1"/>
  <c r="W422" i="3"/>
  <c r="R422" i="3"/>
  <c r="Q422" i="3"/>
  <c r="P422" i="3"/>
  <c r="L422" i="3"/>
  <c r="K422" i="3"/>
  <c r="J422" i="3" s="1"/>
  <c r="D422" i="3"/>
  <c r="BA420" i="3"/>
  <c r="AY420" i="3"/>
  <c r="AX420" i="3"/>
  <c r="AW420" i="3" s="1"/>
  <c r="AT420" i="3"/>
  <c r="AQ420" i="3"/>
  <c r="AN420" i="3"/>
  <c r="AM420" i="3"/>
  <c r="AK420" i="3" s="1"/>
  <c r="AL420" i="3"/>
  <c r="AH420" i="3"/>
  <c r="AE420" i="3"/>
  <c r="AB420" i="3"/>
  <c r="AA420" i="3"/>
  <c r="Z420" i="3"/>
  <c r="Y420" i="3"/>
  <c r="V420" i="3"/>
  <c r="S420" i="3"/>
  <c r="P420" i="3"/>
  <c r="O420" i="3"/>
  <c r="N420" i="3"/>
  <c r="M420" i="3"/>
  <c r="J420" i="3"/>
  <c r="G420" i="3"/>
  <c r="D420" i="3"/>
  <c r="BB419" i="3"/>
  <c r="AY419" i="3"/>
  <c r="AX419" i="3"/>
  <c r="AW419" i="3" s="1"/>
  <c r="AT419" i="3"/>
  <c r="AQ419" i="3"/>
  <c r="AN419" i="3"/>
  <c r="AM419" i="3"/>
  <c r="AL419" i="3"/>
  <c r="AK419" i="3" s="1"/>
  <c r="AH419" i="3"/>
  <c r="AE419" i="3"/>
  <c r="AB419" i="3"/>
  <c r="AA419" i="3"/>
  <c r="Z419" i="3"/>
  <c r="Y419" i="3"/>
  <c r="V419" i="3"/>
  <c r="S419" i="3"/>
  <c r="P419" i="3"/>
  <c r="O419" i="3"/>
  <c r="M419" i="3" s="1"/>
  <c r="N419" i="3"/>
  <c r="J419" i="3"/>
  <c r="G419" i="3"/>
  <c r="D419" i="3"/>
  <c r="BB418" i="3"/>
  <c r="AY418" i="3"/>
  <c r="AX418" i="3"/>
  <c r="AW418" i="3"/>
  <c r="AT418" i="3"/>
  <c r="AQ418" i="3"/>
  <c r="AN418" i="3"/>
  <c r="AM418" i="3"/>
  <c r="AL418" i="3"/>
  <c r="AK418" i="3"/>
  <c r="AH418" i="3"/>
  <c r="AE418" i="3"/>
  <c r="AB418" i="3"/>
  <c r="AA418" i="3"/>
  <c r="Y418" i="3" s="1"/>
  <c r="Z418" i="3"/>
  <c r="V418" i="3"/>
  <c r="S418" i="3"/>
  <c r="P418" i="3"/>
  <c r="O418" i="3"/>
  <c r="N418" i="3"/>
  <c r="J418" i="3"/>
  <c r="G418" i="3"/>
  <c r="D418" i="3"/>
  <c r="AY417" i="3"/>
  <c r="AX417" i="3"/>
  <c r="AW417" i="3"/>
  <c r="AT417" i="3"/>
  <c r="AQ417" i="3"/>
  <c r="AN417" i="3"/>
  <c r="AM417" i="3"/>
  <c r="AL417" i="3"/>
  <c r="AK417" i="3"/>
  <c r="AH417" i="3"/>
  <c r="AE417" i="3"/>
  <c r="AB417" i="3"/>
  <c r="AA417" i="3"/>
  <c r="Z417" i="3"/>
  <c r="Y417" i="3"/>
  <c r="V417" i="3"/>
  <c r="S417" i="3"/>
  <c r="P417" i="3"/>
  <c r="O417" i="3"/>
  <c r="N417" i="3"/>
  <c r="M417" i="3"/>
  <c r="J417" i="3"/>
  <c r="G417" i="3"/>
  <c r="D417" i="3"/>
  <c r="AY416" i="3"/>
  <c r="AX416" i="3"/>
  <c r="AT416" i="3"/>
  <c r="AQ416" i="3"/>
  <c r="AN416" i="3"/>
  <c r="AM416" i="3"/>
  <c r="AL416" i="3"/>
  <c r="AK416" i="3" s="1"/>
  <c r="AH416" i="3"/>
  <c r="AE416" i="3"/>
  <c r="AB416" i="3"/>
  <c r="AA416" i="3"/>
  <c r="Z416" i="3"/>
  <c r="Y416" i="3"/>
  <c r="V416" i="3"/>
  <c r="S416" i="3"/>
  <c r="P416" i="3"/>
  <c r="O416" i="3"/>
  <c r="N416" i="3"/>
  <c r="M416" i="3"/>
  <c r="J416" i="3"/>
  <c r="G416" i="3"/>
  <c r="D416" i="3"/>
  <c r="AY415" i="3"/>
  <c r="AV415" i="3"/>
  <c r="AU415" i="3"/>
  <c r="AT415" i="3"/>
  <c r="AS415" i="3"/>
  <c r="AR415" i="3"/>
  <c r="AQ415" i="3"/>
  <c r="AP415" i="3"/>
  <c r="AO415" i="3"/>
  <c r="AX415" i="3" s="1"/>
  <c r="AW415" i="3" s="1"/>
  <c r="AN415" i="3"/>
  <c r="AJ415" i="3"/>
  <c r="AI415" i="3"/>
  <c r="AH415" i="3" s="1"/>
  <c r="AG415" i="3"/>
  <c r="AF415" i="3"/>
  <c r="AE415" i="3" s="1"/>
  <c r="AD415" i="3"/>
  <c r="AC415" i="3"/>
  <c r="X415" i="3"/>
  <c r="W415" i="3"/>
  <c r="V415" i="3"/>
  <c r="U415" i="3"/>
  <c r="U409" i="3" s="1"/>
  <c r="T415" i="3"/>
  <c r="R415" i="3"/>
  <c r="Q415" i="3"/>
  <c r="L415" i="3"/>
  <c r="K415" i="3"/>
  <c r="I415" i="3"/>
  <c r="H415" i="3"/>
  <c r="G415" i="3" s="1"/>
  <c r="F415" i="3"/>
  <c r="E415" i="3"/>
  <c r="N415" i="3" s="1"/>
  <c r="AY414" i="3"/>
  <c r="AX414" i="3"/>
  <c r="AW414" i="3" s="1"/>
  <c r="AT414" i="3"/>
  <c r="AQ414" i="3"/>
  <c r="AN414" i="3"/>
  <c r="AM414" i="3"/>
  <c r="AK414" i="3" s="1"/>
  <c r="AL414" i="3"/>
  <c r="AH414" i="3"/>
  <c r="AE414" i="3"/>
  <c r="AB414" i="3"/>
  <c r="AA414" i="3"/>
  <c r="Y414" i="3" s="1"/>
  <c r="Z414" i="3"/>
  <c r="V414" i="3"/>
  <c r="S414" i="3"/>
  <c r="P414" i="3"/>
  <c r="O414" i="3"/>
  <c r="M414" i="3" s="1"/>
  <c r="N414" i="3"/>
  <c r="J414" i="3"/>
  <c r="G414" i="3"/>
  <c r="D414" i="3"/>
  <c r="BA413" i="3"/>
  <c r="AZ413" i="3" s="1"/>
  <c r="AY413" i="3"/>
  <c r="AX413" i="3"/>
  <c r="AW413" i="3" s="1"/>
  <c r="AT413" i="3"/>
  <c r="AQ413" i="3"/>
  <c r="AN413" i="3"/>
  <c r="AM413" i="3"/>
  <c r="BB413" i="3" s="1"/>
  <c r="AL413" i="3"/>
  <c r="AK413" i="3"/>
  <c r="AH413" i="3"/>
  <c r="AE413" i="3"/>
  <c r="AB413" i="3"/>
  <c r="AA413" i="3"/>
  <c r="Z413" i="3"/>
  <c r="Y413" i="3" s="1"/>
  <c r="V413" i="3"/>
  <c r="S413" i="3"/>
  <c r="P413" i="3"/>
  <c r="O413" i="3"/>
  <c r="N413" i="3"/>
  <c r="M413" i="3"/>
  <c r="J413" i="3"/>
  <c r="G413" i="3"/>
  <c r="D413" i="3"/>
  <c r="AY412" i="3"/>
  <c r="AX412" i="3"/>
  <c r="AT412" i="3"/>
  <c r="AQ412" i="3"/>
  <c r="AN412" i="3"/>
  <c r="AM412" i="3"/>
  <c r="AL412" i="3"/>
  <c r="AL410" i="3" s="1"/>
  <c r="AK412" i="3"/>
  <c r="AH412" i="3"/>
  <c r="AE412" i="3"/>
  <c r="AB412" i="3"/>
  <c r="AA412" i="3"/>
  <c r="Z412" i="3"/>
  <c r="Y412" i="3"/>
  <c r="V412" i="3"/>
  <c r="S412" i="3"/>
  <c r="P412" i="3"/>
  <c r="O412" i="3"/>
  <c r="N412" i="3"/>
  <c r="J412" i="3"/>
  <c r="G412" i="3"/>
  <c r="D412" i="3"/>
  <c r="BA411" i="3"/>
  <c r="AZ411" i="3" s="1"/>
  <c r="AY411" i="3"/>
  <c r="AY410" i="3" s="1"/>
  <c r="AX411" i="3"/>
  <c r="AW411" i="3"/>
  <c r="AT411" i="3"/>
  <c r="AQ411" i="3"/>
  <c r="AN411" i="3"/>
  <c r="AM411" i="3"/>
  <c r="AL411" i="3"/>
  <c r="AK411" i="3"/>
  <c r="AH411" i="3"/>
  <c r="AE411" i="3"/>
  <c r="AB411" i="3"/>
  <c r="AA411" i="3"/>
  <c r="BB411" i="3" s="1"/>
  <c r="Z411" i="3"/>
  <c r="Y411" i="3"/>
  <c r="V411" i="3"/>
  <c r="S411" i="3"/>
  <c r="P411" i="3"/>
  <c r="O411" i="3"/>
  <c r="N411" i="3"/>
  <c r="J411" i="3"/>
  <c r="G411" i="3"/>
  <c r="D411" i="3"/>
  <c r="AV410" i="3"/>
  <c r="AT410" i="3" s="1"/>
  <c r="AU410" i="3"/>
  <c r="AS410" i="3"/>
  <c r="AR410" i="3"/>
  <c r="AQ410" i="3"/>
  <c r="AP410" i="3"/>
  <c r="AP409" i="3" s="1"/>
  <c r="AO410" i="3"/>
  <c r="AN410" i="3"/>
  <c r="AM410" i="3"/>
  <c r="AJ410" i="3"/>
  <c r="AI410" i="3"/>
  <c r="AG410" i="3"/>
  <c r="AG409" i="3" s="1"/>
  <c r="AG407" i="3" s="1"/>
  <c r="AF410" i="3"/>
  <c r="AD410" i="3"/>
  <c r="AD409" i="3" s="1"/>
  <c r="AC410" i="3"/>
  <c r="Z410" i="3"/>
  <c r="X410" i="3"/>
  <c r="W410" i="3"/>
  <c r="U410" i="3"/>
  <c r="T410" i="3"/>
  <c r="R410" i="3"/>
  <c r="Q410" i="3"/>
  <c r="P410" i="3"/>
  <c r="L410" i="3"/>
  <c r="L409" i="3" s="1"/>
  <c r="K410" i="3"/>
  <c r="K409" i="3" s="1"/>
  <c r="I410" i="3"/>
  <c r="H410" i="3"/>
  <c r="F410" i="3"/>
  <c r="E410" i="3"/>
  <c r="AY409" i="3"/>
  <c r="AV409" i="3"/>
  <c r="AU409" i="3"/>
  <c r="AT409" i="3"/>
  <c r="AS409" i="3"/>
  <c r="AR409" i="3"/>
  <c r="X409" i="3"/>
  <c r="W409" i="3"/>
  <c r="V409" i="3"/>
  <c r="T409" i="3"/>
  <c r="R409" i="3"/>
  <c r="H409" i="3"/>
  <c r="F409" i="3"/>
  <c r="F407" i="3" s="1"/>
  <c r="BA405" i="3"/>
  <c r="AZ405" i="3"/>
  <c r="AY405" i="3"/>
  <c r="AW405" i="3" s="1"/>
  <c r="AX405" i="3"/>
  <c r="AT405" i="3"/>
  <c r="AQ405" i="3"/>
  <c r="AN405" i="3"/>
  <c r="AM405" i="3"/>
  <c r="AL405" i="3"/>
  <c r="AK405" i="3"/>
  <c r="AH405" i="3"/>
  <c r="AE405" i="3"/>
  <c r="AB405" i="3"/>
  <c r="AA405" i="3"/>
  <c r="Z405" i="3"/>
  <c r="Y405" i="3" s="1"/>
  <c r="V405" i="3"/>
  <c r="S405" i="3"/>
  <c r="P405" i="3"/>
  <c r="O405" i="3"/>
  <c r="BB405" i="3" s="1"/>
  <c r="N405" i="3"/>
  <c r="J405" i="3"/>
  <c r="G405" i="3"/>
  <c r="D405" i="3"/>
  <c r="AY404" i="3"/>
  <c r="AX404" i="3"/>
  <c r="AW404" i="3"/>
  <c r="AT404" i="3"/>
  <c r="AQ404" i="3"/>
  <c r="AN404" i="3"/>
  <c r="AM404" i="3"/>
  <c r="AL404" i="3"/>
  <c r="AH404" i="3"/>
  <c r="AE404" i="3"/>
  <c r="AB404" i="3"/>
  <c r="AA404" i="3"/>
  <c r="Z404" i="3"/>
  <c r="Y404" i="3"/>
  <c r="V404" i="3"/>
  <c r="S404" i="3"/>
  <c r="P404" i="3"/>
  <c r="O404" i="3"/>
  <c r="BB404" i="3" s="1"/>
  <c r="N404" i="3"/>
  <c r="J404" i="3"/>
  <c r="G404" i="3"/>
  <c r="D404" i="3"/>
  <c r="AY403" i="3"/>
  <c r="AX403" i="3"/>
  <c r="AW403" i="3" s="1"/>
  <c r="AT403" i="3"/>
  <c r="AQ403" i="3"/>
  <c r="AN403" i="3"/>
  <c r="AM403" i="3"/>
  <c r="AL403" i="3"/>
  <c r="AK403" i="3" s="1"/>
  <c r="AH403" i="3"/>
  <c r="AE403" i="3"/>
  <c r="AB403" i="3"/>
  <c r="AA403" i="3"/>
  <c r="Z403" i="3"/>
  <c r="Y403" i="3"/>
  <c r="V403" i="3"/>
  <c r="S403" i="3"/>
  <c r="P403" i="3"/>
  <c r="O403" i="3"/>
  <c r="N403" i="3"/>
  <c r="J403" i="3"/>
  <c r="G403" i="3"/>
  <c r="D403" i="3"/>
  <c r="AV402" i="3"/>
  <c r="AU402" i="3"/>
  <c r="AT402" i="3"/>
  <c r="AS402" i="3"/>
  <c r="AY402" i="3" s="1"/>
  <c r="AR402" i="3"/>
  <c r="AP402" i="3"/>
  <c r="AO402" i="3"/>
  <c r="AJ402" i="3"/>
  <c r="AI402" i="3"/>
  <c r="AH402" i="3"/>
  <c r="AG402" i="3"/>
  <c r="AF402" i="3"/>
  <c r="AD402" i="3"/>
  <c r="AC402" i="3"/>
  <c r="AB402" i="3" s="1"/>
  <c r="X402" i="3"/>
  <c r="W402" i="3"/>
  <c r="V402" i="3" s="1"/>
  <c r="U402" i="3"/>
  <c r="T402" i="3"/>
  <c r="S402" i="3" s="1"/>
  <c r="R402" i="3"/>
  <c r="Q402" i="3"/>
  <c r="L402" i="3"/>
  <c r="K402" i="3"/>
  <c r="I402" i="3"/>
  <c r="H402" i="3"/>
  <c r="F402" i="3"/>
  <c r="E402" i="3"/>
  <c r="BA401" i="3"/>
  <c r="AY401" i="3"/>
  <c r="AX401" i="3"/>
  <c r="AW401" i="3" s="1"/>
  <c r="AT401" i="3"/>
  <c r="AQ401" i="3"/>
  <c r="AN401" i="3"/>
  <c r="AM401" i="3"/>
  <c r="AL401" i="3"/>
  <c r="AK401" i="3"/>
  <c r="AH401" i="3"/>
  <c r="AE401" i="3"/>
  <c r="AB401" i="3"/>
  <c r="AA401" i="3"/>
  <c r="Z401" i="3"/>
  <c r="V401" i="3"/>
  <c r="S401" i="3"/>
  <c r="P401" i="3"/>
  <c r="O401" i="3"/>
  <c r="N401" i="3"/>
  <c r="M401" i="3" s="1"/>
  <c r="J401" i="3"/>
  <c r="G401" i="3"/>
  <c r="D401" i="3"/>
  <c r="AY400" i="3"/>
  <c r="AW400" i="3" s="1"/>
  <c r="AX400" i="3"/>
  <c r="AT400" i="3"/>
  <c r="AQ400" i="3"/>
  <c r="AN400" i="3"/>
  <c r="AM400" i="3"/>
  <c r="AL400" i="3"/>
  <c r="AK400" i="3" s="1"/>
  <c r="AH400" i="3"/>
  <c r="AE400" i="3"/>
  <c r="AB400" i="3"/>
  <c r="AA400" i="3"/>
  <c r="Z400" i="3"/>
  <c r="V400" i="3"/>
  <c r="S400" i="3"/>
  <c r="P400" i="3"/>
  <c r="O400" i="3"/>
  <c r="BB400" i="3" s="1"/>
  <c r="N400" i="3"/>
  <c r="M400" i="3" s="1"/>
  <c r="J400" i="3"/>
  <c r="G400" i="3"/>
  <c r="D400" i="3"/>
  <c r="AV399" i="3"/>
  <c r="AU399" i="3"/>
  <c r="AT399" i="3"/>
  <c r="AS399" i="3"/>
  <c r="AR399" i="3"/>
  <c r="AP399" i="3"/>
  <c r="AY399" i="3" s="1"/>
  <c r="AO399" i="3"/>
  <c r="AJ399" i="3"/>
  <c r="AH399" i="3" s="1"/>
  <c r="AI399" i="3"/>
  <c r="AG399" i="3"/>
  <c r="AF399" i="3"/>
  <c r="AE399" i="3" s="1"/>
  <c r="AD399" i="3"/>
  <c r="AM399" i="3" s="1"/>
  <c r="AC399" i="3"/>
  <c r="AL399" i="3" s="1"/>
  <c r="AK399" i="3" s="1"/>
  <c r="AA399" i="3"/>
  <c r="X399" i="3"/>
  <c r="W399" i="3"/>
  <c r="U399" i="3"/>
  <c r="T399" i="3"/>
  <c r="S399" i="3"/>
  <c r="R399" i="3"/>
  <c r="Q399" i="3"/>
  <c r="Z399" i="3" s="1"/>
  <c r="P399" i="3"/>
  <c r="N399" i="3"/>
  <c r="M399" i="3"/>
  <c r="L399" i="3"/>
  <c r="L394" i="3" s="1"/>
  <c r="K399" i="3"/>
  <c r="J399" i="3"/>
  <c r="I399" i="3"/>
  <c r="O399" i="3" s="1"/>
  <c r="H399" i="3"/>
  <c r="F399" i="3"/>
  <c r="E399" i="3"/>
  <c r="D399" i="3"/>
  <c r="BA398" i="3"/>
  <c r="AZ398" i="3" s="1"/>
  <c r="AY398" i="3"/>
  <c r="BB398" i="3" s="1"/>
  <c r="AX398" i="3"/>
  <c r="AT398" i="3"/>
  <c r="AQ398" i="3"/>
  <c r="AN398" i="3"/>
  <c r="AM398" i="3"/>
  <c r="AK398" i="3" s="1"/>
  <c r="AL398" i="3"/>
  <c r="AH398" i="3"/>
  <c r="AE398" i="3"/>
  <c r="AB398" i="3"/>
  <c r="AA398" i="3"/>
  <c r="Z398" i="3"/>
  <c r="Y398" i="3"/>
  <c r="V398" i="3"/>
  <c r="S398" i="3"/>
  <c r="P398" i="3"/>
  <c r="O398" i="3"/>
  <c r="N398" i="3"/>
  <c r="M398" i="3"/>
  <c r="J398" i="3"/>
  <c r="G398" i="3"/>
  <c r="D398" i="3"/>
  <c r="BB397" i="3"/>
  <c r="AY397" i="3"/>
  <c r="AX397" i="3"/>
  <c r="AT397" i="3"/>
  <c r="AQ397" i="3"/>
  <c r="AN397" i="3"/>
  <c r="AM397" i="3"/>
  <c r="AL397" i="3"/>
  <c r="AH397" i="3"/>
  <c r="AE397" i="3"/>
  <c r="AB397" i="3"/>
  <c r="AA397" i="3"/>
  <c r="Z397" i="3"/>
  <c r="V397" i="3"/>
  <c r="S397" i="3"/>
  <c r="P397" i="3"/>
  <c r="O397" i="3"/>
  <c r="N397" i="3"/>
  <c r="J397" i="3"/>
  <c r="G397" i="3"/>
  <c r="D397" i="3"/>
  <c r="AY396" i="3"/>
  <c r="AX396" i="3"/>
  <c r="AW396" i="3"/>
  <c r="AT396" i="3"/>
  <c r="AQ396" i="3"/>
  <c r="AN396" i="3"/>
  <c r="AM396" i="3"/>
  <c r="AM395" i="3" s="1"/>
  <c r="AL396" i="3"/>
  <c r="AH396" i="3"/>
  <c r="AE396" i="3"/>
  <c r="AB396" i="3"/>
  <c r="AA396" i="3"/>
  <c r="Z396" i="3"/>
  <c r="V396" i="3"/>
  <c r="S396" i="3"/>
  <c r="P396" i="3"/>
  <c r="O396" i="3"/>
  <c r="N396" i="3"/>
  <c r="J396" i="3"/>
  <c r="G396" i="3"/>
  <c r="D396" i="3"/>
  <c r="AV395" i="3"/>
  <c r="AU395" i="3"/>
  <c r="AS395" i="3"/>
  <c r="AR395" i="3"/>
  <c r="AR394" i="3" s="1"/>
  <c r="AQ395" i="3"/>
  <c r="AP395" i="3"/>
  <c r="AO395" i="3"/>
  <c r="AN395" i="3"/>
  <c r="AJ395" i="3"/>
  <c r="AI395" i="3"/>
  <c r="AH395" i="3"/>
  <c r="AG395" i="3"/>
  <c r="AF395" i="3"/>
  <c r="AD395" i="3"/>
  <c r="AC395" i="3"/>
  <c r="AB395" i="3"/>
  <c r="AA395" i="3"/>
  <c r="X395" i="3"/>
  <c r="V395" i="3" s="1"/>
  <c r="W395" i="3"/>
  <c r="U395" i="3"/>
  <c r="T395" i="3"/>
  <c r="S395" i="3" s="1"/>
  <c r="R395" i="3"/>
  <c r="Q395" i="3"/>
  <c r="L395" i="3"/>
  <c r="K395" i="3"/>
  <c r="J395" i="3"/>
  <c r="I395" i="3"/>
  <c r="H395" i="3"/>
  <c r="F395" i="3"/>
  <c r="F394" i="3" s="1"/>
  <c r="E395" i="3"/>
  <c r="AV394" i="3"/>
  <c r="AP394" i="3"/>
  <c r="X394" i="3"/>
  <c r="U394" i="3"/>
  <c r="AY392" i="3"/>
  <c r="AX392" i="3"/>
  <c r="BA392" i="3" s="1"/>
  <c r="AW392" i="3"/>
  <c r="AT392" i="3"/>
  <c r="AQ392" i="3"/>
  <c r="AN392" i="3"/>
  <c r="AM392" i="3"/>
  <c r="BB392" i="3" s="1"/>
  <c r="AZ392" i="3" s="1"/>
  <c r="AL392" i="3"/>
  <c r="AH392" i="3"/>
  <c r="AE392" i="3"/>
  <c r="AB392" i="3"/>
  <c r="AA392" i="3"/>
  <c r="Z392" i="3"/>
  <c r="Y392" i="3"/>
  <c r="V392" i="3"/>
  <c r="S392" i="3"/>
  <c r="P392" i="3"/>
  <c r="O392" i="3"/>
  <c r="N392" i="3"/>
  <c r="J392" i="3"/>
  <c r="G392" i="3"/>
  <c r="D392" i="3"/>
  <c r="AY391" i="3"/>
  <c r="AX391" i="3"/>
  <c r="AT391" i="3"/>
  <c r="AQ391" i="3"/>
  <c r="AN391" i="3"/>
  <c r="AM391" i="3"/>
  <c r="AL391" i="3"/>
  <c r="AH391" i="3"/>
  <c r="AE391" i="3"/>
  <c r="AB391" i="3"/>
  <c r="AA391" i="3"/>
  <c r="Z391" i="3"/>
  <c r="Y391" i="3"/>
  <c r="V391" i="3"/>
  <c r="S391" i="3"/>
  <c r="P391" i="3"/>
  <c r="O391" i="3"/>
  <c r="N391" i="3"/>
  <c r="J391" i="3"/>
  <c r="G391" i="3"/>
  <c r="D391" i="3"/>
  <c r="AY390" i="3"/>
  <c r="AX390" i="3"/>
  <c r="AW390" i="3" s="1"/>
  <c r="AT390" i="3"/>
  <c r="AQ390" i="3"/>
  <c r="AN390" i="3"/>
  <c r="AM390" i="3"/>
  <c r="AK390" i="3" s="1"/>
  <c r="AL390" i="3"/>
  <c r="AH390" i="3"/>
  <c r="AE390" i="3"/>
  <c r="AB390" i="3"/>
  <c r="AA390" i="3"/>
  <c r="Y390" i="3" s="1"/>
  <c r="Z390" i="3"/>
  <c r="V390" i="3"/>
  <c r="S390" i="3"/>
  <c r="P390" i="3"/>
  <c r="O390" i="3"/>
  <c r="N390" i="3"/>
  <c r="M390" i="3" s="1"/>
  <c r="J390" i="3"/>
  <c r="G390" i="3"/>
  <c r="D390" i="3"/>
  <c r="AY389" i="3"/>
  <c r="AX389" i="3"/>
  <c r="AW389" i="3"/>
  <c r="AT389" i="3"/>
  <c r="AQ389" i="3"/>
  <c r="AN389" i="3"/>
  <c r="AM389" i="3"/>
  <c r="AL389" i="3"/>
  <c r="AK389" i="3" s="1"/>
  <c r="AH389" i="3"/>
  <c r="AE389" i="3"/>
  <c r="AB389" i="3"/>
  <c r="AA389" i="3"/>
  <c r="Y389" i="3" s="1"/>
  <c r="Z389" i="3"/>
  <c r="V389" i="3"/>
  <c r="S389" i="3"/>
  <c r="P389" i="3"/>
  <c r="O389" i="3"/>
  <c r="M389" i="3" s="1"/>
  <c r="N389" i="3"/>
  <c r="J389" i="3"/>
  <c r="G389" i="3"/>
  <c r="D389" i="3"/>
  <c r="AY388" i="3"/>
  <c r="AX388" i="3"/>
  <c r="AW388" i="3" s="1"/>
  <c r="AT388" i="3"/>
  <c r="AQ388" i="3"/>
  <c r="AN388" i="3"/>
  <c r="AM388" i="3"/>
  <c r="AM386" i="3" s="1"/>
  <c r="AL388" i="3"/>
  <c r="AH388" i="3"/>
  <c r="AE388" i="3"/>
  <c r="AB388" i="3"/>
  <c r="AA388" i="3"/>
  <c r="Z388" i="3"/>
  <c r="Y388" i="3" s="1"/>
  <c r="V388" i="3"/>
  <c r="S388" i="3"/>
  <c r="P388" i="3"/>
  <c r="O388" i="3"/>
  <c r="N388" i="3"/>
  <c r="J388" i="3"/>
  <c r="G388" i="3"/>
  <c r="D388" i="3"/>
  <c r="AY387" i="3"/>
  <c r="AX387" i="3"/>
  <c r="AW387" i="3" s="1"/>
  <c r="AT387" i="3"/>
  <c r="AQ387" i="3"/>
  <c r="AN387" i="3"/>
  <c r="AM387" i="3"/>
  <c r="AL387" i="3"/>
  <c r="AK387" i="3"/>
  <c r="AH387" i="3"/>
  <c r="AE387" i="3"/>
  <c r="AB387" i="3"/>
  <c r="AA387" i="3"/>
  <c r="Z387" i="3"/>
  <c r="V387" i="3"/>
  <c r="S387" i="3"/>
  <c r="P387" i="3"/>
  <c r="O387" i="3"/>
  <c r="N387" i="3"/>
  <c r="M387" i="3"/>
  <c r="J387" i="3"/>
  <c r="G387" i="3"/>
  <c r="D387" i="3"/>
  <c r="AV386" i="3"/>
  <c r="AU386" i="3"/>
  <c r="AS386" i="3"/>
  <c r="AR386" i="3"/>
  <c r="AQ386" i="3" s="1"/>
  <c r="AP386" i="3"/>
  <c r="AO386" i="3"/>
  <c r="AN386" i="3"/>
  <c r="AJ386" i="3"/>
  <c r="AI386" i="3"/>
  <c r="AH386" i="3" s="1"/>
  <c r="AG386" i="3"/>
  <c r="AE386" i="3" s="1"/>
  <c r="AF386" i="3"/>
  <c r="AD386" i="3"/>
  <c r="AC386" i="3"/>
  <c r="AB386" i="3"/>
  <c r="X386" i="3"/>
  <c r="W386" i="3"/>
  <c r="V386" i="3"/>
  <c r="U386" i="3"/>
  <c r="T386" i="3"/>
  <c r="R386" i="3"/>
  <c r="R376" i="3" s="1"/>
  <c r="Q386" i="3"/>
  <c r="L386" i="3"/>
  <c r="K386" i="3"/>
  <c r="J386" i="3" s="1"/>
  <c r="I386" i="3"/>
  <c r="G386" i="3" s="1"/>
  <c r="H386" i="3"/>
  <c r="F386" i="3"/>
  <c r="E386" i="3"/>
  <c r="D386" i="3"/>
  <c r="BB385" i="3"/>
  <c r="BA385" i="3"/>
  <c r="AZ385" i="3" s="1"/>
  <c r="AY385" i="3"/>
  <c r="AX385" i="3"/>
  <c r="AT385" i="3"/>
  <c r="AQ385" i="3"/>
  <c r="AN385" i="3"/>
  <c r="AM385" i="3"/>
  <c r="AL385" i="3"/>
  <c r="AK385" i="3"/>
  <c r="AH385" i="3"/>
  <c r="AE385" i="3"/>
  <c r="AB385" i="3"/>
  <c r="AA385" i="3"/>
  <c r="Y385" i="3" s="1"/>
  <c r="Z385" i="3"/>
  <c r="V385" i="3"/>
  <c r="S385" i="3"/>
  <c r="P385" i="3"/>
  <c r="O385" i="3"/>
  <c r="N385" i="3"/>
  <c r="M385" i="3" s="1"/>
  <c r="J385" i="3"/>
  <c r="G385" i="3"/>
  <c r="D385" i="3"/>
  <c r="BA384" i="3"/>
  <c r="AY384" i="3"/>
  <c r="AW384" i="3" s="1"/>
  <c r="AX384" i="3"/>
  <c r="AT384" i="3"/>
  <c r="AQ384" i="3"/>
  <c r="AN384" i="3"/>
  <c r="AM384" i="3"/>
  <c r="AL384" i="3"/>
  <c r="AK384" i="3"/>
  <c r="AH384" i="3"/>
  <c r="AE384" i="3"/>
  <c r="AB384" i="3"/>
  <c r="AA384" i="3"/>
  <c r="Z384" i="3"/>
  <c r="Y384" i="3" s="1"/>
  <c r="V384" i="3"/>
  <c r="S384" i="3"/>
  <c r="P384" i="3"/>
  <c r="O384" i="3"/>
  <c r="N384" i="3"/>
  <c r="J384" i="3"/>
  <c r="G384" i="3"/>
  <c r="D384" i="3"/>
  <c r="AY383" i="3"/>
  <c r="AX383" i="3"/>
  <c r="AW383" i="3"/>
  <c r="AT383" i="3"/>
  <c r="AQ383" i="3"/>
  <c r="AN383" i="3"/>
  <c r="AM383" i="3"/>
  <c r="AL383" i="3"/>
  <c r="AK383" i="3"/>
  <c r="AH383" i="3"/>
  <c r="AE383" i="3"/>
  <c r="AB383" i="3"/>
  <c r="AA383" i="3"/>
  <c r="Z383" i="3"/>
  <c r="V383" i="3"/>
  <c r="S383" i="3"/>
  <c r="P383" i="3"/>
  <c r="O383" i="3"/>
  <c r="N383" i="3"/>
  <c r="M383" i="3"/>
  <c r="J383" i="3"/>
  <c r="G383" i="3"/>
  <c r="D383" i="3"/>
  <c r="AV382" i="3"/>
  <c r="AU382" i="3"/>
  <c r="AT382" i="3" s="1"/>
  <c r="AS382" i="3"/>
  <c r="AR382" i="3"/>
  <c r="AQ382" i="3" s="1"/>
  <c r="AP382" i="3"/>
  <c r="AO382" i="3"/>
  <c r="AN382" i="3"/>
  <c r="AM382" i="3"/>
  <c r="AL382" i="3"/>
  <c r="AK382" i="3"/>
  <c r="AJ382" i="3"/>
  <c r="AI382" i="3"/>
  <c r="AG382" i="3"/>
  <c r="AF382" i="3"/>
  <c r="AE382" i="3"/>
  <c r="AD382" i="3"/>
  <c r="AC382" i="3"/>
  <c r="AB382" i="3" s="1"/>
  <c r="X382" i="3"/>
  <c r="W382" i="3"/>
  <c r="V382" i="3" s="1"/>
  <c r="U382" i="3"/>
  <c r="T382" i="3"/>
  <c r="S382" i="3"/>
  <c r="R382" i="3"/>
  <c r="Q382" i="3"/>
  <c r="P382" i="3"/>
  <c r="L382" i="3"/>
  <c r="K382" i="3"/>
  <c r="I382" i="3"/>
  <c r="H382" i="3"/>
  <c r="H376" i="3" s="1"/>
  <c r="G376" i="3" s="1"/>
  <c r="G382" i="3"/>
  <c r="F382" i="3"/>
  <c r="E382" i="3"/>
  <c r="D382" i="3" s="1"/>
  <c r="AY381" i="3"/>
  <c r="AX381" i="3"/>
  <c r="AT381" i="3"/>
  <c r="AQ381" i="3"/>
  <c r="AN381" i="3"/>
  <c r="AM381" i="3"/>
  <c r="BB381" i="3" s="1"/>
  <c r="AL381" i="3"/>
  <c r="AK381" i="3" s="1"/>
  <c r="AH381" i="3"/>
  <c r="AE381" i="3"/>
  <c r="AB381" i="3"/>
  <c r="AA381" i="3"/>
  <c r="Z381" i="3"/>
  <c r="Y381" i="3"/>
  <c r="V381" i="3"/>
  <c r="S381" i="3"/>
  <c r="P381" i="3"/>
  <c r="O381" i="3"/>
  <c r="N381" i="3"/>
  <c r="M381" i="3"/>
  <c r="J381" i="3"/>
  <c r="G381" i="3"/>
  <c r="D381" i="3"/>
  <c r="BB380" i="3"/>
  <c r="AY380" i="3"/>
  <c r="AX380" i="3"/>
  <c r="AW380" i="3"/>
  <c r="AT380" i="3"/>
  <c r="AQ380" i="3"/>
  <c r="AN380" i="3"/>
  <c r="AM380" i="3"/>
  <c r="AL380" i="3"/>
  <c r="AK380" i="3" s="1"/>
  <c r="AH380" i="3"/>
  <c r="AE380" i="3"/>
  <c r="AB380" i="3"/>
  <c r="AA380" i="3"/>
  <c r="Z380" i="3"/>
  <c r="Y380" i="3" s="1"/>
  <c r="V380" i="3"/>
  <c r="S380" i="3"/>
  <c r="P380" i="3"/>
  <c r="O380" i="3"/>
  <c r="N380" i="3"/>
  <c r="J380" i="3"/>
  <c r="G380" i="3"/>
  <c r="D380" i="3"/>
  <c r="AY379" i="3"/>
  <c r="AX379" i="3"/>
  <c r="AT379" i="3"/>
  <c r="AQ379" i="3"/>
  <c r="AN379" i="3"/>
  <c r="AM379" i="3"/>
  <c r="AL379" i="3"/>
  <c r="AK379" i="3" s="1"/>
  <c r="AH379" i="3"/>
  <c r="AE379" i="3"/>
  <c r="AB379" i="3"/>
  <c r="AA379" i="3"/>
  <c r="Z379" i="3"/>
  <c r="Y379" i="3"/>
  <c r="V379" i="3"/>
  <c r="S379" i="3"/>
  <c r="P379" i="3"/>
  <c r="O379" i="3"/>
  <c r="N379" i="3"/>
  <c r="J379" i="3"/>
  <c r="G379" i="3"/>
  <c r="D379" i="3"/>
  <c r="AY378" i="3"/>
  <c r="AX378" i="3"/>
  <c r="AW378" i="3" s="1"/>
  <c r="AT378" i="3"/>
  <c r="AQ378" i="3"/>
  <c r="AN378" i="3"/>
  <c r="AM378" i="3"/>
  <c r="AL378" i="3"/>
  <c r="AH378" i="3"/>
  <c r="AE378" i="3"/>
  <c r="AB378" i="3"/>
  <c r="AA378" i="3"/>
  <c r="Z378" i="3"/>
  <c r="V378" i="3"/>
  <c r="S378" i="3"/>
  <c r="P378" i="3"/>
  <c r="O378" i="3"/>
  <c r="BB378" i="3" s="1"/>
  <c r="N378" i="3"/>
  <c r="J378" i="3"/>
  <c r="G378" i="3"/>
  <c r="D378" i="3"/>
  <c r="AX377" i="3"/>
  <c r="AV377" i="3"/>
  <c r="AV376" i="3" s="1"/>
  <c r="AU377" i="3"/>
  <c r="AT377" i="3" s="1"/>
  <c r="AS377" i="3"/>
  <c r="AR377" i="3"/>
  <c r="AP377" i="3"/>
  <c r="AO377" i="3"/>
  <c r="AM377" i="3"/>
  <c r="AJ377" i="3"/>
  <c r="AI377" i="3"/>
  <c r="AH377" i="3"/>
  <c r="AG377" i="3"/>
  <c r="AF377" i="3"/>
  <c r="AD377" i="3"/>
  <c r="AC377" i="3"/>
  <c r="AB377" i="3"/>
  <c r="AA377" i="3"/>
  <c r="Z377" i="3"/>
  <c r="Y377" i="3" s="1"/>
  <c r="X377" i="3"/>
  <c r="X376" i="3" s="1"/>
  <c r="W377" i="3"/>
  <c r="U377" i="3"/>
  <c r="T377" i="3"/>
  <c r="S377" i="3" s="1"/>
  <c r="R377" i="3"/>
  <c r="Q377" i="3"/>
  <c r="O377" i="3"/>
  <c r="N377" i="3"/>
  <c r="L377" i="3"/>
  <c r="K377" i="3"/>
  <c r="J377" i="3"/>
  <c r="I377" i="3"/>
  <c r="H377" i="3"/>
  <c r="G377" i="3"/>
  <c r="F377" i="3"/>
  <c r="E377" i="3"/>
  <c r="D377" i="3"/>
  <c r="AP376" i="3"/>
  <c r="AJ376" i="3"/>
  <c r="AG376" i="3"/>
  <c r="U376" i="3"/>
  <c r="T376" i="3"/>
  <c r="I376" i="3"/>
  <c r="F376" i="3"/>
  <c r="E376" i="3"/>
  <c r="D376" i="3" s="1"/>
  <c r="AY374" i="3"/>
  <c r="AX374" i="3"/>
  <c r="AW374" i="3" s="1"/>
  <c r="AT374" i="3"/>
  <c r="AQ374" i="3"/>
  <c r="AN374" i="3"/>
  <c r="AM374" i="3"/>
  <c r="AL374" i="3"/>
  <c r="AK374" i="3"/>
  <c r="AH374" i="3"/>
  <c r="AE374" i="3"/>
  <c r="AB374" i="3"/>
  <c r="AA374" i="3"/>
  <c r="Z374" i="3"/>
  <c r="Y374" i="3" s="1"/>
  <c r="V374" i="3"/>
  <c r="S374" i="3"/>
  <c r="P374" i="3"/>
  <c r="O374" i="3"/>
  <c r="N374" i="3"/>
  <c r="J374" i="3"/>
  <c r="G374" i="3"/>
  <c r="D374" i="3"/>
  <c r="AY373" i="3"/>
  <c r="AX373" i="3"/>
  <c r="AW373" i="3"/>
  <c r="AT373" i="3"/>
  <c r="AQ373" i="3"/>
  <c r="AN373" i="3"/>
  <c r="AM373" i="3"/>
  <c r="AK373" i="3" s="1"/>
  <c r="AL373" i="3"/>
  <c r="AH373" i="3"/>
  <c r="AE373" i="3"/>
  <c r="AB373" i="3"/>
  <c r="AA373" i="3"/>
  <c r="Z373" i="3"/>
  <c r="Y373" i="3"/>
  <c r="V373" i="3"/>
  <c r="S373" i="3"/>
  <c r="P373" i="3"/>
  <c r="O373" i="3"/>
  <c r="N373" i="3"/>
  <c r="J373" i="3"/>
  <c r="G373" i="3"/>
  <c r="D373" i="3"/>
  <c r="AY372" i="3"/>
  <c r="AX372" i="3"/>
  <c r="AW372" i="3"/>
  <c r="AT372" i="3"/>
  <c r="AQ372" i="3"/>
  <c r="AN372" i="3"/>
  <c r="AM372" i="3"/>
  <c r="AL372" i="3"/>
  <c r="AK372" i="3"/>
  <c r="AH372" i="3"/>
  <c r="AE372" i="3"/>
  <c r="AB372" i="3"/>
  <c r="AA372" i="3"/>
  <c r="Z372" i="3"/>
  <c r="Y372" i="3" s="1"/>
  <c r="V372" i="3"/>
  <c r="S372" i="3"/>
  <c r="P372" i="3"/>
  <c r="O372" i="3"/>
  <c r="BB372" i="3" s="1"/>
  <c r="N372" i="3"/>
  <c r="J372" i="3"/>
  <c r="G372" i="3"/>
  <c r="D372" i="3"/>
  <c r="BA371" i="3"/>
  <c r="AY371" i="3"/>
  <c r="AX371" i="3"/>
  <c r="AW371" i="3" s="1"/>
  <c r="AT371" i="3"/>
  <c r="AQ371" i="3"/>
  <c r="AN371" i="3"/>
  <c r="AM371" i="3"/>
  <c r="AM369" i="3" s="1"/>
  <c r="AL371" i="3"/>
  <c r="AK371" i="3" s="1"/>
  <c r="AH371" i="3"/>
  <c r="AE371" i="3"/>
  <c r="AB371" i="3"/>
  <c r="AA371" i="3"/>
  <c r="Z371" i="3"/>
  <c r="Y371" i="3"/>
  <c r="V371" i="3"/>
  <c r="S371" i="3"/>
  <c r="P371" i="3"/>
  <c r="O371" i="3"/>
  <c r="N371" i="3"/>
  <c r="M371" i="3"/>
  <c r="J371" i="3"/>
  <c r="G371" i="3"/>
  <c r="D371" i="3"/>
  <c r="AY370" i="3"/>
  <c r="AX370" i="3"/>
  <c r="AW370" i="3"/>
  <c r="AT370" i="3"/>
  <c r="AQ370" i="3"/>
  <c r="AN370" i="3"/>
  <c r="AM370" i="3"/>
  <c r="AL370" i="3"/>
  <c r="AK370" i="3"/>
  <c r="AH370" i="3"/>
  <c r="AE370" i="3"/>
  <c r="AB370" i="3"/>
  <c r="AA370" i="3"/>
  <c r="Z370" i="3"/>
  <c r="Y370" i="3" s="1"/>
  <c r="V370" i="3"/>
  <c r="S370" i="3"/>
  <c r="P370" i="3"/>
  <c r="O370" i="3"/>
  <c r="N370" i="3"/>
  <c r="J370" i="3"/>
  <c r="G370" i="3"/>
  <c r="D370" i="3"/>
  <c r="AY369" i="3"/>
  <c r="AX369" i="3"/>
  <c r="AV369" i="3"/>
  <c r="AU369" i="3"/>
  <c r="AT369" i="3"/>
  <c r="AS369" i="3"/>
  <c r="AR369" i="3"/>
  <c r="AQ369" i="3" s="1"/>
  <c r="AP369" i="3"/>
  <c r="AO369" i="3"/>
  <c r="AJ369" i="3"/>
  <c r="AH369" i="3" s="1"/>
  <c r="AI369" i="3"/>
  <c r="AG369" i="3"/>
  <c r="AF369" i="3"/>
  <c r="AE369" i="3" s="1"/>
  <c r="AD369" i="3"/>
  <c r="AC369" i="3"/>
  <c r="AB369" i="3" s="1"/>
  <c r="Z369" i="3"/>
  <c r="X369" i="3"/>
  <c r="X363" i="3" s="1"/>
  <c r="W369" i="3"/>
  <c r="U369" i="3"/>
  <c r="T369" i="3"/>
  <c r="S369" i="3"/>
  <c r="R369" i="3"/>
  <c r="Q369" i="3"/>
  <c r="P369" i="3"/>
  <c r="L369" i="3"/>
  <c r="L363" i="3" s="1"/>
  <c r="K369" i="3"/>
  <c r="I369" i="3"/>
  <c r="I363" i="3" s="1"/>
  <c r="H369" i="3"/>
  <c r="G369" i="3" s="1"/>
  <c r="F369" i="3"/>
  <c r="E369" i="3"/>
  <c r="D369" i="3"/>
  <c r="AY368" i="3"/>
  <c r="AX368" i="3"/>
  <c r="AW368" i="3"/>
  <c r="AT368" i="3"/>
  <c r="AQ368" i="3"/>
  <c r="AN368" i="3"/>
  <c r="AM368" i="3"/>
  <c r="AL368" i="3"/>
  <c r="AK368" i="3"/>
  <c r="AH368" i="3"/>
  <c r="AE368" i="3"/>
  <c r="AB368" i="3"/>
  <c r="AA368" i="3"/>
  <c r="Z368" i="3"/>
  <c r="V368" i="3"/>
  <c r="S368" i="3"/>
  <c r="P368" i="3"/>
  <c r="O368" i="3"/>
  <c r="BB368" i="3" s="1"/>
  <c r="N368" i="3"/>
  <c r="J368" i="3"/>
  <c r="G368" i="3"/>
  <c r="D368" i="3"/>
  <c r="AY367" i="3"/>
  <c r="AW367" i="3" s="1"/>
  <c r="AX367" i="3"/>
  <c r="AT367" i="3"/>
  <c r="AQ367" i="3"/>
  <c r="AN367" i="3"/>
  <c r="AM367" i="3"/>
  <c r="AL367" i="3"/>
  <c r="AH367" i="3"/>
  <c r="AE367" i="3"/>
  <c r="AB367" i="3"/>
  <c r="AA367" i="3"/>
  <c r="Y367" i="3" s="1"/>
  <c r="Z367" i="3"/>
  <c r="V367" i="3"/>
  <c r="S367" i="3"/>
  <c r="P367" i="3"/>
  <c r="O367" i="3"/>
  <c r="BB367" i="3" s="1"/>
  <c r="N367" i="3"/>
  <c r="J367" i="3"/>
  <c r="G367" i="3"/>
  <c r="D367" i="3"/>
  <c r="BA366" i="3"/>
  <c r="AY366" i="3"/>
  <c r="AX366" i="3"/>
  <c r="AT366" i="3"/>
  <c r="AQ366" i="3"/>
  <c r="AN366" i="3"/>
  <c r="AM366" i="3"/>
  <c r="AL366" i="3"/>
  <c r="AK366" i="3" s="1"/>
  <c r="AH366" i="3"/>
  <c r="AE366" i="3"/>
  <c r="AB366" i="3"/>
  <c r="AA366" i="3"/>
  <c r="Z366" i="3"/>
  <c r="Y366" i="3"/>
  <c r="V366" i="3"/>
  <c r="S366" i="3"/>
  <c r="P366" i="3"/>
  <c r="O366" i="3"/>
  <c r="N366" i="3"/>
  <c r="M366" i="3" s="1"/>
  <c r="J366" i="3"/>
  <c r="G366" i="3"/>
  <c r="D366" i="3"/>
  <c r="BB365" i="3"/>
  <c r="AY365" i="3"/>
  <c r="AX365" i="3"/>
  <c r="AX364" i="3" s="1"/>
  <c r="AT365" i="3"/>
  <c r="AQ365" i="3"/>
  <c r="AN365" i="3"/>
  <c r="AM365" i="3"/>
  <c r="AM364" i="3" s="1"/>
  <c r="AL365" i="3"/>
  <c r="AH365" i="3"/>
  <c r="AE365" i="3"/>
  <c r="AB365" i="3"/>
  <c r="AA365" i="3"/>
  <c r="Z365" i="3"/>
  <c r="Y365" i="3"/>
  <c r="V365" i="3"/>
  <c r="S365" i="3"/>
  <c r="P365" i="3"/>
  <c r="O365" i="3"/>
  <c r="N365" i="3"/>
  <c r="J365" i="3"/>
  <c r="G365" i="3"/>
  <c r="D365" i="3"/>
  <c r="AV364" i="3"/>
  <c r="AV363" i="3" s="1"/>
  <c r="AU364" i="3"/>
  <c r="AU363" i="3" s="1"/>
  <c r="AT363" i="3" s="1"/>
  <c r="AT364" i="3"/>
  <c r="AS364" i="3"/>
  <c r="AS363" i="3" s="1"/>
  <c r="AR364" i="3"/>
  <c r="AR363" i="3" s="1"/>
  <c r="AQ364" i="3"/>
  <c r="AP364" i="3"/>
  <c r="AP363" i="3" s="1"/>
  <c r="AO364" i="3"/>
  <c r="AJ364" i="3"/>
  <c r="AI364" i="3"/>
  <c r="AI363" i="3" s="1"/>
  <c r="AH364" i="3"/>
  <c r="AG364" i="3"/>
  <c r="AF364" i="3"/>
  <c r="AE364" i="3" s="1"/>
  <c r="AD364" i="3"/>
  <c r="AC364" i="3"/>
  <c r="AB364" i="3" s="1"/>
  <c r="Z364" i="3"/>
  <c r="X364" i="3"/>
  <c r="W364" i="3"/>
  <c r="V364" i="3"/>
  <c r="U364" i="3"/>
  <c r="T364" i="3"/>
  <c r="R364" i="3"/>
  <c r="R363" i="3" s="1"/>
  <c r="Q364" i="3"/>
  <c r="O364" i="3"/>
  <c r="L364" i="3"/>
  <c r="K364" i="3"/>
  <c r="J364" i="3"/>
  <c r="I364" i="3"/>
  <c r="H364" i="3"/>
  <c r="H363" i="3" s="1"/>
  <c r="G363" i="3" s="1"/>
  <c r="G364" i="3"/>
  <c r="F364" i="3"/>
  <c r="F363" i="3" s="1"/>
  <c r="E364" i="3"/>
  <c r="AD363" i="3"/>
  <c r="AC363" i="3"/>
  <c r="AB363" i="3" s="1"/>
  <c r="W363" i="3"/>
  <c r="U363" i="3"/>
  <c r="T363" i="3"/>
  <c r="Q363" i="3"/>
  <c r="P363" i="3"/>
  <c r="AY361" i="3"/>
  <c r="AX361" i="3"/>
  <c r="AW361" i="3"/>
  <c r="AT361" i="3"/>
  <c r="AQ361" i="3"/>
  <c r="AN361" i="3"/>
  <c r="AM361" i="3"/>
  <c r="AK361" i="3" s="1"/>
  <c r="AL361" i="3"/>
  <c r="AH361" i="3"/>
  <c r="AE361" i="3"/>
  <c r="AB361" i="3"/>
  <c r="AA361" i="3"/>
  <c r="Z361" i="3"/>
  <c r="Y361" i="3" s="1"/>
  <c r="V361" i="3"/>
  <c r="S361" i="3"/>
  <c r="P361" i="3"/>
  <c r="O361" i="3"/>
  <c r="N361" i="3"/>
  <c r="J361" i="3"/>
  <c r="G361" i="3"/>
  <c r="D361" i="3"/>
  <c r="BA360" i="3"/>
  <c r="AZ360" i="3" s="1"/>
  <c r="AY360" i="3"/>
  <c r="AX360" i="3"/>
  <c r="AW360" i="3" s="1"/>
  <c r="AT360" i="3"/>
  <c r="AQ360" i="3"/>
  <c r="AN360" i="3"/>
  <c r="AM360" i="3"/>
  <c r="AL360" i="3"/>
  <c r="AK360" i="3"/>
  <c r="AH360" i="3"/>
  <c r="AE360" i="3"/>
  <c r="AB360" i="3"/>
  <c r="AA360" i="3"/>
  <c r="Z360" i="3"/>
  <c r="Y360" i="3" s="1"/>
  <c r="V360" i="3"/>
  <c r="S360" i="3"/>
  <c r="P360" i="3"/>
  <c r="O360" i="3"/>
  <c r="BB360" i="3" s="1"/>
  <c r="N360" i="3"/>
  <c r="M360" i="3" s="1"/>
  <c r="J360" i="3"/>
  <c r="G360" i="3"/>
  <c r="D360" i="3"/>
  <c r="AY359" i="3"/>
  <c r="AX359" i="3"/>
  <c r="AT359" i="3"/>
  <c r="AQ359" i="3"/>
  <c r="AN359" i="3"/>
  <c r="AM359" i="3"/>
  <c r="AL359" i="3"/>
  <c r="AK359" i="3" s="1"/>
  <c r="AH359" i="3"/>
  <c r="AE359" i="3"/>
  <c r="AB359" i="3"/>
  <c r="AA359" i="3"/>
  <c r="Z359" i="3"/>
  <c r="Y359" i="3" s="1"/>
  <c r="V359" i="3"/>
  <c r="S359" i="3"/>
  <c r="P359" i="3"/>
  <c r="O359" i="3"/>
  <c r="N359" i="3"/>
  <c r="J359" i="3"/>
  <c r="G359" i="3"/>
  <c r="D359" i="3"/>
  <c r="AY358" i="3"/>
  <c r="AX358" i="3"/>
  <c r="AW358" i="3"/>
  <c r="AT358" i="3"/>
  <c r="AQ358" i="3"/>
  <c r="AN358" i="3"/>
  <c r="AM358" i="3"/>
  <c r="AL358" i="3"/>
  <c r="AH358" i="3"/>
  <c r="AE358" i="3"/>
  <c r="AB358" i="3"/>
  <c r="AA358" i="3"/>
  <c r="Z358" i="3"/>
  <c r="Y358" i="3"/>
  <c r="V358" i="3"/>
  <c r="S358" i="3"/>
  <c r="P358" i="3"/>
  <c r="O358" i="3"/>
  <c r="N358" i="3"/>
  <c r="J358" i="3"/>
  <c r="G358" i="3"/>
  <c r="D358" i="3"/>
  <c r="AV357" i="3"/>
  <c r="AV356" i="3" s="1"/>
  <c r="AU357" i="3"/>
  <c r="AS357" i="3"/>
  <c r="AS356" i="3" s="1"/>
  <c r="AQ356" i="3" s="1"/>
  <c r="AR357" i="3"/>
  <c r="AQ357" i="3"/>
  <c r="AP357" i="3"/>
  <c r="AP356" i="3" s="1"/>
  <c r="AO357" i="3"/>
  <c r="AL357" i="3"/>
  <c r="AJ357" i="3"/>
  <c r="AI357" i="3"/>
  <c r="AG357" i="3"/>
  <c r="AF357" i="3"/>
  <c r="AE357" i="3" s="1"/>
  <c r="AD357" i="3"/>
  <c r="AC357" i="3"/>
  <c r="AB357" i="3"/>
  <c r="X357" i="3"/>
  <c r="W357" i="3"/>
  <c r="V357" i="3"/>
  <c r="U357" i="3"/>
  <c r="U356" i="3" s="1"/>
  <c r="T357" i="3"/>
  <c r="R357" i="3"/>
  <c r="R356" i="3" s="1"/>
  <c r="Q357" i="3"/>
  <c r="L357" i="3"/>
  <c r="K357" i="3"/>
  <c r="I357" i="3"/>
  <c r="I356" i="3" s="1"/>
  <c r="H357" i="3"/>
  <c r="G357" i="3"/>
  <c r="F357" i="3"/>
  <c r="D357" i="3" s="1"/>
  <c r="E357" i="3"/>
  <c r="AR356" i="3"/>
  <c r="AL356" i="3"/>
  <c r="AJ356" i="3"/>
  <c r="AG356" i="3"/>
  <c r="AF356" i="3"/>
  <c r="AE356" i="3"/>
  <c r="AD356" i="3"/>
  <c r="AC356" i="3"/>
  <c r="AB356" i="3"/>
  <c r="X356" i="3"/>
  <c r="W356" i="3"/>
  <c r="L356" i="3"/>
  <c r="H356" i="3"/>
  <c r="F356" i="3"/>
  <c r="E356" i="3"/>
  <c r="AY354" i="3"/>
  <c r="AX354" i="3"/>
  <c r="AW354" i="3"/>
  <c r="AT354" i="3"/>
  <c r="AQ354" i="3"/>
  <c r="AN354" i="3"/>
  <c r="AM354" i="3"/>
  <c r="AL354" i="3"/>
  <c r="AK354" i="3"/>
  <c r="AH354" i="3"/>
  <c r="AE354" i="3"/>
  <c r="AB354" i="3"/>
  <c r="AA354" i="3"/>
  <c r="BB354" i="3" s="1"/>
  <c r="Z354" i="3"/>
  <c r="BA354" i="3" s="1"/>
  <c r="AZ354" i="3" s="1"/>
  <c r="Y354" i="3"/>
  <c r="V354" i="3"/>
  <c r="S354" i="3"/>
  <c r="P354" i="3"/>
  <c r="O354" i="3"/>
  <c r="N354" i="3"/>
  <c r="M354" i="3" s="1"/>
  <c r="J354" i="3"/>
  <c r="G354" i="3"/>
  <c r="D354" i="3"/>
  <c r="AY353" i="3"/>
  <c r="AX353" i="3"/>
  <c r="AT353" i="3"/>
  <c r="AQ353" i="3"/>
  <c r="AN353" i="3"/>
  <c r="AM353" i="3"/>
  <c r="AK353" i="3" s="1"/>
  <c r="AL353" i="3"/>
  <c r="AH353" i="3"/>
  <c r="AE353" i="3"/>
  <c r="AB353" i="3"/>
  <c r="AA353" i="3"/>
  <c r="Z353" i="3"/>
  <c r="Y353" i="3"/>
  <c r="V353" i="3"/>
  <c r="S353" i="3"/>
  <c r="P353" i="3"/>
  <c r="O353" i="3"/>
  <c r="BB353" i="3" s="1"/>
  <c r="N353" i="3"/>
  <c r="J353" i="3"/>
  <c r="G353" i="3"/>
  <c r="D353" i="3"/>
  <c r="BA352" i="3"/>
  <c r="AY352" i="3"/>
  <c r="AX352" i="3"/>
  <c r="AW352" i="3"/>
  <c r="AT352" i="3"/>
  <c r="AQ352" i="3"/>
  <c r="AN352" i="3"/>
  <c r="AM352" i="3"/>
  <c r="AL352" i="3"/>
  <c r="AH352" i="3"/>
  <c r="AE352" i="3"/>
  <c r="AB352" i="3"/>
  <c r="AA352" i="3"/>
  <c r="Z352" i="3"/>
  <c r="Y352" i="3" s="1"/>
  <c r="V352" i="3"/>
  <c r="S352" i="3"/>
  <c r="P352" i="3"/>
  <c r="O352" i="3"/>
  <c r="BB352" i="3" s="1"/>
  <c r="N352" i="3"/>
  <c r="M352" i="3"/>
  <c r="J352" i="3"/>
  <c r="G352" i="3"/>
  <c r="D352" i="3"/>
  <c r="AY351" i="3"/>
  <c r="AX351" i="3"/>
  <c r="AW351" i="3"/>
  <c r="AT351" i="3"/>
  <c r="AQ351" i="3"/>
  <c r="AN351" i="3"/>
  <c r="AM351" i="3"/>
  <c r="BB351" i="3" s="1"/>
  <c r="AL351" i="3"/>
  <c r="AK351" i="3"/>
  <c r="AH351" i="3"/>
  <c r="AE351" i="3"/>
  <c r="AB351" i="3"/>
  <c r="AA351" i="3"/>
  <c r="Z351" i="3"/>
  <c r="Y351" i="3"/>
  <c r="V351" i="3"/>
  <c r="S351" i="3"/>
  <c r="P351" i="3"/>
  <c r="O351" i="3"/>
  <c r="N351" i="3"/>
  <c r="M351" i="3"/>
  <c r="J351" i="3"/>
  <c r="G351" i="3"/>
  <c r="D351" i="3"/>
  <c r="BA350" i="3"/>
  <c r="AY350" i="3"/>
  <c r="AY349" i="3" s="1"/>
  <c r="AX350" i="3"/>
  <c r="AT350" i="3"/>
  <c r="AQ350" i="3"/>
  <c r="AN350" i="3"/>
  <c r="AM350" i="3"/>
  <c r="AL350" i="3"/>
  <c r="AH350" i="3"/>
  <c r="AE350" i="3"/>
  <c r="AB350" i="3"/>
  <c r="AA350" i="3"/>
  <c r="Z350" i="3"/>
  <c r="Y350" i="3"/>
  <c r="V350" i="3"/>
  <c r="S350" i="3"/>
  <c r="P350" i="3"/>
  <c r="O350" i="3"/>
  <c r="O349" i="3" s="1"/>
  <c r="N350" i="3"/>
  <c r="J350" i="3"/>
  <c r="G350" i="3"/>
  <c r="D350" i="3"/>
  <c r="AX349" i="3"/>
  <c r="AV349" i="3"/>
  <c r="AU349" i="3"/>
  <c r="AT349" i="3" s="1"/>
  <c r="AS349" i="3"/>
  <c r="AR349" i="3"/>
  <c r="AQ349" i="3"/>
  <c r="AP349" i="3"/>
  <c r="AO349" i="3"/>
  <c r="AJ349" i="3"/>
  <c r="AI349" i="3"/>
  <c r="AH349" i="3" s="1"/>
  <c r="AG349" i="3"/>
  <c r="AF349" i="3"/>
  <c r="AE349" i="3" s="1"/>
  <c r="AD349" i="3"/>
  <c r="AC349" i="3"/>
  <c r="AB349" i="3"/>
  <c r="AA349" i="3"/>
  <c r="Z349" i="3"/>
  <c r="Y349" i="3"/>
  <c r="X349" i="3"/>
  <c r="W349" i="3"/>
  <c r="U349" i="3"/>
  <c r="T349" i="3"/>
  <c r="S349" i="3" s="1"/>
  <c r="R349" i="3"/>
  <c r="Q349" i="3"/>
  <c r="P349" i="3" s="1"/>
  <c r="L349" i="3"/>
  <c r="K349" i="3"/>
  <c r="J349" i="3"/>
  <c r="I349" i="3"/>
  <c r="H349" i="3"/>
  <c r="G349" i="3"/>
  <c r="F349" i="3"/>
  <c r="E349" i="3"/>
  <c r="D349" i="3"/>
  <c r="BA348" i="3"/>
  <c r="AY348" i="3"/>
  <c r="AX348" i="3"/>
  <c r="AW348" i="3" s="1"/>
  <c r="AT348" i="3"/>
  <c r="AQ348" i="3"/>
  <c r="AN348" i="3"/>
  <c r="AM348" i="3"/>
  <c r="AL348" i="3"/>
  <c r="AH348" i="3"/>
  <c r="AE348" i="3"/>
  <c r="AB348" i="3"/>
  <c r="AA348" i="3"/>
  <c r="Z348" i="3"/>
  <c r="Y348" i="3"/>
  <c r="V348" i="3"/>
  <c r="S348" i="3"/>
  <c r="P348" i="3"/>
  <c r="O348" i="3"/>
  <c r="N348" i="3"/>
  <c r="M348" i="3"/>
  <c r="J348" i="3"/>
  <c r="G348" i="3"/>
  <c r="D348" i="3"/>
  <c r="BA347" i="3"/>
  <c r="AZ347" i="3" s="1"/>
  <c r="AY347" i="3"/>
  <c r="AX347" i="3"/>
  <c r="AW347" i="3" s="1"/>
  <c r="AT347" i="3"/>
  <c r="AQ347" i="3"/>
  <c r="AN347" i="3"/>
  <c r="AM347" i="3"/>
  <c r="BB347" i="3" s="1"/>
  <c r="AL347" i="3"/>
  <c r="AK347" i="3"/>
  <c r="AH347" i="3"/>
  <c r="AE347" i="3"/>
  <c r="AB347" i="3"/>
  <c r="AA347" i="3"/>
  <c r="Z347" i="3"/>
  <c r="Y347" i="3"/>
  <c r="V347" i="3"/>
  <c r="S347" i="3"/>
  <c r="P347" i="3"/>
  <c r="O347" i="3"/>
  <c r="N347" i="3"/>
  <c r="M347" i="3"/>
  <c r="J347" i="3"/>
  <c r="G347" i="3"/>
  <c r="D347" i="3"/>
  <c r="AY346" i="3"/>
  <c r="AX346" i="3"/>
  <c r="AX345" i="3" s="1"/>
  <c r="AW346" i="3"/>
  <c r="AT346" i="3"/>
  <c r="AQ346" i="3"/>
  <c r="AN346" i="3"/>
  <c r="AM346" i="3"/>
  <c r="AM345" i="3" s="1"/>
  <c r="AL346" i="3"/>
  <c r="AL345" i="3" s="1"/>
  <c r="AH346" i="3"/>
  <c r="AE346" i="3"/>
  <c r="AB346" i="3"/>
  <c r="AA346" i="3"/>
  <c r="Z346" i="3"/>
  <c r="V346" i="3"/>
  <c r="S346" i="3"/>
  <c r="P346" i="3"/>
  <c r="O346" i="3"/>
  <c r="N346" i="3"/>
  <c r="M346" i="3"/>
  <c r="J346" i="3"/>
  <c r="G346" i="3"/>
  <c r="D346" i="3"/>
  <c r="AY345" i="3"/>
  <c r="AV345" i="3"/>
  <c r="AU345" i="3"/>
  <c r="AT345" i="3"/>
  <c r="AS345" i="3"/>
  <c r="AR345" i="3"/>
  <c r="AQ345" i="3" s="1"/>
  <c r="AP345" i="3"/>
  <c r="AO345" i="3"/>
  <c r="AN345" i="3"/>
  <c r="AJ345" i="3"/>
  <c r="AI345" i="3"/>
  <c r="AH345" i="3" s="1"/>
  <c r="AG345" i="3"/>
  <c r="AF345" i="3"/>
  <c r="AD345" i="3"/>
  <c r="AC345" i="3"/>
  <c r="AB345" i="3"/>
  <c r="X345" i="3"/>
  <c r="W345" i="3"/>
  <c r="V345" i="3"/>
  <c r="U345" i="3"/>
  <c r="T345" i="3"/>
  <c r="T340" i="3" s="1"/>
  <c r="S345" i="3"/>
  <c r="R345" i="3"/>
  <c r="Q345" i="3"/>
  <c r="P345" i="3" s="1"/>
  <c r="O345" i="3"/>
  <c r="N345" i="3"/>
  <c r="M345" i="3" s="1"/>
  <c r="L345" i="3"/>
  <c r="K345" i="3"/>
  <c r="I345" i="3"/>
  <c r="H345" i="3"/>
  <c r="G345" i="3" s="1"/>
  <c r="F345" i="3"/>
  <c r="E345" i="3"/>
  <c r="D345" i="3" s="1"/>
  <c r="AY344" i="3"/>
  <c r="AX344" i="3"/>
  <c r="AW344" i="3"/>
  <c r="AT344" i="3"/>
  <c r="AQ344" i="3"/>
  <c r="AN344" i="3"/>
  <c r="AM344" i="3"/>
  <c r="AL344" i="3"/>
  <c r="AK344" i="3" s="1"/>
  <c r="AH344" i="3"/>
  <c r="AE344" i="3"/>
  <c r="AB344" i="3"/>
  <c r="AA344" i="3"/>
  <c r="Y344" i="3" s="1"/>
  <c r="Z344" i="3"/>
  <c r="V344" i="3"/>
  <c r="S344" i="3"/>
  <c r="P344" i="3"/>
  <c r="O344" i="3"/>
  <c r="N344" i="3"/>
  <c r="M344" i="3" s="1"/>
  <c r="J344" i="3"/>
  <c r="G344" i="3"/>
  <c r="D344" i="3"/>
  <c r="AY343" i="3"/>
  <c r="AX343" i="3"/>
  <c r="AW343" i="3"/>
  <c r="AT343" i="3"/>
  <c r="AQ343" i="3"/>
  <c r="AN343" i="3"/>
  <c r="AM343" i="3"/>
  <c r="AL343" i="3"/>
  <c r="AK343" i="3" s="1"/>
  <c r="AH343" i="3"/>
  <c r="AE343" i="3"/>
  <c r="AB343" i="3"/>
  <c r="AA343" i="3"/>
  <c r="Z343" i="3"/>
  <c r="Y343" i="3"/>
  <c r="V343" i="3"/>
  <c r="S343" i="3"/>
  <c r="P343" i="3"/>
  <c r="O343" i="3"/>
  <c r="BB343" i="3" s="1"/>
  <c r="N343" i="3"/>
  <c r="M343" i="3"/>
  <c r="J343" i="3"/>
  <c r="G343" i="3"/>
  <c r="D343" i="3"/>
  <c r="AY342" i="3"/>
  <c r="AY341" i="3" s="1"/>
  <c r="AX342" i="3"/>
  <c r="AW342" i="3"/>
  <c r="AT342" i="3"/>
  <c r="AQ342" i="3"/>
  <c r="AN342" i="3"/>
  <c r="AM342" i="3"/>
  <c r="AL342" i="3"/>
  <c r="AH342" i="3"/>
  <c r="AE342" i="3"/>
  <c r="AB342" i="3"/>
  <c r="AA342" i="3"/>
  <c r="Z342" i="3"/>
  <c r="Y342" i="3" s="1"/>
  <c r="V342" i="3"/>
  <c r="S342" i="3"/>
  <c r="P342" i="3"/>
  <c r="O342" i="3"/>
  <c r="N342" i="3"/>
  <c r="J342" i="3"/>
  <c r="G342" i="3"/>
  <c r="D342" i="3"/>
  <c r="AV341" i="3"/>
  <c r="AU341" i="3"/>
  <c r="AT341" i="3" s="1"/>
  <c r="AS341" i="3"/>
  <c r="AR341" i="3"/>
  <c r="AQ341" i="3" s="1"/>
  <c r="AP341" i="3"/>
  <c r="AO341" i="3"/>
  <c r="AN341" i="3"/>
  <c r="AM341" i="3"/>
  <c r="AJ341" i="3"/>
  <c r="AI341" i="3"/>
  <c r="AH341" i="3"/>
  <c r="AG341" i="3"/>
  <c r="AF341" i="3"/>
  <c r="AE341" i="3" s="1"/>
  <c r="AD341" i="3"/>
  <c r="AC341" i="3"/>
  <c r="Z341" i="3"/>
  <c r="X341" i="3"/>
  <c r="W341" i="3"/>
  <c r="V341" i="3"/>
  <c r="U341" i="3"/>
  <c r="T341" i="3"/>
  <c r="S341" i="3"/>
  <c r="R341" i="3"/>
  <c r="Q341" i="3"/>
  <c r="L341" i="3"/>
  <c r="K341" i="3"/>
  <c r="J341" i="3"/>
  <c r="I341" i="3"/>
  <c r="H341" i="3"/>
  <c r="F341" i="3"/>
  <c r="F340" i="3" s="1"/>
  <c r="E341" i="3"/>
  <c r="AV340" i="3"/>
  <c r="AJ340" i="3"/>
  <c r="AC340" i="3"/>
  <c r="X340" i="3"/>
  <c r="X338" i="3" s="1"/>
  <c r="W340" i="3"/>
  <c r="V340" i="3" s="1"/>
  <c r="U340" i="3"/>
  <c r="U338" i="3" s="1"/>
  <c r="L340" i="3"/>
  <c r="K340" i="3"/>
  <c r="AY336" i="3"/>
  <c r="AX336" i="3"/>
  <c r="AW336" i="3"/>
  <c r="AT336" i="3"/>
  <c r="AQ336" i="3"/>
  <c r="AN336" i="3"/>
  <c r="AM336" i="3"/>
  <c r="AL336" i="3"/>
  <c r="AK336" i="3" s="1"/>
  <c r="AH336" i="3"/>
  <c r="AE336" i="3"/>
  <c r="AB336" i="3"/>
  <c r="AA336" i="3"/>
  <c r="BB336" i="3" s="1"/>
  <c r="Z336" i="3"/>
  <c r="V336" i="3"/>
  <c r="S336" i="3"/>
  <c r="P336" i="3"/>
  <c r="O336" i="3"/>
  <c r="N336" i="3"/>
  <c r="J336" i="3"/>
  <c r="G336" i="3"/>
  <c r="D336" i="3"/>
  <c r="AY335" i="3"/>
  <c r="AX335" i="3"/>
  <c r="AW335" i="3"/>
  <c r="AT335" i="3"/>
  <c r="AQ335" i="3"/>
  <c r="AN335" i="3"/>
  <c r="AM335" i="3"/>
  <c r="AL335" i="3"/>
  <c r="AK335" i="3" s="1"/>
  <c r="AH335" i="3"/>
  <c r="AE335" i="3"/>
  <c r="AB335" i="3"/>
  <c r="AA335" i="3"/>
  <c r="BB335" i="3" s="1"/>
  <c r="Z335" i="3"/>
  <c r="V335" i="3"/>
  <c r="S335" i="3"/>
  <c r="P335" i="3"/>
  <c r="O335" i="3"/>
  <c r="N335" i="3"/>
  <c r="M335" i="3"/>
  <c r="J335" i="3"/>
  <c r="G335" i="3"/>
  <c r="D335" i="3"/>
  <c r="BB334" i="3"/>
  <c r="AY334" i="3"/>
  <c r="AW334" i="3" s="1"/>
  <c r="AX334" i="3"/>
  <c r="AT334" i="3"/>
  <c r="AQ334" i="3"/>
  <c r="AN334" i="3"/>
  <c r="AM334" i="3"/>
  <c r="AL334" i="3"/>
  <c r="AH334" i="3"/>
  <c r="AE334" i="3"/>
  <c r="AB334" i="3"/>
  <c r="AA334" i="3"/>
  <c r="AA331" i="3" s="1"/>
  <c r="Z334" i="3"/>
  <c r="V334" i="3"/>
  <c r="S334" i="3"/>
  <c r="P334" i="3"/>
  <c r="O334" i="3"/>
  <c r="N334" i="3"/>
  <c r="M334" i="3"/>
  <c r="J334" i="3"/>
  <c r="G334" i="3"/>
  <c r="D334" i="3"/>
  <c r="AY333" i="3"/>
  <c r="AX333" i="3"/>
  <c r="AT333" i="3"/>
  <c r="AQ333" i="3"/>
  <c r="AN333" i="3"/>
  <c r="AM333" i="3"/>
  <c r="BB333" i="3" s="1"/>
  <c r="AL333" i="3"/>
  <c r="BA333" i="3" s="1"/>
  <c r="AH333" i="3"/>
  <c r="AE333" i="3"/>
  <c r="AB333" i="3"/>
  <c r="AA333" i="3"/>
  <c r="Z333" i="3"/>
  <c r="Y333" i="3"/>
  <c r="V333" i="3"/>
  <c r="S333" i="3"/>
  <c r="P333" i="3"/>
  <c r="O333" i="3"/>
  <c r="N333" i="3"/>
  <c r="M333" i="3"/>
  <c r="J333" i="3"/>
  <c r="G333" i="3"/>
  <c r="D333" i="3"/>
  <c r="BB332" i="3"/>
  <c r="BB331" i="3" s="1"/>
  <c r="AY332" i="3"/>
  <c r="AX332" i="3"/>
  <c r="BA332" i="3" s="1"/>
  <c r="AW332" i="3"/>
  <c r="AT332" i="3"/>
  <c r="AQ332" i="3"/>
  <c r="AN332" i="3"/>
  <c r="AM332" i="3"/>
  <c r="AL332" i="3"/>
  <c r="AK332" i="3"/>
  <c r="AH332" i="3"/>
  <c r="AE332" i="3"/>
  <c r="AB332" i="3"/>
  <c r="AA332" i="3"/>
  <c r="Z332" i="3"/>
  <c r="Y332" i="3"/>
  <c r="V332" i="3"/>
  <c r="S332" i="3"/>
  <c r="P332" i="3"/>
  <c r="O332" i="3"/>
  <c r="N332" i="3"/>
  <c r="M332" i="3"/>
  <c r="J332" i="3"/>
  <c r="G332" i="3"/>
  <c r="D332" i="3"/>
  <c r="AV331" i="3"/>
  <c r="AU331" i="3"/>
  <c r="AT331" i="3" s="1"/>
  <c r="AS331" i="3"/>
  <c r="AR331" i="3"/>
  <c r="AQ331" i="3"/>
  <c r="AP331" i="3"/>
  <c r="AO331" i="3"/>
  <c r="AJ331" i="3"/>
  <c r="AI331" i="3"/>
  <c r="AH331" i="3"/>
  <c r="AG331" i="3"/>
  <c r="AF331" i="3"/>
  <c r="AD331" i="3"/>
  <c r="AC331" i="3"/>
  <c r="AB331" i="3"/>
  <c r="X331" i="3"/>
  <c r="X307" i="3" s="1"/>
  <c r="W331" i="3"/>
  <c r="V331" i="3" s="1"/>
  <c r="U331" i="3"/>
  <c r="T331" i="3"/>
  <c r="S331" i="3"/>
  <c r="R331" i="3"/>
  <c r="Q331" i="3"/>
  <c r="P331" i="3" s="1"/>
  <c r="O331" i="3"/>
  <c r="N331" i="3"/>
  <c r="L331" i="3"/>
  <c r="K331" i="3"/>
  <c r="J331" i="3" s="1"/>
  <c r="I331" i="3"/>
  <c r="H331" i="3"/>
  <c r="G331" i="3" s="1"/>
  <c r="F331" i="3"/>
  <c r="E331" i="3"/>
  <c r="AY330" i="3"/>
  <c r="AX330" i="3"/>
  <c r="AW330" i="3"/>
  <c r="AT330" i="3"/>
  <c r="AQ330" i="3"/>
  <c r="AN330" i="3"/>
  <c r="AM330" i="3"/>
  <c r="AK330" i="3" s="1"/>
  <c r="AL330" i="3"/>
  <c r="AH330" i="3"/>
  <c r="AE330" i="3"/>
  <c r="AB330" i="3"/>
  <c r="AA330" i="3"/>
  <c r="Z330" i="3"/>
  <c r="Y330" i="3" s="1"/>
  <c r="V330" i="3"/>
  <c r="S330" i="3"/>
  <c r="P330" i="3"/>
  <c r="O330" i="3"/>
  <c r="N330" i="3"/>
  <c r="J330" i="3"/>
  <c r="G330" i="3"/>
  <c r="D330" i="3"/>
  <c r="AY329" i="3"/>
  <c r="AX329" i="3"/>
  <c r="AT329" i="3"/>
  <c r="AQ329" i="3"/>
  <c r="AN329" i="3"/>
  <c r="AM329" i="3"/>
  <c r="AL329" i="3"/>
  <c r="AK329" i="3" s="1"/>
  <c r="AH329" i="3"/>
  <c r="AE329" i="3"/>
  <c r="AB329" i="3"/>
  <c r="AA329" i="3"/>
  <c r="AA327" i="3" s="1"/>
  <c r="Z329" i="3"/>
  <c r="V329" i="3"/>
  <c r="S329" i="3"/>
  <c r="P329" i="3"/>
  <c r="O329" i="3"/>
  <c r="BB329" i="3" s="1"/>
  <c r="N329" i="3"/>
  <c r="M329" i="3"/>
  <c r="J329" i="3"/>
  <c r="G329" i="3"/>
  <c r="D329" i="3"/>
  <c r="BB328" i="3"/>
  <c r="AY328" i="3"/>
  <c r="AX328" i="3"/>
  <c r="AW328" i="3"/>
  <c r="AT328" i="3"/>
  <c r="AQ328" i="3"/>
  <c r="AN328" i="3"/>
  <c r="AM328" i="3"/>
  <c r="AL328" i="3"/>
  <c r="AH328" i="3"/>
  <c r="AE328" i="3"/>
  <c r="AB328" i="3"/>
  <c r="AA328" i="3"/>
  <c r="Z328" i="3"/>
  <c r="Y328" i="3"/>
  <c r="V328" i="3"/>
  <c r="S328" i="3"/>
  <c r="P328" i="3"/>
  <c r="O328" i="3"/>
  <c r="N328" i="3"/>
  <c r="M328" i="3" s="1"/>
  <c r="J328" i="3"/>
  <c r="G328" i="3"/>
  <c r="D328" i="3"/>
  <c r="AV327" i="3"/>
  <c r="AU327" i="3"/>
  <c r="AT327" i="3"/>
  <c r="AS327" i="3"/>
  <c r="AR327" i="3"/>
  <c r="AQ327" i="3" s="1"/>
  <c r="AP327" i="3"/>
  <c r="AN327" i="3" s="1"/>
  <c r="AO327" i="3"/>
  <c r="AJ327" i="3"/>
  <c r="AI327" i="3"/>
  <c r="AH327" i="3"/>
  <c r="AG327" i="3"/>
  <c r="AF327" i="3"/>
  <c r="AE327" i="3"/>
  <c r="AD327" i="3"/>
  <c r="AC327" i="3"/>
  <c r="AB327" i="3"/>
  <c r="X327" i="3"/>
  <c r="W327" i="3"/>
  <c r="V327" i="3"/>
  <c r="U327" i="3"/>
  <c r="T327" i="3"/>
  <c r="R327" i="3"/>
  <c r="Q327" i="3"/>
  <c r="L327" i="3"/>
  <c r="K327" i="3"/>
  <c r="I327" i="3"/>
  <c r="H327" i="3"/>
  <c r="G327" i="3" s="1"/>
  <c r="F327" i="3"/>
  <c r="E327" i="3"/>
  <c r="D327" i="3" s="1"/>
  <c r="AY326" i="3"/>
  <c r="AW326" i="3" s="1"/>
  <c r="AX326" i="3"/>
  <c r="AX323" i="3" s="1"/>
  <c r="AT326" i="3"/>
  <c r="AQ326" i="3"/>
  <c r="AN326" i="3"/>
  <c r="AM326" i="3"/>
  <c r="AL326" i="3"/>
  <c r="AK326" i="3"/>
  <c r="AH326" i="3"/>
  <c r="AE326" i="3"/>
  <c r="AB326" i="3"/>
  <c r="AA326" i="3"/>
  <c r="Z326" i="3"/>
  <c r="Y326" i="3" s="1"/>
  <c r="V326" i="3"/>
  <c r="S326" i="3"/>
  <c r="P326" i="3"/>
  <c r="O326" i="3"/>
  <c r="N326" i="3"/>
  <c r="M326" i="3"/>
  <c r="J326" i="3"/>
  <c r="G326" i="3"/>
  <c r="D326" i="3"/>
  <c r="AY325" i="3"/>
  <c r="AX325" i="3"/>
  <c r="AW325" i="3"/>
  <c r="AT325" i="3"/>
  <c r="AQ325" i="3"/>
  <c r="AN325" i="3"/>
  <c r="AM325" i="3"/>
  <c r="AL325" i="3"/>
  <c r="AK325" i="3" s="1"/>
  <c r="AH325" i="3"/>
  <c r="AE325" i="3"/>
  <c r="AB325" i="3"/>
  <c r="AA325" i="3"/>
  <c r="BB325" i="3" s="1"/>
  <c r="Z325" i="3"/>
  <c r="Y325" i="3" s="1"/>
  <c r="V325" i="3"/>
  <c r="S325" i="3"/>
  <c r="P325" i="3"/>
  <c r="O325" i="3"/>
  <c r="N325" i="3"/>
  <c r="J325" i="3"/>
  <c r="G325" i="3"/>
  <c r="D325" i="3"/>
  <c r="BA324" i="3"/>
  <c r="AY324" i="3"/>
  <c r="AX324" i="3"/>
  <c r="AT324" i="3"/>
  <c r="AQ324" i="3"/>
  <c r="AN324" i="3"/>
  <c r="AM324" i="3"/>
  <c r="AL324" i="3"/>
  <c r="AK324" i="3"/>
  <c r="AH324" i="3"/>
  <c r="AE324" i="3"/>
  <c r="AB324" i="3"/>
  <c r="AA324" i="3"/>
  <c r="Y324" i="3" s="1"/>
  <c r="Z324" i="3"/>
  <c r="V324" i="3"/>
  <c r="S324" i="3"/>
  <c r="P324" i="3"/>
  <c r="O324" i="3"/>
  <c r="O323" i="3" s="1"/>
  <c r="N324" i="3"/>
  <c r="M324" i="3" s="1"/>
  <c r="J324" i="3"/>
  <c r="G324" i="3"/>
  <c r="D324" i="3"/>
  <c r="AV323" i="3"/>
  <c r="AU323" i="3"/>
  <c r="AS323" i="3"/>
  <c r="AR323" i="3"/>
  <c r="AQ323" i="3" s="1"/>
  <c r="AP323" i="3"/>
  <c r="AO323" i="3"/>
  <c r="AN323" i="3"/>
  <c r="AM323" i="3"/>
  <c r="AL323" i="3"/>
  <c r="AK323" i="3"/>
  <c r="AJ323" i="3"/>
  <c r="AI323" i="3"/>
  <c r="AH323" i="3" s="1"/>
  <c r="AG323" i="3"/>
  <c r="AF323" i="3"/>
  <c r="AE323" i="3"/>
  <c r="AD323" i="3"/>
  <c r="AC323" i="3"/>
  <c r="Z323" i="3"/>
  <c r="X323" i="3"/>
  <c r="W323" i="3"/>
  <c r="V323" i="3"/>
  <c r="U323" i="3"/>
  <c r="T323" i="3"/>
  <c r="S323" i="3"/>
  <c r="R323" i="3"/>
  <c r="Q323" i="3"/>
  <c r="L323" i="3"/>
  <c r="K323" i="3"/>
  <c r="J323" i="3" s="1"/>
  <c r="I323" i="3"/>
  <c r="H323" i="3"/>
  <c r="G323" i="3"/>
  <c r="F323" i="3"/>
  <c r="D323" i="3" s="1"/>
  <c r="E323" i="3"/>
  <c r="BA322" i="3"/>
  <c r="AZ322" i="3"/>
  <c r="AY322" i="3"/>
  <c r="BB322" i="3" s="1"/>
  <c r="AX322" i="3"/>
  <c r="AT322" i="3"/>
  <c r="AQ322" i="3"/>
  <c r="AN322" i="3"/>
  <c r="AM322" i="3"/>
  <c r="AL322" i="3"/>
  <c r="AK322" i="3"/>
  <c r="AH322" i="3"/>
  <c r="AE322" i="3"/>
  <c r="AB322" i="3"/>
  <c r="AA322" i="3"/>
  <c r="Z322" i="3"/>
  <c r="Y322" i="3"/>
  <c r="V322" i="3"/>
  <c r="S322" i="3"/>
  <c r="P322" i="3"/>
  <c r="O322" i="3"/>
  <c r="N322" i="3"/>
  <c r="M322" i="3"/>
  <c r="J322" i="3"/>
  <c r="G322" i="3"/>
  <c r="D322" i="3"/>
  <c r="AY321" i="3"/>
  <c r="AY319" i="3" s="1"/>
  <c r="AX321" i="3"/>
  <c r="AT321" i="3"/>
  <c r="AQ321" i="3"/>
  <c r="AN321" i="3"/>
  <c r="AM321" i="3"/>
  <c r="AL321" i="3"/>
  <c r="AH321" i="3"/>
  <c r="AE321" i="3"/>
  <c r="AB321" i="3"/>
  <c r="AA321" i="3"/>
  <c r="AA319" i="3" s="1"/>
  <c r="Z321" i="3"/>
  <c r="V321" i="3"/>
  <c r="S321" i="3"/>
  <c r="P321" i="3"/>
  <c r="O321" i="3"/>
  <c r="N321" i="3"/>
  <c r="J321" i="3"/>
  <c r="G321" i="3"/>
  <c r="D321" i="3"/>
  <c r="AY320" i="3"/>
  <c r="AX320" i="3"/>
  <c r="AW320" i="3"/>
  <c r="AT320" i="3"/>
  <c r="AQ320" i="3"/>
  <c r="AN320" i="3"/>
  <c r="AM320" i="3"/>
  <c r="AL320" i="3"/>
  <c r="AH320" i="3"/>
  <c r="AE320" i="3"/>
  <c r="AB320" i="3"/>
  <c r="AA320" i="3"/>
  <c r="Z320" i="3"/>
  <c r="V320" i="3"/>
  <c r="S320" i="3"/>
  <c r="P320" i="3"/>
  <c r="O320" i="3"/>
  <c r="BB320" i="3" s="1"/>
  <c r="N320" i="3"/>
  <c r="M320" i="3"/>
  <c r="J320" i="3"/>
  <c r="G320" i="3"/>
  <c r="D320" i="3"/>
  <c r="AV319" i="3"/>
  <c r="AU319" i="3"/>
  <c r="AT319" i="3" s="1"/>
  <c r="AS319" i="3"/>
  <c r="AR319" i="3"/>
  <c r="AQ319" i="3"/>
  <c r="AP319" i="3"/>
  <c r="AO319" i="3"/>
  <c r="AN319" i="3" s="1"/>
  <c r="AL319" i="3"/>
  <c r="AJ319" i="3"/>
  <c r="AI319" i="3"/>
  <c r="AH319" i="3"/>
  <c r="AG319" i="3"/>
  <c r="AF319" i="3"/>
  <c r="AE319" i="3" s="1"/>
  <c r="AD319" i="3"/>
  <c r="AC319" i="3"/>
  <c r="AB319" i="3"/>
  <c r="Z319" i="3"/>
  <c r="X319" i="3"/>
  <c r="W319" i="3"/>
  <c r="V319" i="3"/>
  <c r="U319" i="3"/>
  <c r="S319" i="3" s="1"/>
  <c r="T319" i="3"/>
  <c r="R319" i="3"/>
  <c r="P319" i="3" s="1"/>
  <c r="Q319" i="3"/>
  <c r="L319" i="3"/>
  <c r="J319" i="3" s="1"/>
  <c r="K319" i="3"/>
  <c r="I319" i="3"/>
  <c r="H319" i="3"/>
  <c r="G319" i="3" s="1"/>
  <c r="F319" i="3"/>
  <c r="E319" i="3"/>
  <c r="D319" i="3"/>
  <c r="AY318" i="3"/>
  <c r="AX318" i="3"/>
  <c r="AT318" i="3"/>
  <c r="AQ318" i="3"/>
  <c r="AN318" i="3"/>
  <c r="AM318" i="3"/>
  <c r="AL318" i="3"/>
  <c r="AK318" i="3" s="1"/>
  <c r="AH318" i="3"/>
  <c r="AE318" i="3"/>
  <c r="AB318" i="3"/>
  <c r="AA318" i="3"/>
  <c r="BB318" i="3" s="1"/>
  <c r="Z318" i="3"/>
  <c r="BA318" i="3" s="1"/>
  <c r="Y318" i="3"/>
  <c r="V318" i="3"/>
  <c r="S318" i="3"/>
  <c r="P318" i="3"/>
  <c r="O318" i="3"/>
  <c r="N318" i="3"/>
  <c r="M318" i="3" s="1"/>
  <c r="J318" i="3"/>
  <c r="G318" i="3"/>
  <c r="D318" i="3"/>
  <c r="AY317" i="3"/>
  <c r="BB317" i="3" s="1"/>
  <c r="AX317" i="3"/>
  <c r="AX316" i="3" s="1"/>
  <c r="AW317" i="3"/>
  <c r="AT317" i="3"/>
  <c r="AQ317" i="3"/>
  <c r="AN317" i="3"/>
  <c r="AM317" i="3"/>
  <c r="AM316" i="3" s="1"/>
  <c r="AL317" i="3"/>
  <c r="AH317" i="3"/>
  <c r="AE317" i="3"/>
  <c r="AB317" i="3"/>
  <c r="AA317" i="3"/>
  <c r="Z317" i="3"/>
  <c r="Y317" i="3"/>
  <c r="V317" i="3"/>
  <c r="S317" i="3"/>
  <c r="P317" i="3"/>
  <c r="O317" i="3"/>
  <c r="N317" i="3"/>
  <c r="J317" i="3"/>
  <c r="G317" i="3"/>
  <c r="D317" i="3"/>
  <c r="AY316" i="3"/>
  <c r="AV316" i="3"/>
  <c r="AU316" i="3"/>
  <c r="AS316" i="3"/>
  <c r="AR316" i="3"/>
  <c r="AQ316" i="3" s="1"/>
  <c r="AP316" i="3"/>
  <c r="AO316" i="3"/>
  <c r="AN316" i="3" s="1"/>
  <c r="AJ316" i="3"/>
  <c r="AI316" i="3"/>
  <c r="AH316" i="3"/>
  <c r="AG316" i="3"/>
  <c r="AF316" i="3"/>
  <c r="AE316" i="3"/>
  <c r="AD316" i="3"/>
  <c r="AC316" i="3"/>
  <c r="X316" i="3"/>
  <c r="W316" i="3"/>
  <c r="V316" i="3"/>
  <c r="U316" i="3"/>
  <c r="T316" i="3"/>
  <c r="S316" i="3"/>
  <c r="R316" i="3"/>
  <c r="Q316" i="3"/>
  <c r="P316" i="3"/>
  <c r="O316" i="3"/>
  <c r="L316" i="3"/>
  <c r="K316" i="3"/>
  <c r="J316" i="3" s="1"/>
  <c r="I316" i="3"/>
  <c r="H316" i="3"/>
  <c r="F316" i="3"/>
  <c r="E316" i="3"/>
  <c r="D316" i="3" s="1"/>
  <c r="AY315" i="3"/>
  <c r="AX315" i="3"/>
  <c r="AW315" i="3" s="1"/>
  <c r="AT315" i="3"/>
  <c r="AQ315" i="3"/>
  <c r="AN315" i="3"/>
  <c r="AM315" i="3"/>
  <c r="AL315" i="3"/>
  <c r="AK315" i="3"/>
  <c r="AH315" i="3"/>
  <c r="AE315" i="3"/>
  <c r="AB315" i="3"/>
  <c r="AA315" i="3"/>
  <c r="Z315" i="3"/>
  <c r="Z312" i="3" s="1"/>
  <c r="Y315" i="3"/>
  <c r="V315" i="3"/>
  <c r="S315" i="3"/>
  <c r="P315" i="3"/>
  <c r="O315" i="3"/>
  <c r="BB315" i="3" s="1"/>
  <c r="N315" i="3"/>
  <c r="J315" i="3"/>
  <c r="G315" i="3"/>
  <c r="D315" i="3"/>
  <c r="AY314" i="3"/>
  <c r="AX314" i="3"/>
  <c r="AW314" i="3"/>
  <c r="AT314" i="3"/>
  <c r="AQ314" i="3"/>
  <c r="AN314" i="3"/>
  <c r="AM314" i="3"/>
  <c r="AL314" i="3"/>
  <c r="AK314" i="3" s="1"/>
  <c r="AH314" i="3"/>
  <c r="AE314" i="3"/>
  <c r="AB314" i="3"/>
  <c r="AA314" i="3"/>
  <c r="Y314" i="3" s="1"/>
  <c r="Z314" i="3"/>
  <c r="V314" i="3"/>
  <c r="S314" i="3"/>
  <c r="P314" i="3"/>
  <c r="O314" i="3"/>
  <c r="BB314" i="3" s="1"/>
  <c r="N314" i="3"/>
  <c r="J314" i="3"/>
  <c r="G314" i="3"/>
  <c r="D314" i="3"/>
  <c r="AY313" i="3"/>
  <c r="AX313" i="3"/>
  <c r="AT313" i="3"/>
  <c r="AQ313" i="3"/>
  <c r="AN313" i="3"/>
  <c r="AM313" i="3"/>
  <c r="AL313" i="3"/>
  <c r="AH313" i="3"/>
  <c r="AE313" i="3"/>
  <c r="AB313" i="3"/>
  <c r="AA313" i="3"/>
  <c r="Z313" i="3"/>
  <c r="Y313" i="3"/>
  <c r="V313" i="3"/>
  <c r="S313" i="3"/>
  <c r="P313" i="3"/>
  <c r="O313" i="3"/>
  <c r="N313" i="3"/>
  <c r="J313" i="3"/>
  <c r="G313" i="3"/>
  <c r="D313" i="3"/>
  <c r="AX312" i="3"/>
  <c r="AV312" i="3"/>
  <c r="AU312" i="3"/>
  <c r="AT312" i="3" s="1"/>
  <c r="AS312" i="3"/>
  <c r="AR312" i="3"/>
  <c r="AQ312" i="3"/>
  <c r="AP312" i="3"/>
  <c r="AN312" i="3" s="1"/>
  <c r="AO312" i="3"/>
  <c r="AJ312" i="3"/>
  <c r="AI312" i="3"/>
  <c r="AH312" i="3" s="1"/>
  <c r="AG312" i="3"/>
  <c r="AF312" i="3"/>
  <c r="AD312" i="3"/>
  <c r="AC312" i="3"/>
  <c r="AB312" i="3"/>
  <c r="X312" i="3"/>
  <c r="W312" i="3"/>
  <c r="V312" i="3"/>
  <c r="U312" i="3"/>
  <c r="T312" i="3"/>
  <c r="S312" i="3"/>
  <c r="R312" i="3"/>
  <c r="Q312" i="3"/>
  <c r="P312" i="3" s="1"/>
  <c r="L312" i="3"/>
  <c r="L307" i="3" s="1"/>
  <c r="K312" i="3"/>
  <c r="I312" i="3"/>
  <c r="H312" i="3"/>
  <c r="G312" i="3"/>
  <c r="F312" i="3"/>
  <c r="D312" i="3" s="1"/>
  <c r="E312" i="3"/>
  <c r="BB311" i="3"/>
  <c r="AY311" i="3"/>
  <c r="AX311" i="3"/>
  <c r="BA311" i="3" s="1"/>
  <c r="AW311" i="3"/>
  <c r="AT311" i="3"/>
  <c r="AQ311" i="3"/>
  <c r="AN311" i="3"/>
  <c r="AM311" i="3"/>
  <c r="AL311" i="3"/>
  <c r="AH311" i="3"/>
  <c r="AE311" i="3"/>
  <c r="AB311" i="3"/>
  <c r="AA311" i="3"/>
  <c r="Z311" i="3"/>
  <c r="V311" i="3"/>
  <c r="S311" i="3"/>
  <c r="P311" i="3"/>
  <c r="O311" i="3"/>
  <c r="N311" i="3"/>
  <c r="M311" i="3" s="1"/>
  <c r="J311" i="3"/>
  <c r="G311" i="3"/>
  <c r="D311" i="3"/>
  <c r="AY310" i="3"/>
  <c r="AX310" i="3"/>
  <c r="AW310" i="3" s="1"/>
  <c r="AT310" i="3"/>
  <c r="AQ310" i="3"/>
  <c r="AN310" i="3"/>
  <c r="AM310" i="3"/>
  <c r="BB310" i="3" s="1"/>
  <c r="AL310" i="3"/>
  <c r="AH310" i="3"/>
  <c r="AE310" i="3"/>
  <c r="AB310" i="3"/>
  <c r="AA310" i="3"/>
  <c r="Z310" i="3"/>
  <c r="Y310" i="3"/>
  <c r="V310" i="3"/>
  <c r="S310" i="3"/>
  <c r="P310" i="3"/>
  <c r="O310" i="3"/>
  <c r="N310" i="3"/>
  <c r="M310" i="3"/>
  <c r="J310" i="3"/>
  <c r="G310" i="3"/>
  <c r="D310" i="3"/>
  <c r="BA309" i="3"/>
  <c r="AY309" i="3"/>
  <c r="AX309" i="3"/>
  <c r="AW309" i="3" s="1"/>
  <c r="AT309" i="3"/>
  <c r="AQ309" i="3"/>
  <c r="AN309" i="3"/>
  <c r="AM309" i="3"/>
  <c r="AL309" i="3"/>
  <c r="AK309" i="3" s="1"/>
  <c r="AH309" i="3"/>
  <c r="AE309" i="3"/>
  <c r="AB309" i="3"/>
  <c r="AA309" i="3"/>
  <c r="Z309" i="3"/>
  <c r="Y309" i="3"/>
  <c r="V309" i="3"/>
  <c r="S309" i="3"/>
  <c r="P309" i="3"/>
  <c r="O309" i="3"/>
  <c r="M309" i="3" s="1"/>
  <c r="N309" i="3"/>
  <c r="J309" i="3"/>
  <c r="G309" i="3"/>
  <c r="D309" i="3"/>
  <c r="AV308" i="3"/>
  <c r="AU308" i="3"/>
  <c r="AS308" i="3"/>
  <c r="AR308" i="3"/>
  <c r="AQ308" i="3" s="1"/>
  <c r="AP308" i="3"/>
  <c r="AO308" i="3"/>
  <c r="AJ308" i="3"/>
  <c r="AI308" i="3"/>
  <c r="AH308" i="3"/>
  <c r="AG308" i="3"/>
  <c r="AF308" i="3"/>
  <c r="AD308" i="3"/>
  <c r="AC308" i="3"/>
  <c r="AB308" i="3" s="1"/>
  <c r="X308" i="3"/>
  <c r="W308" i="3"/>
  <c r="V308" i="3" s="1"/>
  <c r="U308" i="3"/>
  <c r="T308" i="3"/>
  <c r="S308" i="3" s="1"/>
  <c r="R308" i="3"/>
  <c r="Q308" i="3"/>
  <c r="P308" i="3"/>
  <c r="O308" i="3"/>
  <c r="N308" i="3"/>
  <c r="L308" i="3"/>
  <c r="K308" i="3"/>
  <c r="J308" i="3"/>
  <c r="I308" i="3"/>
  <c r="H308" i="3"/>
  <c r="H307" i="3" s="1"/>
  <c r="G308" i="3"/>
  <c r="F308" i="3"/>
  <c r="F307" i="3" s="1"/>
  <c r="E308" i="3"/>
  <c r="AD307" i="3"/>
  <c r="AC307" i="3"/>
  <c r="AY305" i="3"/>
  <c r="AX305" i="3"/>
  <c r="AW305" i="3"/>
  <c r="AT305" i="3"/>
  <c r="AQ305" i="3"/>
  <c r="AN305" i="3"/>
  <c r="AM305" i="3"/>
  <c r="AK305" i="3" s="1"/>
  <c r="AL305" i="3"/>
  <c r="AH305" i="3"/>
  <c r="AE305" i="3"/>
  <c r="AB305" i="3"/>
  <c r="AA305" i="3"/>
  <c r="Z305" i="3"/>
  <c r="V305" i="3"/>
  <c r="S305" i="3"/>
  <c r="P305" i="3"/>
  <c r="O305" i="3"/>
  <c r="N305" i="3"/>
  <c r="J305" i="3"/>
  <c r="G305" i="3"/>
  <c r="D305" i="3"/>
  <c r="BB304" i="3"/>
  <c r="BA304" i="3"/>
  <c r="AY304" i="3"/>
  <c r="AX304" i="3"/>
  <c r="AW304" i="3" s="1"/>
  <c r="AT304" i="3"/>
  <c r="AQ304" i="3"/>
  <c r="AN304" i="3"/>
  <c r="AM304" i="3"/>
  <c r="AL304" i="3"/>
  <c r="AK304" i="3"/>
  <c r="AH304" i="3"/>
  <c r="AE304" i="3"/>
  <c r="AB304" i="3"/>
  <c r="AA304" i="3"/>
  <c r="Z304" i="3"/>
  <c r="Y304" i="3"/>
  <c r="V304" i="3"/>
  <c r="S304" i="3"/>
  <c r="P304" i="3"/>
  <c r="O304" i="3"/>
  <c r="N304" i="3"/>
  <c r="M304" i="3" s="1"/>
  <c r="J304" i="3"/>
  <c r="G304" i="3"/>
  <c r="D304" i="3"/>
  <c r="BA303" i="3"/>
  <c r="AY303" i="3"/>
  <c r="AX303" i="3"/>
  <c r="AW303" i="3" s="1"/>
  <c r="AT303" i="3"/>
  <c r="AQ303" i="3"/>
  <c r="AN303" i="3"/>
  <c r="AM303" i="3"/>
  <c r="AL303" i="3"/>
  <c r="AK303" i="3"/>
  <c r="AH303" i="3"/>
  <c r="AE303" i="3"/>
  <c r="AB303" i="3"/>
  <c r="AA303" i="3"/>
  <c r="AA300" i="3" s="1"/>
  <c r="Z303" i="3"/>
  <c r="Y303" i="3"/>
  <c r="V303" i="3"/>
  <c r="S303" i="3"/>
  <c r="P303" i="3"/>
  <c r="O303" i="3"/>
  <c r="N303" i="3"/>
  <c r="J303" i="3"/>
  <c r="G303" i="3"/>
  <c r="D303" i="3"/>
  <c r="AY302" i="3"/>
  <c r="AX302" i="3"/>
  <c r="AW302" i="3"/>
  <c r="AT302" i="3"/>
  <c r="AQ302" i="3"/>
  <c r="AN302" i="3"/>
  <c r="AM302" i="3"/>
  <c r="AL302" i="3"/>
  <c r="AH302" i="3"/>
  <c r="AE302" i="3"/>
  <c r="AB302" i="3"/>
  <c r="AA302" i="3"/>
  <c r="Y302" i="3" s="1"/>
  <c r="Z302" i="3"/>
  <c r="V302" i="3"/>
  <c r="S302" i="3"/>
  <c r="P302" i="3"/>
  <c r="O302" i="3"/>
  <c r="N302" i="3"/>
  <c r="BA302" i="3" s="1"/>
  <c r="M302" i="3"/>
  <c r="J302" i="3"/>
  <c r="G302" i="3"/>
  <c r="D302" i="3"/>
  <c r="AY301" i="3"/>
  <c r="AY300" i="3" s="1"/>
  <c r="AX301" i="3"/>
  <c r="AT301" i="3"/>
  <c r="AQ301" i="3"/>
  <c r="AN301" i="3"/>
  <c r="AM301" i="3"/>
  <c r="AL301" i="3"/>
  <c r="AK301" i="3" s="1"/>
  <c r="AH301" i="3"/>
  <c r="AE301" i="3"/>
  <c r="AB301" i="3"/>
  <c r="AA301" i="3"/>
  <c r="Z301" i="3"/>
  <c r="Y301" i="3" s="1"/>
  <c r="V301" i="3"/>
  <c r="S301" i="3"/>
  <c r="P301" i="3"/>
  <c r="O301" i="3"/>
  <c r="N301" i="3"/>
  <c r="M301" i="3"/>
  <c r="J301" i="3"/>
  <c r="G301" i="3"/>
  <c r="D301" i="3"/>
  <c r="AV300" i="3"/>
  <c r="AU300" i="3"/>
  <c r="AT300" i="3"/>
  <c r="AS300" i="3"/>
  <c r="AR300" i="3"/>
  <c r="AQ300" i="3" s="1"/>
  <c r="AP300" i="3"/>
  <c r="AO300" i="3"/>
  <c r="AN300" i="3"/>
  <c r="AJ300" i="3"/>
  <c r="AI300" i="3"/>
  <c r="AH300" i="3"/>
  <c r="AG300" i="3"/>
  <c r="AF300" i="3"/>
  <c r="AE300" i="3" s="1"/>
  <c r="AD300" i="3"/>
  <c r="AC300" i="3"/>
  <c r="AB300" i="3"/>
  <c r="X300" i="3"/>
  <c r="W300" i="3"/>
  <c r="V300" i="3"/>
  <c r="U300" i="3"/>
  <c r="T300" i="3"/>
  <c r="S300" i="3"/>
  <c r="R300" i="3"/>
  <c r="P300" i="3" s="1"/>
  <c r="Q300" i="3"/>
  <c r="O300" i="3"/>
  <c r="L300" i="3"/>
  <c r="K300" i="3"/>
  <c r="J300" i="3"/>
  <c r="I300" i="3"/>
  <c r="H300" i="3"/>
  <c r="G300" i="3"/>
  <c r="F300" i="3"/>
  <c r="D300" i="3" s="1"/>
  <c r="E300" i="3"/>
  <c r="AY299" i="3"/>
  <c r="AX299" i="3"/>
  <c r="AW299" i="3" s="1"/>
  <c r="AT299" i="3"/>
  <c r="AQ299" i="3"/>
  <c r="AN299" i="3"/>
  <c r="AM299" i="3"/>
  <c r="AL299" i="3"/>
  <c r="AK299" i="3" s="1"/>
  <c r="AH299" i="3"/>
  <c r="AE299" i="3"/>
  <c r="AB299" i="3"/>
  <c r="AA299" i="3"/>
  <c r="Z299" i="3"/>
  <c r="Y299" i="3"/>
  <c r="V299" i="3"/>
  <c r="S299" i="3"/>
  <c r="P299" i="3"/>
  <c r="O299" i="3"/>
  <c r="BB299" i="3" s="1"/>
  <c r="N299" i="3"/>
  <c r="J299" i="3"/>
  <c r="G299" i="3"/>
  <c r="D299" i="3"/>
  <c r="BA298" i="3"/>
  <c r="AZ298" i="3"/>
  <c r="AY298" i="3"/>
  <c r="AX298" i="3"/>
  <c r="AT298" i="3"/>
  <c r="AQ298" i="3"/>
  <c r="AN298" i="3"/>
  <c r="AM298" i="3"/>
  <c r="AL298" i="3"/>
  <c r="AK298" i="3"/>
  <c r="AH298" i="3"/>
  <c r="AE298" i="3"/>
  <c r="AB298" i="3"/>
  <c r="AA298" i="3"/>
  <c r="Z298" i="3"/>
  <c r="Y298" i="3"/>
  <c r="V298" i="3"/>
  <c r="S298" i="3"/>
  <c r="P298" i="3"/>
  <c r="O298" i="3"/>
  <c r="BB298" i="3" s="1"/>
  <c r="N298" i="3"/>
  <c r="M298" i="3"/>
  <c r="J298" i="3"/>
  <c r="G298" i="3"/>
  <c r="D298" i="3"/>
  <c r="BB297" i="3"/>
  <c r="BB296" i="3" s="1"/>
  <c r="AY297" i="3"/>
  <c r="AX297" i="3"/>
  <c r="AT297" i="3"/>
  <c r="AQ297" i="3"/>
  <c r="AN297" i="3"/>
  <c r="AM297" i="3"/>
  <c r="AL297" i="3"/>
  <c r="AK297" i="3"/>
  <c r="AH297" i="3"/>
  <c r="AE297" i="3"/>
  <c r="AB297" i="3"/>
  <c r="AA297" i="3"/>
  <c r="Z297" i="3"/>
  <c r="V297" i="3"/>
  <c r="S297" i="3"/>
  <c r="P297" i="3"/>
  <c r="O297" i="3"/>
  <c r="N297" i="3"/>
  <c r="J297" i="3"/>
  <c r="G297" i="3"/>
  <c r="D297" i="3"/>
  <c r="AY296" i="3"/>
  <c r="AV296" i="3"/>
  <c r="AU296" i="3"/>
  <c r="AT296" i="3" s="1"/>
  <c r="AS296" i="3"/>
  <c r="AR296" i="3"/>
  <c r="AQ296" i="3" s="1"/>
  <c r="AP296" i="3"/>
  <c r="AP280" i="3" s="1"/>
  <c r="AO296" i="3"/>
  <c r="AJ296" i="3"/>
  <c r="AI296" i="3"/>
  <c r="AG296" i="3"/>
  <c r="AF296" i="3"/>
  <c r="AE296" i="3"/>
  <c r="AD296" i="3"/>
  <c r="AC296" i="3"/>
  <c r="Z296" i="3"/>
  <c r="X296" i="3"/>
  <c r="W296" i="3"/>
  <c r="V296" i="3"/>
  <c r="U296" i="3"/>
  <c r="T296" i="3"/>
  <c r="S296" i="3"/>
  <c r="R296" i="3"/>
  <c r="Q296" i="3"/>
  <c r="P296" i="3" s="1"/>
  <c r="L296" i="3"/>
  <c r="K296" i="3"/>
  <c r="J296" i="3" s="1"/>
  <c r="I296" i="3"/>
  <c r="H296" i="3"/>
  <c r="F296" i="3"/>
  <c r="E296" i="3"/>
  <c r="AY295" i="3"/>
  <c r="AX295" i="3"/>
  <c r="AW295" i="3"/>
  <c r="AT295" i="3"/>
  <c r="AQ295" i="3"/>
  <c r="AN295" i="3"/>
  <c r="AM295" i="3"/>
  <c r="AL295" i="3"/>
  <c r="BA295" i="3" s="1"/>
  <c r="AK295" i="3"/>
  <c r="AH295" i="3"/>
  <c r="AE295" i="3"/>
  <c r="AB295" i="3"/>
  <c r="AA295" i="3"/>
  <c r="Z295" i="3"/>
  <c r="V295" i="3"/>
  <c r="S295" i="3"/>
  <c r="P295" i="3"/>
  <c r="O295" i="3"/>
  <c r="M295" i="3" s="1"/>
  <c r="N295" i="3"/>
  <c r="J295" i="3"/>
  <c r="G295" i="3"/>
  <c r="D295" i="3"/>
  <c r="BB294" i="3"/>
  <c r="AY294" i="3"/>
  <c r="AX294" i="3"/>
  <c r="AW294" i="3" s="1"/>
  <c r="AT294" i="3"/>
  <c r="AQ294" i="3"/>
  <c r="AN294" i="3"/>
  <c r="AM294" i="3"/>
  <c r="AL294" i="3"/>
  <c r="AK294" i="3" s="1"/>
  <c r="AH294" i="3"/>
  <c r="AE294" i="3"/>
  <c r="AB294" i="3"/>
  <c r="AA294" i="3"/>
  <c r="Z294" i="3"/>
  <c r="Y294" i="3" s="1"/>
  <c r="V294" i="3"/>
  <c r="S294" i="3"/>
  <c r="P294" i="3"/>
  <c r="O294" i="3"/>
  <c r="O292" i="3" s="1"/>
  <c r="N294" i="3"/>
  <c r="J294" i="3"/>
  <c r="G294" i="3"/>
  <c r="D294" i="3"/>
  <c r="BA293" i="3"/>
  <c r="AY293" i="3"/>
  <c r="BB293" i="3" s="1"/>
  <c r="AX293" i="3"/>
  <c r="AT293" i="3"/>
  <c r="AQ293" i="3"/>
  <c r="AN293" i="3"/>
  <c r="AM293" i="3"/>
  <c r="AL293" i="3"/>
  <c r="AK293" i="3" s="1"/>
  <c r="AH293" i="3"/>
  <c r="AE293" i="3"/>
  <c r="AB293" i="3"/>
  <c r="AA293" i="3"/>
  <c r="Z293" i="3"/>
  <c r="V293" i="3"/>
  <c r="S293" i="3"/>
  <c r="P293" i="3"/>
  <c r="O293" i="3"/>
  <c r="N293" i="3"/>
  <c r="M293" i="3"/>
  <c r="J293" i="3"/>
  <c r="G293" i="3"/>
  <c r="D293" i="3"/>
  <c r="AY292" i="3"/>
  <c r="AX292" i="3"/>
  <c r="AV292" i="3"/>
  <c r="AU292" i="3"/>
  <c r="AS292" i="3"/>
  <c r="AR292" i="3"/>
  <c r="AQ292" i="3" s="1"/>
  <c r="AP292" i="3"/>
  <c r="AO292" i="3"/>
  <c r="AN292" i="3"/>
  <c r="AM292" i="3"/>
  <c r="AJ292" i="3"/>
  <c r="AH292" i="3" s="1"/>
  <c r="AI292" i="3"/>
  <c r="AG292" i="3"/>
  <c r="AE292" i="3" s="1"/>
  <c r="AF292" i="3"/>
  <c r="AD292" i="3"/>
  <c r="AC292" i="3"/>
  <c r="AB292" i="3"/>
  <c r="X292" i="3"/>
  <c r="W292" i="3"/>
  <c r="V292" i="3"/>
  <c r="U292" i="3"/>
  <c r="U280" i="3" s="1"/>
  <c r="T292" i="3"/>
  <c r="S292" i="3" s="1"/>
  <c r="R292" i="3"/>
  <c r="Q292" i="3"/>
  <c r="P292" i="3"/>
  <c r="L292" i="3"/>
  <c r="K292" i="3"/>
  <c r="J292" i="3"/>
  <c r="I292" i="3"/>
  <c r="H292" i="3"/>
  <c r="G292" i="3" s="1"/>
  <c r="F292" i="3"/>
  <c r="E292" i="3"/>
  <c r="AY291" i="3"/>
  <c r="AX291" i="3"/>
  <c r="AW291" i="3" s="1"/>
  <c r="AT291" i="3"/>
  <c r="AQ291" i="3"/>
  <c r="AN291" i="3"/>
  <c r="AM291" i="3"/>
  <c r="AL291" i="3"/>
  <c r="BA291" i="3" s="1"/>
  <c r="AK291" i="3"/>
  <c r="AH291" i="3"/>
  <c r="AE291" i="3"/>
  <c r="AB291" i="3"/>
  <c r="AA291" i="3"/>
  <c r="Z291" i="3"/>
  <c r="V291" i="3"/>
  <c r="S291" i="3"/>
  <c r="P291" i="3"/>
  <c r="O291" i="3"/>
  <c r="N291" i="3"/>
  <c r="M291" i="3"/>
  <c r="J291" i="3"/>
  <c r="G291" i="3"/>
  <c r="D291" i="3"/>
  <c r="AY290" i="3"/>
  <c r="AX290" i="3"/>
  <c r="AW290" i="3" s="1"/>
  <c r="AT290" i="3"/>
  <c r="AQ290" i="3"/>
  <c r="AN290" i="3"/>
  <c r="AM290" i="3"/>
  <c r="AM288" i="3" s="1"/>
  <c r="AL290" i="3"/>
  <c r="AH290" i="3"/>
  <c r="AE290" i="3"/>
  <c r="AB290" i="3"/>
  <c r="AA290" i="3"/>
  <c r="Y290" i="3" s="1"/>
  <c r="Z290" i="3"/>
  <c r="V290" i="3"/>
  <c r="S290" i="3"/>
  <c r="P290" i="3"/>
  <c r="O290" i="3"/>
  <c r="N290" i="3"/>
  <c r="M290" i="3"/>
  <c r="J290" i="3"/>
  <c r="G290" i="3"/>
  <c r="D290" i="3"/>
  <c r="AY289" i="3"/>
  <c r="AY288" i="3" s="1"/>
  <c r="AX289" i="3"/>
  <c r="AT289" i="3"/>
  <c r="AQ289" i="3"/>
  <c r="AN289" i="3"/>
  <c r="AM289" i="3"/>
  <c r="AL289" i="3"/>
  <c r="AH289" i="3"/>
  <c r="AE289" i="3"/>
  <c r="AB289" i="3"/>
  <c r="AA289" i="3"/>
  <c r="Z289" i="3"/>
  <c r="V289" i="3"/>
  <c r="S289" i="3"/>
  <c r="P289" i="3"/>
  <c r="O289" i="3"/>
  <c r="O288" i="3" s="1"/>
  <c r="N289" i="3"/>
  <c r="J289" i="3"/>
  <c r="G289" i="3"/>
  <c r="D289" i="3"/>
  <c r="AX288" i="3"/>
  <c r="AW288" i="3" s="1"/>
  <c r="AV288" i="3"/>
  <c r="AU288" i="3"/>
  <c r="AT288" i="3" s="1"/>
  <c r="AS288" i="3"/>
  <c r="AR288" i="3"/>
  <c r="AQ288" i="3" s="1"/>
  <c r="AP288" i="3"/>
  <c r="AO288" i="3"/>
  <c r="AN288" i="3"/>
  <c r="AJ288" i="3"/>
  <c r="AI288" i="3"/>
  <c r="AH288" i="3"/>
  <c r="AG288" i="3"/>
  <c r="AF288" i="3"/>
  <c r="AD288" i="3"/>
  <c r="AC288" i="3"/>
  <c r="AB288" i="3" s="1"/>
  <c r="Z288" i="3"/>
  <c r="X288" i="3"/>
  <c r="W288" i="3"/>
  <c r="U288" i="3"/>
  <c r="T288" i="3"/>
  <c r="S288" i="3"/>
  <c r="R288" i="3"/>
  <c r="P288" i="3" s="1"/>
  <c r="Q288" i="3"/>
  <c r="L288" i="3"/>
  <c r="K288" i="3"/>
  <c r="I288" i="3"/>
  <c r="G288" i="3" s="1"/>
  <c r="H288" i="3"/>
  <c r="F288" i="3"/>
  <c r="E288" i="3"/>
  <c r="D288" i="3" s="1"/>
  <c r="BB285" i="3"/>
  <c r="BA285" i="3"/>
  <c r="AZ285" i="3" s="1"/>
  <c r="AY285" i="3"/>
  <c r="AX285" i="3"/>
  <c r="AW285" i="3"/>
  <c r="AV285" i="3"/>
  <c r="AU285" i="3"/>
  <c r="AT285" i="3"/>
  <c r="AS285" i="3"/>
  <c r="AR285" i="3"/>
  <c r="AQ285" i="3" s="1"/>
  <c r="AP285" i="3"/>
  <c r="AO285" i="3"/>
  <c r="AN285" i="3"/>
  <c r="AM285" i="3"/>
  <c r="AL285" i="3"/>
  <c r="AJ285" i="3"/>
  <c r="AI285" i="3"/>
  <c r="AH285" i="3"/>
  <c r="AG285" i="3"/>
  <c r="AE285" i="3" s="1"/>
  <c r="AF285" i="3"/>
  <c r="AD285" i="3"/>
  <c r="AB285" i="3" s="1"/>
  <c r="AC285" i="3"/>
  <c r="AA285" i="3"/>
  <c r="Z285" i="3"/>
  <c r="Y285" i="3" s="1"/>
  <c r="X285" i="3"/>
  <c r="W285" i="3"/>
  <c r="V285" i="3" s="1"/>
  <c r="U285" i="3"/>
  <c r="T285" i="3"/>
  <c r="S285" i="3"/>
  <c r="R285" i="3"/>
  <c r="Q285" i="3"/>
  <c r="O285" i="3"/>
  <c r="N285" i="3"/>
  <c r="M285" i="3"/>
  <c r="L285" i="3"/>
  <c r="J285" i="3" s="1"/>
  <c r="K285" i="3"/>
  <c r="I285" i="3"/>
  <c r="H285" i="3"/>
  <c r="G285" i="3" s="1"/>
  <c r="F285" i="3"/>
  <c r="E285" i="3"/>
  <c r="D285" i="3"/>
  <c r="AY284" i="3"/>
  <c r="AX284" i="3"/>
  <c r="AT284" i="3"/>
  <c r="AQ284" i="3"/>
  <c r="AN284" i="3"/>
  <c r="AM284" i="3"/>
  <c r="AL284" i="3"/>
  <c r="AH284" i="3"/>
  <c r="AE284" i="3"/>
  <c r="AB284" i="3"/>
  <c r="AA284" i="3"/>
  <c r="BB284" i="3" s="1"/>
  <c r="Z284" i="3"/>
  <c r="V284" i="3"/>
  <c r="S284" i="3"/>
  <c r="P284" i="3"/>
  <c r="O284" i="3"/>
  <c r="N284" i="3"/>
  <c r="M284" i="3"/>
  <c r="J284" i="3"/>
  <c r="G284" i="3"/>
  <c r="D284" i="3"/>
  <c r="BB283" i="3"/>
  <c r="BA283" i="3"/>
  <c r="AZ283" i="3" s="1"/>
  <c r="AY283" i="3"/>
  <c r="AX283" i="3"/>
  <c r="AT283" i="3"/>
  <c r="AQ283" i="3"/>
  <c r="AN283" i="3"/>
  <c r="AM283" i="3"/>
  <c r="AL283" i="3"/>
  <c r="AK283" i="3"/>
  <c r="AH283" i="3"/>
  <c r="AE283" i="3"/>
  <c r="AB283" i="3"/>
  <c r="AA283" i="3"/>
  <c r="Z283" i="3"/>
  <c r="Y283" i="3"/>
  <c r="V283" i="3"/>
  <c r="S283" i="3"/>
  <c r="P283" i="3"/>
  <c r="O283" i="3"/>
  <c r="N283" i="3"/>
  <c r="M283" i="3"/>
  <c r="J283" i="3"/>
  <c r="G283" i="3"/>
  <c r="D283" i="3"/>
  <c r="AY282" i="3"/>
  <c r="AX282" i="3"/>
  <c r="AW282" i="3" s="1"/>
  <c r="AT282" i="3"/>
  <c r="AQ282" i="3"/>
  <c r="AN282" i="3"/>
  <c r="AM282" i="3"/>
  <c r="AL282" i="3"/>
  <c r="AH282" i="3"/>
  <c r="AE282" i="3"/>
  <c r="AB282" i="3"/>
  <c r="AA282" i="3"/>
  <c r="Z282" i="3"/>
  <c r="V282" i="3"/>
  <c r="S282" i="3"/>
  <c r="P282" i="3"/>
  <c r="O282" i="3"/>
  <c r="M282" i="3" s="1"/>
  <c r="N282" i="3"/>
  <c r="N281" i="3" s="1"/>
  <c r="J282" i="3"/>
  <c r="G282" i="3"/>
  <c r="D282" i="3"/>
  <c r="AY281" i="3"/>
  <c r="AY280" i="3" s="1"/>
  <c r="AX281" i="3"/>
  <c r="AV281" i="3"/>
  <c r="AV280" i="3" s="1"/>
  <c r="AU281" i="3"/>
  <c r="AS281" i="3"/>
  <c r="AR281" i="3"/>
  <c r="AP281" i="3"/>
  <c r="AO281" i="3"/>
  <c r="AN281" i="3"/>
  <c r="AM281" i="3"/>
  <c r="AJ281" i="3"/>
  <c r="AI281" i="3"/>
  <c r="AI280" i="3" s="1"/>
  <c r="AG281" i="3"/>
  <c r="AE281" i="3" s="1"/>
  <c r="AF281" i="3"/>
  <c r="AD281" i="3"/>
  <c r="AC281" i="3"/>
  <c r="AB281" i="3"/>
  <c r="X281" i="3"/>
  <c r="W281" i="3"/>
  <c r="W280" i="3" s="1"/>
  <c r="V281" i="3"/>
  <c r="U281" i="3"/>
  <c r="T281" i="3"/>
  <c r="R281" i="3"/>
  <c r="Q281" i="3"/>
  <c r="P281" i="3"/>
  <c r="O281" i="3"/>
  <c r="L281" i="3"/>
  <c r="L280" i="3" s="1"/>
  <c r="K281" i="3"/>
  <c r="I281" i="3"/>
  <c r="G281" i="3" s="1"/>
  <c r="H281" i="3"/>
  <c r="F281" i="3"/>
  <c r="F280" i="3" s="1"/>
  <c r="E281" i="3"/>
  <c r="AF280" i="3"/>
  <c r="AD280" i="3"/>
  <c r="E280" i="3"/>
  <c r="D280" i="3" s="1"/>
  <c r="BA278" i="3"/>
  <c r="AY278" i="3"/>
  <c r="AX278" i="3"/>
  <c r="AT278" i="3"/>
  <c r="AQ278" i="3"/>
  <c r="AN278" i="3"/>
  <c r="AM278" i="3"/>
  <c r="AL278" i="3"/>
  <c r="AK278" i="3"/>
  <c r="AH278" i="3"/>
  <c r="AE278" i="3"/>
  <c r="AB278" i="3"/>
  <c r="AA278" i="3"/>
  <c r="Z278" i="3"/>
  <c r="Y278" i="3" s="1"/>
  <c r="V278" i="3"/>
  <c r="S278" i="3"/>
  <c r="P278" i="3"/>
  <c r="O278" i="3"/>
  <c r="N278" i="3"/>
  <c r="M278" i="3"/>
  <c r="J278" i="3"/>
  <c r="G278" i="3"/>
  <c r="D278" i="3"/>
  <c r="BA277" i="3"/>
  <c r="AY277" i="3"/>
  <c r="BB277" i="3" s="1"/>
  <c r="AX277" i="3"/>
  <c r="AW277" i="3"/>
  <c r="AT277" i="3"/>
  <c r="AQ277" i="3"/>
  <c r="AN277" i="3"/>
  <c r="AM277" i="3"/>
  <c r="AL277" i="3"/>
  <c r="AK277" i="3"/>
  <c r="AH277" i="3"/>
  <c r="AE277" i="3"/>
  <c r="AB277" i="3"/>
  <c r="AA277" i="3"/>
  <c r="Z277" i="3"/>
  <c r="Y277" i="3" s="1"/>
  <c r="V277" i="3"/>
  <c r="S277" i="3"/>
  <c r="P277" i="3"/>
  <c r="O277" i="3"/>
  <c r="N277" i="3"/>
  <c r="J277" i="3"/>
  <c r="G277" i="3"/>
  <c r="D277" i="3"/>
  <c r="AY276" i="3"/>
  <c r="AX276" i="3"/>
  <c r="AW276" i="3" s="1"/>
  <c r="AT276" i="3"/>
  <c r="AQ276" i="3"/>
  <c r="AN276" i="3"/>
  <c r="AM276" i="3"/>
  <c r="AL276" i="3"/>
  <c r="AH276" i="3"/>
  <c r="AE276" i="3"/>
  <c r="AB276" i="3"/>
  <c r="AA276" i="3"/>
  <c r="Z276" i="3"/>
  <c r="Y276" i="3"/>
  <c r="V276" i="3"/>
  <c r="S276" i="3"/>
  <c r="P276" i="3"/>
  <c r="O276" i="3"/>
  <c r="N276" i="3"/>
  <c r="M276" i="3"/>
  <c r="J276" i="3"/>
  <c r="G276" i="3"/>
  <c r="D276" i="3"/>
  <c r="AY275" i="3"/>
  <c r="AX275" i="3"/>
  <c r="AW275" i="3" s="1"/>
  <c r="AT275" i="3"/>
  <c r="AQ275" i="3"/>
  <c r="AN275" i="3"/>
  <c r="AM275" i="3"/>
  <c r="AL275" i="3"/>
  <c r="AK275" i="3"/>
  <c r="AH275" i="3"/>
  <c r="AE275" i="3"/>
  <c r="AB275" i="3"/>
  <c r="AA275" i="3"/>
  <c r="Z275" i="3"/>
  <c r="Y275" i="3" s="1"/>
  <c r="V275" i="3"/>
  <c r="S275" i="3"/>
  <c r="P275" i="3"/>
  <c r="O275" i="3"/>
  <c r="N275" i="3"/>
  <c r="J275" i="3"/>
  <c r="G275" i="3"/>
  <c r="D275" i="3"/>
  <c r="BB274" i="3"/>
  <c r="AY274" i="3"/>
  <c r="AX274" i="3"/>
  <c r="AW274" i="3"/>
  <c r="AT274" i="3"/>
  <c r="AQ274" i="3"/>
  <c r="AN274" i="3"/>
  <c r="AM274" i="3"/>
  <c r="AL274" i="3"/>
  <c r="AK274" i="3"/>
  <c r="AH274" i="3"/>
  <c r="AE274" i="3"/>
  <c r="AB274" i="3"/>
  <c r="AA274" i="3"/>
  <c r="Z274" i="3"/>
  <c r="V274" i="3"/>
  <c r="S274" i="3"/>
  <c r="P274" i="3"/>
  <c r="O274" i="3"/>
  <c r="N274" i="3"/>
  <c r="M274" i="3"/>
  <c r="J274" i="3"/>
  <c r="G274" i="3"/>
  <c r="D274" i="3"/>
  <c r="AV273" i="3"/>
  <c r="AU273" i="3"/>
  <c r="AT273" i="3" s="1"/>
  <c r="AS273" i="3"/>
  <c r="AR273" i="3"/>
  <c r="AQ273" i="3" s="1"/>
  <c r="AP273" i="3"/>
  <c r="AO273" i="3"/>
  <c r="AN273" i="3"/>
  <c r="AM273" i="3"/>
  <c r="AL273" i="3"/>
  <c r="AK273" i="3" s="1"/>
  <c r="AJ273" i="3"/>
  <c r="AI273" i="3"/>
  <c r="AH273" i="3" s="1"/>
  <c r="AG273" i="3"/>
  <c r="AF273" i="3"/>
  <c r="AE273" i="3"/>
  <c r="AD273" i="3"/>
  <c r="AC273" i="3"/>
  <c r="AB273" i="3"/>
  <c r="X273" i="3"/>
  <c r="W273" i="3"/>
  <c r="U273" i="3"/>
  <c r="T273" i="3"/>
  <c r="R273" i="3"/>
  <c r="Q273" i="3"/>
  <c r="P273" i="3"/>
  <c r="O273" i="3"/>
  <c r="L273" i="3"/>
  <c r="K273" i="3"/>
  <c r="J273" i="3"/>
  <c r="I273" i="3"/>
  <c r="H273" i="3"/>
  <c r="G273" i="3"/>
  <c r="F273" i="3"/>
  <c r="E273" i="3"/>
  <c r="BB272" i="3"/>
  <c r="AY272" i="3"/>
  <c r="AW272" i="3" s="1"/>
  <c r="AX272" i="3"/>
  <c r="AT272" i="3"/>
  <c r="AQ272" i="3"/>
  <c r="AN272" i="3"/>
  <c r="AM272" i="3"/>
  <c r="AL272" i="3"/>
  <c r="AK272" i="3" s="1"/>
  <c r="AH272" i="3"/>
  <c r="AE272" i="3"/>
  <c r="AB272" i="3"/>
  <c r="AA272" i="3"/>
  <c r="Z272" i="3"/>
  <c r="Y272" i="3"/>
  <c r="V272" i="3"/>
  <c r="S272" i="3"/>
  <c r="P272" i="3"/>
  <c r="O272" i="3"/>
  <c r="N272" i="3"/>
  <c r="J272" i="3"/>
  <c r="G272" i="3"/>
  <c r="D272" i="3"/>
  <c r="AY271" i="3"/>
  <c r="AY270" i="3" s="1"/>
  <c r="AX271" i="3"/>
  <c r="AT271" i="3"/>
  <c r="AQ271" i="3"/>
  <c r="AN271" i="3"/>
  <c r="AM271" i="3"/>
  <c r="AL271" i="3"/>
  <c r="AH271" i="3"/>
  <c r="AE271" i="3"/>
  <c r="AB271" i="3"/>
  <c r="AA271" i="3"/>
  <c r="Z271" i="3"/>
  <c r="V271" i="3"/>
  <c r="S271" i="3"/>
  <c r="P271" i="3"/>
  <c r="O271" i="3"/>
  <c r="N271" i="3"/>
  <c r="J271" i="3"/>
  <c r="G271" i="3"/>
  <c r="D271" i="3"/>
  <c r="AV270" i="3"/>
  <c r="AU270" i="3"/>
  <c r="AT270" i="3" s="1"/>
  <c r="AS270" i="3"/>
  <c r="AR270" i="3"/>
  <c r="AQ270" i="3" s="1"/>
  <c r="AP270" i="3"/>
  <c r="AO270" i="3"/>
  <c r="AM270" i="3"/>
  <c r="AJ270" i="3"/>
  <c r="AI270" i="3"/>
  <c r="AH270" i="3"/>
  <c r="AG270" i="3"/>
  <c r="AE270" i="3" s="1"/>
  <c r="AF270" i="3"/>
  <c r="AD270" i="3"/>
  <c r="AC270" i="3"/>
  <c r="Z270" i="3"/>
  <c r="X270" i="3"/>
  <c r="W270" i="3"/>
  <c r="U270" i="3"/>
  <c r="S270" i="3" s="1"/>
  <c r="T270" i="3"/>
  <c r="R270" i="3"/>
  <c r="Q270" i="3"/>
  <c r="P270" i="3" s="1"/>
  <c r="L270" i="3"/>
  <c r="K270" i="3"/>
  <c r="J270" i="3" s="1"/>
  <c r="I270" i="3"/>
  <c r="H270" i="3"/>
  <c r="G270" i="3"/>
  <c r="F270" i="3"/>
  <c r="D270" i="3" s="1"/>
  <c r="E270" i="3"/>
  <c r="BA269" i="3"/>
  <c r="AY269" i="3"/>
  <c r="AX269" i="3"/>
  <c r="AT269" i="3"/>
  <c r="AQ269" i="3"/>
  <c r="AN269" i="3"/>
  <c r="AM269" i="3"/>
  <c r="AL269" i="3"/>
  <c r="AK269" i="3" s="1"/>
  <c r="AH269" i="3"/>
  <c r="AE269" i="3"/>
  <c r="AB269" i="3"/>
  <c r="AA269" i="3"/>
  <c r="AA267" i="3" s="1"/>
  <c r="Z269" i="3"/>
  <c r="V269" i="3"/>
  <c r="S269" i="3"/>
  <c r="P269" i="3"/>
  <c r="O269" i="3"/>
  <c r="N269" i="3"/>
  <c r="M269" i="3"/>
  <c r="J269" i="3"/>
  <c r="G269" i="3"/>
  <c r="D269" i="3"/>
  <c r="BB268" i="3"/>
  <c r="AY268" i="3"/>
  <c r="AX268" i="3"/>
  <c r="AX267" i="3" s="1"/>
  <c r="AW268" i="3"/>
  <c r="AT268" i="3"/>
  <c r="AQ268" i="3"/>
  <c r="AN268" i="3"/>
  <c r="AM268" i="3"/>
  <c r="AK268" i="3" s="1"/>
  <c r="AL268" i="3"/>
  <c r="AH268" i="3"/>
  <c r="AE268" i="3"/>
  <c r="AB268" i="3"/>
  <c r="AA268" i="3"/>
  <c r="Z268" i="3"/>
  <c r="Y268" i="3"/>
  <c r="V268" i="3"/>
  <c r="S268" i="3"/>
  <c r="P268" i="3"/>
  <c r="O268" i="3"/>
  <c r="N268" i="3"/>
  <c r="N267" i="3" s="1"/>
  <c r="M267" i="3" s="1"/>
  <c r="J268" i="3"/>
  <c r="G268" i="3"/>
  <c r="D268" i="3"/>
  <c r="AV267" i="3"/>
  <c r="AU267" i="3"/>
  <c r="AT267" i="3"/>
  <c r="AS267" i="3"/>
  <c r="AR267" i="3"/>
  <c r="AQ267" i="3"/>
  <c r="AP267" i="3"/>
  <c r="AN267" i="3" s="1"/>
  <c r="AO267" i="3"/>
  <c r="AJ267" i="3"/>
  <c r="AI267" i="3"/>
  <c r="AG267" i="3"/>
  <c r="AF267" i="3"/>
  <c r="AF261" i="3" s="1"/>
  <c r="AE261" i="3" s="1"/>
  <c r="AE267" i="3"/>
  <c r="AD267" i="3"/>
  <c r="AB267" i="3" s="1"/>
  <c r="AC267" i="3"/>
  <c r="Z267" i="3"/>
  <c r="Y267" i="3" s="1"/>
  <c r="X267" i="3"/>
  <c r="V267" i="3" s="1"/>
  <c r="W267" i="3"/>
  <c r="U267" i="3"/>
  <c r="T267" i="3"/>
  <c r="S267" i="3" s="1"/>
  <c r="R267" i="3"/>
  <c r="Q267" i="3"/>
  <c r="O267" i="3"/>
  <c r="L267" i="3"/>
  <c r="K267" i="3"/>
  <c r="J267" i="3"/>
  <c r="I267" i="3"/>
  <c r="G267" i="3" s="1"/>
  <c r="H267" i="3"/>
  <c r="F267" i="3"/>
  <c r="D267" i="3" s="1"/>
  <c r="E267" i="3"/>
  <c r="AY266" i="3"/>
  <c r="AX266" i="3"/>
  <c r="AW266" i="3"/>
  <c r="AT266" i="3"/>
  <c r="AQ266" i="3"/>
  <c r="AN266" i="3"/>
  <c r="AM266" i="3"/>
  <c r="AK266" i="3" s="1"/>
  <c r="AL266" i="3"/>
  <c r="AH266" i="3"/>
  <c r="AE266" i="3"/>
  <c r="AB266" i="3"/>
  <c r="AA266" i="3"/>
  <c r="Z266" i="3"/>
  <c r="Y266" i="3"/>
  <c r="V266" i="3"/>
  <c r="S266" i="3"/>
  <c r="P266" i="3"/>
  <c r="O266" i="3"/>
  <c r="N266" i="3"/>
  <c r="M266" i="3" s="1"/>
  <c r="J266" i="3"/>
  <c r="G266" i="3"/>
  <c r="D266" i="3"/>
  <c r="AY265" i="3"/>
  <c r="AX265" i="3"/>
  <c r="AT265" i="3"/>
  <c r="AQ265" i="3"/>
  <c r="AN265" i="3"/>
  <c r="AM265" i="3"/>
  <c r="AL265" i="3"/>
  <c r="AK265" i="3" s="1"/>
  <c r="AH265" i="3"/>
  <c r="AE265" i="3"/>
  <c r="AB265" i="3"/>
  <c r="AA265" i="3"/>
  <c r="AA262" i="3" s="1"/>
  <c r="Z265" i="3"/>
  <c r="Y265" i="3"/>
  <c r="V265" i="3"/>
  <c r="S265" i="3"/>
  <c r="P265" i="3"/>
  <c r="O265" i="3"/>
  <c r="N265" i="3"/>
  <c r="M265" i="3" s="1"/>
  <c r="J265" i="3"/>
  <c r="G265" i="3"/>
  <c r="D265" i="3"/>
  <c r="AY264" i="3"/>
  <c r="AX264" i="3"/>
  <c r="AW264" i="3"/>
  <c r="AT264" i="3"/>
  <c r="AQ264" i="3"/>
  <c r="AN264" i="3"/>
  <c r="AM264" i="3"/>
  <c r="AM262" i="3" s="1"/>
  <c r="AL264" i="3"/>
  <c r="AK264" i="3"/>
  <c r="AH264" i="3"/>
  <c r="AE264" i="3"/>
  <c r="AB264" i="3"/>
  <c r="AA264" i="3"/>
  <c r="Y264" i="3" s="1"/>
  <c r="Z264" i="3"/>
  <c r="V264" i="3"/>
  <c r="S264" i="3"/>
  <c r="P264" i="3"/>
  <c r="O264" i="3"/>
  <c r="N264" i="3"/>
  <c r="BA264" i="3" s="1"/>
  <c r="M264" i="3"/>
  <c r="J264" i="3"/>
  <c r="G264" i="3"/>
  <c r="D264" i="3"/>
  <c r="AY263" i="3"/>
  <c r="AX263" i="3"/>
  <c r="AW263" i="3"/>
  <c r="AT263" i="3"/>
  <c r="AQ263" i="3"/>
  <c r="AN263" i="3"/>
  <c r="AM263" i="3"/>
  <c r="AL263" i="3"/>
  <c r="AK263" i="3"/>
  <c r="AH263" i="3"/>
  <c r="AE263" i="3"/>
  <c r="AB263" i="3"/>
  <c r="AA263" i="3"/>
  <c r="Z263" i="3"/>
  <c r="V263" i="3"/>
  <c r="S263" i="3"/>
  <c r="P263" i="3"/>
  <c r="O263" i="3"/>
  <c r="N263" i="3"/>
  <c r="J263" i="3"/>
  <c r="G263" i="3"/>
  <c r="D263" i="3"/>
  <c r="AY262" i="3"/>
  <c r="AX262" i="3"/>
  <c r="AV262" i="3"/>
  <c r="AU262" i="3"/>
  <c r="AT262" i="3"/>
  <c r="AS262" i="3"/>
  <c r="AR262" i="3"/>
  <c r="AQ262" i="3"/>
  <c r="AP262" i="3"/>
  <c r="AO262" i="3"/>
  <c r="AN262" i="3"/>
  <c r="AL262" i="3"/>
  <c r="AJ262" i="3"/>
  <c r="AJ261" i="3" s="1"/>
  <c r="AI262" i="3"/>
  <c r="AG262" i="3"/>
  <c r="AF262" i="3"/>
  <c r="AE262" i="3"/>
  <c r="AD262" i="3"/>
  <c r="AC262" i="3"/>
  <c r="X262" i="3"/>
  <c r="W262" i="3"/>
  <c r="V262" i="3"/>
  <c r="U262" i="3"/>
  <c r="T262" i="3"/>
  <c r="S262" i="3"/>
  <c r="R262" i="3"/>
  <c r="P262" i="3" s="1"/>
  <c r="Q262" i="3"/>
  <c r="L262" i="3"/>
  <c r="L261" i="3" s="1"/>
  <c r="K262" i="3"/>
  <c r="J262" i="3" s="1"/>
  <c r="I262" i="3"/>
  <c r="I261" i="3" s="1"/>
  <c r="H262" i="3"/>
  <c r="F262" i="3"/>
  <c r="E262" i="3"/>
  <c r="AV261" i="3"/>
  <c r="AS261" i="3"/>
  <c r="AG261" i="3"/>
  <c r="AD261" i="3"/>
  <c r="W261" i="3"/>
  <c r="U261" i="3"/>
  <c r="T261" i="3"/>
  <c r="Q261" i="3"/>
  <c r="E261" i="3"/>
  <c r="BB259" i="3"/>
  <c r="AY259" i="3"/>
  <c r="AX259" i="3"/>
  <c r="AW259" i="3"/>
  <c r="AT259" i="3"/>
  <c r="AQ259" i="3"/>
  <c r="AN259" i="3"/>
  <c r="AM259" i="3"/>
  <c r="AL259" i="3"/>
  <c r="AK259" i="3" s="1"/>
  <c r="AH259" i="3"/>
  <c r="AE259" i="3"/>
  <c r="AB259" i="3"/>
  <c r="AA259" i="3"/>
  <c r="Z259" i="3"/>
  <c r="Y259" i="3"/>
  <c r="V259" i="3"/>
  <c r="S259" i="3"/>
  <c r="P259" i="3"/>
  <c r="O259" i="3"/>
  <c r="N259" i="3"/>
  <c r="J259" i="3"/>
  <c r="G259" i="3"/>
  <c r="D259" i="3"/>
  <c r="BB258" i="3"/>
  <c r="AY258" i="3"/>
  <c r="AX258" i="3"/>
  <c r="AW258" i="3"/>
  <c r="AT258" i="3"/>
  <c r="AQ258" i="3"/>
  <c r="AN258" i="3"/>
  <c r="AM258" i="3"/>
  <c r="AL258" i="3"/>
  <c r="AK258" i="3"/>
  <c r="AH258" i="3"/>
  <c r="AE258" i="3"/>
  <c r="AB258" i="3"/>
  <c r="AA258" i="3"/>
  <c r="Z258" i="3"/>
  <c r="V258" i="3"/>
  <c r="S258" i="3"/>
  <c r="P258" i="3"/>
  <c r="O258" i="3"/>
  <c r="N258" i="3"/>
  <c r="J258" i="3"/>
  <c r="G258" i="3"/>
  <c r="D258" i="3"/>
  <c r="AY257" i="3"/>
  <c r="AX257" i="3"/>
  <c r="AW257" i="3" s="1"/>
  <c r="AT257" i="3"/>
  <c r="AQ257" i="3"/>
  <c r="AN257" i="3"/>
  <c r="AM257" i="3"/>
  <c r="AK257" i="3" s="1"/>
  <c r="AL257" i="3"/>
  <c r="AH257" i="3"/>
  <c r="AE257" i="3"/>
  <c r="AB257" i="3"/>
  <c r="AA257" i="3"/>
  <c r="BB257" i="3" s="1"/>
  <c r="Z257" i="3"/>
  <c r="V257" i="3"/>
  <c r="S257" i="3"/>
  <c r="P257" i="3"/>
  <c r="O257" i="3"/>
  <c r="N257" i="3"/>
  <c r="J257" i="3"/>
  <c r="G257" i="3"/>
  <c r="D257" i="3"/>
  <c r="AY256" i="3"/>
  <c r="BB256" i="3" s="1"/>
  <c r="AX256" i="3"/>
  <c r="AW256" i="3" s="1"/>
  <c r="AT256" i="3"/>
  <c r="AQ256" i="3"/>
  <c r="AN256" i="3"/>
  <c r="AM256" i="3"/>
  <c r="AL256" i="3"/>
  <c r="AK256" i="3"/>
  <c r="AH256" i="3"/>
  <c r="AE256" i="3"/>
  <c r="AB256" i="3"/>
  <c r="AA256" i="3"/>
  <c r="Z256" i="3"/>
  <c r="V256" i="3"/>
  <c r="S256" i="3"/>
  <c r="P256" i="3"/>
  <c r="O256" i="3"/>
  <c r="M256" i="3" s="1"/>
  <c r="N256" i="3"/>
  <c r="J256" i="3"/>
  <c r="G256" i="3"/>
  <c r="D256" i="3"/>
  <c r="AY255" i="3"/>
  <c r="BB255" i="3" s="1"/>
  <c r="AX255" i="3"/>
  <c r="AT255" i="3"/>
  <c r="AQ255" i="3"/>
  <c r="AN255" i="3"/>
  <c r="AM255" i="3"/>
  <c r="AK255" i="3" s="1"/>
  <c r="AL255" i="3"/>
  <c r="AH255" i="3"/>
  <c r="AE255" i="3"/>
  <c r="AB255" i="3"/>
  <c r="AA255" i="3"/>
  <c r="Z255" i="3"/>
  <c r="Y255" i="3" s="1"/>
  <c r="V255" i="3"/>
  <c r="S255" i="3"/>
  <c r="P255" i="3"/>
  <c r="O255" i="3"/>
  <c r="N255" i="3"/>
  <c r="J255" i="3"/>
  <c r="G255" i="3"/>
  <c r="D255" i="3"/>
  <c r="AY254" i="3"/>
  <c r="AW254" i="3" s="1"/>
  <c r="AV254" i="3"/>
  <c r="AU254" i="3"/>
  <c r="AX254" i="3" s="1"/>
  <c r="AT254" i="3"/>
  <c r="AS254" i="3"/>
  <c r="AR254" i="3"/>
  <c r="AP254" i="3"/>
  <c r="AO254" i="3"/>
  <c r="AN254" i="3" s="1"/>
  <c r="AJ254" i="3"/>
  <c r="AI254" i="3"/>
  <c r="AG254" i="3"/>
  <c r="AF254" i="3"/>
  <c r="AE254" i="3"/>
  <c r="AD254" i="3"/>
  <c r="AC254" i="3"/>
  <c r="AA254" i="3"/>
  <c r="X254" i="3"/>
  <c r="W254" i="3"/>
  <c r="V254" i="3"/>
  <c r="U254" i="3"/>
  <c r="T254" i="3"/>
  <c r="S254" i="3"/>
  <c r="R254" i="3"/>
  <c r="Q254" i="3"/>
  <c r="O254" i="3"/>
  <c r="N254" i="3"/>
  <c r="M254" i="3"/>
  <c r="L254" i="3"/>
  <c r="K254" i="3"/>
  <c r="I254" i="3"/>
  <c r="H254" i="3"/>
  <c r="G254" i="3"/>
  <c r="F254" i="3"/>
  <c r="E254" i="3"/>
  <c r="D254" i="3"/>
  <c r="AY253" i="3"/>
  <c r="AW253" i="3" s="1"/>
  <c r="AX253" i="3"/>
  <c r="AT253" i="3"/>
  <c r="AQ253" i="3"/>
  <c r="AN253" i="3"/>
  <c r="AM253" i="3"/>
  <c r="AM251" i="3" s="1"/>
  <c r="AL253" i="3"/>
  <c r="AK253" i="3" s="1"/>
  <c r="AH253" i="3"/>
  <c r="AE253" i="3"/>
  <c r="AB253" i="3"/>
  <c r="AA253" i="3"/>
  <c r="BB253" i="3" s="1"/>
  <c r="Z253" i="3"/>
  <c r="Y253" i="3"/>
  <c r="V253" i="3"/>
  <c r="S253" i="3"/>
  <c r="P253" i="3"/>
  <c r="O253" i="3"/>
  <c r="N253" i="3"/>
  <c r="M253" i="3"/>
  <c r="J253" i="3"/>
  <c r="G253" i="3"/>
  <c r="D253" i="3"/>
  <c r="AY252" i="3"/>
  <c r="AX252" i="3"/>
  <c r="AX251" i="3" s="1"/>
  <c r="AW252" i="3"/>
  <c r="AT252" i="3"/>
  <c r="AQ252" i="3"/>
  <c r="AN252" i="3"/>
  <c r="AM252" i="3"/>
  <c r="AL252" i="3"/>
  <c r="AH252" i="3"/>
  <c r="AE252" i="3"/>
  <c r="AB252" i="3"/>
  <c r="AA252" i="3"/>
  <c r="Z252" i="3"/>
  <c r="V252" i="3"/>
  <c r="S252" i="3"/>
  <c r="P252" i="3"/>
  <c r="O252" i="3"/>
  <c r="N252" i="3"/>
  <c r="M252" i="3"/>
  <c r="J252" i="3"/>
  <c r="G252" i="3"/>
  <c r="D252" i="3"/>
  <c r="AY251" i="3"/>
  <c r="AW251" i="3" s="1"/>
  <c r="AV251" i="3"/>
  <c r="AV237" i="3" s="1"/>
  <c r="AU251" i="3"/>
  <c r="AS251" i="3"/>
  <c r="AR251" i="3"/>
  <c r="AQ251" i="3" s="1"/>
  <c r="AP251" i="3"/>
  <c r="AO251" i="3"/>
  <c r="AN251" i="3"/>
  <c r="AJ251" i="3"/>
  <c r="AI251" i="3"/>
  <c r="AG251" i="3"/>
  <c r="AF251" i="3"/>
  <c r="AD251" i="3"/>
  <c r="AC251" i="3"/>
  <c r="AB251" i="3"/>
  <c r="X251" i="3"/>
  <c r="W251" i="3"/>
  <c r="V251" i="3" s="1"/>
  <c r="U251" i="3"/>
  <c r="T251" i="3"/>
  <c r="S251" i="3"/>
  <c r="R251" i="3"/>
  <c r="R237" i="3" s="1"/>
  <c r="Q251" i="3"/>
  <c r="P251" i="3"/>
  <c r="O251" i="3"/>
  <c r="N251" i="3"/>
  <c r="M251" i="3" s="1"/>
  <c r="L251" i="3"/>
  <c r="K251" i="3"/>
  <c r="J251" i="3"/>
  <c r="I251" i="3"/>
  <c r="H251" i="3"/>
  <c r="G251" i="3"/>
  <c r="F251" i="3"/>
  <c r="D251" i="3" s="1"/>
  <c r="E251" i="3"/>
  <c r="BA250" i="3"/>
  <c r="AY250" i="3"/>
  <c r="AX250" i="3"/>
  <c r="AW250" i="3" s="1"/>
  <c r="AT250" i="3"/>
  <c r="AQ250" i="3"/>
  <c r="AN250" i="3"/>
  <c r="AM250" i="3"/>
  <c r="AL250" i="3"/>
  <c r="AK250" i="3" s="1"/>
  <c r="AH250" i="3"/>
  <c r="AE250" i="3"/>
  <c r="AB250" i="3"/>
  <c r="AA250" i="3"/>
  <c r="Z250" i="3"/>
  <c r="V250" i="3"/>
  <c r="S250" i="3"/>
  <c r="P250" i="3"/>
  <c r="O250" i="3"/>
  <c r="N250" i="3"/>
  <c r="J250" i="3"/>
  <c r="G250" i="3"/>
  <c r="D250" i="3"/>
  <c r="BA249" i="3"/>
  <c r="AY249" i="3"/>
  <c r="AX249" i="3"/>
  <c r="AT249" i="3"/>
  <c r="AQ249" i="3"/>
  <c r="AN249" i="3"/>
  <c r="AM249" i="3"/>
  <c r="AL249" i="3"/>
  <c r="AH249" i="3"/>
  <c r="AE249" i="3"/>
  <c r="AB249" i="3"/>
  <c r="AA249" i="3"/>
  <c r="Z249" i="3"/>
  <c r="Y249" i="3"/>
  <c r="V249" i="3"/>
  <c r="S249" i="3"/>
  <c r="P249" i="3"/>
  <c r="O249" i="3"/>
  <c r="N249" i="3"/>
  <c r="N247" i="3" s="1"/>
  <c r="M249" i="3"/>
  <c r="J249" i="3"/>
  <c r="G249" i="3"/>
  <c r="D249" i="3"/>
  <c r="AY248" i="3"/>
  <c r="AY247" i="3" s="1"/>
  <c r="AX248" i="3"/>
  <c r="AX247" i="3" s="1"/>
  <c r="AW247" i="3" s="1"/>
  <c r="AT248" i="3"/>
  <c r="AQ248" i="3"/>
  <c r="AN248" i="3"/>
  <c r="AM248" i="3"/>
  <c r="AM247" i="3" s="1"/>
  <c r="AL248" i="3"/>
  <c r="AH248" i="3"/>
  <c r="AE248" i="3"/>
  <c r="AB248" i="3"/>
  <c r="AA248" i="3"/>
  <c r="Z248" i="3"/>
  <c r="V248" i="3"/>
  <c r="S248" i="3"/>
  <c r="P248" i="3"/>
  <c r="O248" i="3"/>
  <c r="N248" i="3"/>
  <c r="M248" i="3"/>
  <c r="J248" i="3"/>
  <c r="G248" i="3"/>
  <c r="D248" i="3"/>
  <c r="AV247" i="3"/>
  <c r="AT247" i="3" s="1"/>
  <c r="AU247" i="3"/>
  <c r="AS247" i="3"/>
  <c r="AR247" i="3"/>
  <c r="AP247" i="3"/>
  <c r="AP237" i="3" s="1"/>
  <c r="AO247" i="3"/>
  <c r="AN247" i="3" s="1"/>
  <c r="AL247" i="3"/>
  <c r="AK247" i="3" s="1"/>
  <c r="AJ247" i="3"/>
  <c r="AI247" i="3"/>
  <c r="AH247" i="3" s="1"/>
  <c r="AG247" i="3"/>
  <c r="AF247" i="3"/>
  <c r="AE247" i="3"/>
  <c r="AD247" i="3"/>
  <c r="AC247" i="3"/>
  <c r="AB247" i="3" s="1"/>
  <c r="Z247" i="3"/>
  <c r="X247" i="3"/>
  <c r="W247" i="3"/>
  <c r="U247" i="3"/>
  <c r="U237" i="3" s="1"/>
  <c r="T247" i="3"/>
  <c r="S247" i="3" s="1"/>
  <c r="R247" i="3"/>
  <c r="Q247" i="3"/>
  <c r="P247" i="3"/>
  <c r="L247" i="3"/>
  <c r="J247" i="3" s="1"/>
  <c r="K247" i="3"/>
  <c r="I247" i="3"/>
  <c r="I237" i="3" s="1"/>
  <c r="H247" i="3"/>
  <c r="F247" i="3"/>
  <c r="E247" i="3"/>
  <c r="D247" i="3"/>
  <c r="AY246" i="3"/>
  <c r="AX246" i="3"/>
  <c r="AW246" i="3" s="1"/>
  <c r="AT246" i="3"/>
  <c r="AQ246" i="3"/>
  <c r="AN246" i="3"/>
  <c r="AM246" i="3"/>
  <c r="BB246" i="3" s="1"/>
  <c r="AL246" i="3"/>
  <c r="AK246" i="3" s="1"/>
  <c r="AH246" i="3"/>
  <c r="AE246" i="3"/>
  <c r="AB246" i="3"/>
  <c r="AA246" i="3"/>
  <c r="AA243" i="3" s="1"/>
  <c r="Z246" i="3"/>
  <c r="Y246" i="3" s="1"/>
  <c r="V246" i="3"/>
  <c r="S246" i="3"/>
  <c r="P246" i="3"/>
  <c r="O246" i="3"/>
  <c r="N246" i="3"/>
  <c r="M246" i="3"/>
  <c r="J246" i="3"/>
  <c r="G246" i="3"/>
  <c r="D246" i="3"/>
  <c r="BB245" i="3"/>
  <c r="AY245" i="3"/>
  <c r="AW245" i="3" s="1"/>
  <c r="AX245" i="3"/>
  <c r="AT245" i="3"/>
  <c r="AQ245" i="3"/>
  <c r="AN245" i="3"/>
  <c r="AM245" i="3"/>
  <c r="AL245" i="3"/>
  <c r="AK245" i="3"/>
  <c r="AH245" i="3"/>
  <c r="AE245" i="3"/>
  <c r="AB245" i="3"/>
  <c r="AA245" i="3"/>
  <c r="Z245" i="3"/>
  <c r="Y245" i="3"/>
  <c r="V245" i="3"/>
  <c r="S245" i="3"/>
  <c r="P245" i="3"/>
  <c r="O245" i="3"/>
  <c r="N245" i="3"/>
  <c r="M245" i="3"/>
  <c r="J245" i="3"/>
  <c r="G245" i="3"/>
  <c r="D245" i="3"/>
  <c r="AY244" i="3"/>
  <c r="AY243" i="3" s="1"/>
  <c r="AX244" i="3"/>
  <c r="AT244" i="3"/>
  <c r="AQ244" i="3"/>
  <c r="AN244" i="3"/>
  <c r="AM244" i="3"/>
  <c r="AL244" i="3"/>
  <c r="AH244" i="3"/>
  <c r="AE244" i="3"/>
  <c r="AB244" i="3"/>
  <c r="AA244" i="3"/>
  <c r="Z244" i="3"/>
  <c r="Y244" i="3"/>
  <c r="V244" i="3"/>
  <c r="S244" i="3"/>
  <c r="P244" i="3"/>
  <c r="O244" i="3"/>
  <c r="N244" i="3"/>
  <c r="M244" i="3" s="1"/>
  <c r="J244" i="3"/>
  <c r="G244" i="3"/>
  <c r="D244" i="3"/>
  <c r="AV243" i="3"/>
  <c r="AU243" i="3"/>
  <c r="AT243" i="3"/>
  <c r="AS243" i="3"/>
  <c r="AQ243" i="3" s="1"/>
  <c r="AR243" i="3"/>
  <c r="AP243" i="3"/>
  <c r="AO243" i="3"/>
  <c r="AN243" i="3"/>
  <c r="AJ243" i="3"/>
  <c r="AI243" i="3"/>
  <c r="AH243" i="3" s="1"/>
  <c r="AG243" i="3"/>
  <c r="AF243" i="3"/>
  <c r="AD243" i="3"/>
  <c r="AD237" i="3" s="1"/>
  <c r="AC243" i="3"/>
  <c r="AB243" i="3"/>
  <c r="X243" i="3"/>
  <c r="W243" i="3"/>
  <c r="V243" i="3"/>
  <c r="U243" i="3"/>
  <c r="T243" i="3"/>
  <c r="R243" i="3"/>
  <c r="Q243" i="3"/>
  <c r="N243" i="3"/>
  <c r="L243" i="3"/>
  <c r="J243" i="3" s="1"/>
  <c r="K243" i="3"/>
  <c r="I243" i="3"/>
  <c r="H243" i="3"/>
  <c r="G243" i="3"/>
  <c r="F243" i="3"/>
  <c r="F237" i="3" s="1"/>
  <c r="E243" i="3"/>
  <c r="D243" i="3" s="1"/>
  <c r="AY242" i="3"/>
  <c r="AX242" i="3"/>
  <c r="AW242" i="3"/>
  <c r="AT242" i="3"/>
  <c r="AQ242" i="3"/>
  <c r="AN242" i="3"/>
  <c r="AM242" i="3"/>
  <c r="AL242" i="3"/>
  <c r="AK242" i="3" s="1"/>
  <c r="AH242" i="3"/>
  <c r="AE242" i="3"/>
  <c r="AB242" i="3"/>
  <c r="AA242" i="3"/>
  <c r="BB242" i="3" s="1"/>
  <c r="Z242" i="3"/>
  <c r="BA242" i="3" s="1"/>
  <c r="AZ242" i="3" s="1"/>
  <c r="Y242" i="3"/>
  <c r="V242" i="3"/>
  <c r="S242" i="3"/>
  <c r="P242" i="3"/>
  <c r="O242" i="3"/>
  <c r="N242" i="3"/>
  <c r="M242" i="3"/>
  <c r="J242" i="3"/>
  <c r="G242" i="3"/>
  <c r="D242" i="3"/>
  <c r="AY241" i="3"/>
  <c r="AX241" i="3"/>
  <c r="AW241" i="3"/>
  <c r="AT241" i="3"/>
  <c r="AQ241" i="3"/>
  <c r="AN241" i="3"/>
  <c r="AM241" i="3"/>
  <c r="AL241" i="3"/>
  <c r="AL238" i="3" s="1"/>
  <c r="AK241" i="3"/>
  <c r="AH241" i="3"/>
  <c r="AE241" i="3"/>
  <c r="AB241" i="3"/>
  <c r="AA241" i="3"/>
  <c r="BB241" i="3" s="1"/>
  <c r="Z241" i="3"/>
  <c r="BA241" i="3" s="1"/>
  <c r="AZ241" i="3" s="1"/>
  <c r="Y241" i="3"/>
  <c r="V241" i="3"/>
  <c r="S241" i="3"/>
  <c r="P241" i="3"/>
  <c r="O241" i="3"/>
  <c r="N241" i="3"/>
  <c r="M241" i="3"/>
  <c r="J241" i="3"/>
  <c r="G241" i="3"/>
  <c r="D241" i="3"/>
  <c r="AY240" i="3"/>
  <c r="AX240" i="3"/>
  <c r="AW240" i="3"/>
  <c r="AT240" i="3"/>
  <c r="AQ240" i="3"/>
  <c r="AN240" i="3"/>
  <c r="AM240" i="3"/>
  <c r="AL240" i="3"/>
  <c r="AK240" i="3"/>
  <c r="AH240" i="3"/>
  <c r="AE240" i="3"/>
  <c r="AB240" i="3"/>
  <c r="AA240" i="3"/>
  <c r="Y240" i="3" s="1"/>
  <c r="Z240" i="3"/>
  <c r="BA240" i="3" s="1"/>
  <c r="V240" i="3"/>
  <c r="S240" i="3"/>
  <c r="P240" i="3"/>
  <c r="O240" i="3"/>
  <c r="N240" i="3"/>
  <c r="J240" i="3"/>
  <c r="G240" i="3"/>
  <c r="D240" i="3"/>
  <c r="AY239" i="3"/>
  <c r="AX239" i="3"/>
  <c r="AX238" i="3" s="1"/>
  <c r="AW239" i="3"/>
  <c r="AT239" i="3"/>
  <c r="AQ239" i="3"/>
  <c r="AN239" i="3"/>
  <c r="AM239" i="3"/>
  <c r="AL239" i="3"/>
  <c r="AK239" i="3" s="1"/>
  <c r="AH239" i="3"/>
  <c r="AE239" i="3"/>
  <c r="AB239" i="3"/>
  <c r="AA239" i="3"/>
  <c r="Z239" i="3"/>
  <c r="Z238" i="3" s="1"/>
  <c r="Y239" i="3"/>
  <c r="V239" i="3"/>
  <c r="S239" i="3"/>
  <c r="P239" i="3"/>
  <c r="O239" i="3"/>
  <c r="N239" i="3"/>
  <c r="J239" i="3"/>
  <c r="G239" i="3"/>
  <c r="D239" i="3"/>
  <c r="AV238" i="3"/>
  <c r="AU238" i="3"/>
  <c r="AT238" i="3"/>
  <c r="AS238" i="3"/>
  <c r="AR238" i="3"/>
  <c r="AQ238" i="3"/>
  <c r="AP238" i="3"/>
  <c r="AN238" i="3" s="1"/>
  <c r="AO238" i="3"/>
  <c r="AM238" i="3"/>
  <c r="AJ238" i="3"/>
  <c r="AI238" i="3"/>
  <c r="AH238" i="3"/>
  <c r="AG238" i="3"/>
  <c r="AF238" i="3"/>
  <c r="AD238" i="3"/>
  <c r="AC238" i="3"/>
  <c r="AB238" i="3"/>
  <c r="AA238" i="3"/>
  <c r="X238" i="3"/>
  <c r="X237" i="3" s="1"/>
  <c r="W238" i="3"/>
  <c r="V238" i="3" s="1"/>
  <c r="U238" i="3"/>
  <c r="T238" i="3"/>
  <c r="S238" i="3"/>
  <c r="R238" i="3"/>
  <c r="Q238" i="3"/>
  <c r="N238" i="3"/>
  <c r="L238" i="3"/>
  <c r="K238" i="3"/>
  <c r="J238" i="3"/>
  <c r="I238" i="3"/>
  <c r="H238" i="3"/>
  <c r="G238" i="3"/>
  <c r="F238" i="3"/>
  <c r="E238" i="3"/>
  <c r="AS237" i="3"/>
  <c r="AO237" i="3"/>
  <c r="AI237" i="3"/>
  <c r="AC237" i="3"/>
  <c r="AB237" i="3"/>
  <c r="H237" i="3"/>
  <c r="AY235" i="3"/>
  <c r="AW235" i="3" s="1"/>
  <c r="AX235" i="3"/>
  <c r="AT235" i="3"/>
  <c r="AQ235" i="3"/>
  <c r="AN235" i="3"/>
  <c r="AM235" i="3"/>
  <c r="BB235" i="3" s="1"/>
  <c r="AL235" i="3"/>
  <c r="AK235" i="3"/>
  <c r="AH235" i="3"/>
  <c r="AE235" i="3"/>
  <c r="AB235" i="3"/>
  <c r="AA235" i="3"/>
  <c r="Z235" i="3"/>
  <c r="V235" i="3"/>
  <c r="S235" i="3"/>
  <c r="P235" i="3"/>
  <c r="O235" i="3"/>
  <c r="N235" i="3"/>
  <c r="BA235" i="3" s="1"/>
  <c r="AZ235" i="3" s="1"/>
  <c r="M235" i="3"/>
  <c r="J235" i="3"/>
  <c r="G235" i="3"/>
  <c r="D235" i="3"/>
  <c r="BB234" i="3"/>
  <c r="AY234" i="3"/>
  <c r="AX234" i="3"/>
  <c r="AT234" i="3"/>
  <c r="AQ234" i="3"/>
  <c r="AN234" i="3"/>
  <c r="AM234" i="3"/>
  <c r="AL234" i="3"/>
  <c r="AK234" i="3" s="1"/>
  <c r="AH234" i="3"/>
  <c r="AE234" i="3"/>
  <c r="AB234" i="3"/>
  <c r="AA234" i="3"/>
  <c r="Z234" i="3"/>
  <c r="Y234" i="3"/>
  <c r="V234" i="3"/>
  <c r="S234" i="3"/>
  <c r="P234" i="3"/>
  <c r="O234" i="3"/>
  <c r="N234" i="3"/>
  <c r="J234" i="3"/>
  <c r="G234" i="3"/>
  <c r="D234" i="3"/>
  <c r="BA233" i="3"/>
  <c r="AY233" i="3"/>
  <c r="AX233" i="3"/>
  <c r="AT233" i="3"/>
  <c r="AQ233" i="3"/>
  <c r="AN233" i="3"/>
  <c r="AM233" i="3"/>
  <c r="AL233" i="3"/>
  <c r="AK233" i="3"/>
  <c r="AH233" i="3"/>
  <c r="AE233" i="3"/>
  <c r="AB233" i="3"/>
  <c r="AA233" i="3"/>
  <c r="Z233" i="3"/>
  <c r="Y233" i="3"/>
  <c r="V233" i="3"/>
  <c r="S233" i="3"/>
  <c r="P233" i="3"/>
  <c r="O233" i="3"/>
  <c r="N233" i="3"/>
  <c r="M233" i="3"/>
  <c r="J233" i="3"/>
  <c r="G233" i="3"/>
  <c r="D233" i="3"/>
  <c r="AY232" i="3"/>
  <c r="AX232" i="3"/>
  <c r="BA232" i="3" s="1"/>
  <c r="AZ232" i="3" s="1"/>
  <c r="AT232" i="3"/>
  <c r="AQ232" i="3"/>
  <c r="AN232" i="3"/>
  <c r="AM232" i="3"/>
  <c r="AL232" i="3"/>
  <c r="AK232" i="3"/>
  <c r="AH232" i="3"/>
  <c r="AE232" i="3"/>
  <c r="AB232" i="3"/>
  <c r="AA232" i="3"/>
  <c r="Z232" i="3"/>
  <c r="Y232" i="3"/>
  <c r="V232" i="3"/>
  <c r="S232" i="3"/>
  <c r="P232" i="3"/>
  <c r="O232" i="3"/>
  <c r="BB232" i="3" s="1"/>
  <c r="N232" i="3"/>
  <c r="J232" i="3"/>
  <c r="G232" i="3"/>
  <c r="D232" i="3"/>
  <c r="AY231" i="3"/>
  <c r="AW231" i="3" s="1"/>
  <c r="AX231" i="3"/>
  <c r="AT231" i="3"/>
  <c r="AQ231" i="3"/>
  <c r="AN231" i="3"/>
  <c r="AM231" i="3"/>
  <c r="AL231" i="3"/>
  <c r="AK231" i="3" s="1"/>
  <c r="AH231" i="3"/>
  <c r="AE231" i="3"/>
  <c r="AB231" i="3"/>
  <c r="AA231" i="3"/>
  <c r="Z231" i="3"/>
  <c r="V231" i="3"/>
  <c r="S231" i="3"/>
  <c r="P231" i="3"/>
  <c r="O231" i="3"/>
  <c r="N231" i="3"/>
  <c r="J231" i="3"/>
  <c r="G231" i="3"/>
  <c r="D231" i="3"/>
  <c r="AY230" i="3"/>
  <c r="AX230" i="3"/>
  <c r="AT230" i="3"/>
  <c r="AQ230" i="3"/>
  <c r="AN230" i="3"/>
  <c r="AM230" i="3"/>
  <c r="AM229" i="3" s="1"/>
  <c r="AL230" i="3"/>
  <c r="AH230" i="3"/>
  <c r="AE230" i="3"/>
  <c r="AB230" i="3"/>
  <c r="AA230" i="3"/>
  <c r="Z230" i="3"/>
  <c r="Y230" i="3"/>
  <c r="V230" i="3"/>
  <c r="S230" i="3"/>
  <c r="P230" i="3"/>
  <c r="O230" i="3"/>
  <c r="N230" i="3"/>
  <c r="M230" i="3"/>
  <c r="J230" i="3"/>
  <c r="G230" i="3"/>
  <c r="D230" i="3"/>
  <c r="AV229" i="3"/>
  <c r="AU229" i="3"/>
  <c r="AT229" i="3"/>
  <c r="AS229" i="3"/>
  <c r="AS210" i="3" s="1"/>
  <c r="AR229" i="3"/>
  <c r="AQ229" i="3"/>
  <c r="AP229" i="3"/>
  <c r="AO229" i="3"/>
  <c r="AN229" i="3"/>
  <c r="AL229" i="3"/>
  <c r="AJ229" i="3"/>
  <c r="AI229" i="3"/>
  <c r="AH229" i="3"/>
  <c r="AG229" i="3"/>
  <c r="AF229" i="3"/>
  <c r="AE229" i="3"/>
  <c r="AD229" i="3"/>
  <c r="AC229" i="3"/>
  <c r="AB229" i="3" s="1"/>
  <c r="Z229" i="3"/>
  <c r="X229" i="3"/>
  <c r="W229" i="3"/>
  <c r="V229" i="3" s="1"/>
  <c r="U229" i="3"/>
  <c r="T229" i="3"/>
  <c r="S229" i="3" s="1"/>
  <c r="R229" i="3"/>
  <c r="Q229" i="3"/>
  <c r="P229" i="3"/>
  <c r="L229" i="3"/>
  <c r="K229" i="3"/>
  <c r="J229" i="3" s="1"/>
  <c r="I229" i="3"/>
  <c r="H229" i="3"/>
  <c r="G229" i="3"/>
  <c r="F229" i="3"/>
  <c r="E229" i="3"/>
  <c r="D229" i="3" s="1"/>
  <c r="AY228" i="3"/>
  <c r="AX228" i="3"/>
  <c r="AW228" i="3"/>
  <c r="AT228" i="3"/>
  <c r="AQ228" i="3"/>
  <c r="AN228" i="3"/>
  <c r="AM228" i="3"/>
  <c r="AL228" i="3"/>
  <c r="AK228" i="3"/>
  <c r="AH228" i="3"/>
  <c r="AE228" i="3"/>
  <c r="AB228" i="3"/>
  <c r="AA228" i="3"/>
  <c r="BB228" i="3" s="1"/>
  <c r="Z228" i="3"/>
  <c r="V228" i="3"/>
  <c r="S228" i="3"/>
  <c r="P228" i="3"/>
  <c r="O228" i="3"/>
  <c r="M228" i="3" s="1"/>
  <c r="N228" i="3"/>
  <c r="J228" i="3"/>
  <c r="G228" i="3"/>
  <c r="D228" i="3"/>
  <c r="AY227" i="3"/>
  <c r="AX227" i="3"/>
  <c r="AW227" i="3"/>
  <c r="AT227" i="3"/>
  <c r="AQ227" i="3"/>
  <c r="AN227" i="3"/>
  <c r="AM227" i="3"/>
  <c r="AL227" i="3"/>
  <c r="AH227" i="3"/>
  <c r="AE227" i="3"/>
  <c r="AB227" i="3"/>
  <c r="AA227" i="3"/>
  <c r="Z227" i="3"/>
  <c r="Y227" i="3"/>
  <c r="V227" i="3"/>
  <c r="S227" i="3"/>
  <c r="P227" i="3"/>
  <c r="O227" i="3"/>
  <c r="N227" i="3"/>
  <c r="M227" i="3" s="1"/>
  <c r="J227" i="3"/>
  <c r="G227" i="3"/>
  <c r="D227" i="3"/>
  <c r="BA226" i="3"/>
  <c r="AY226" i="3"/>
  <c r="AY225" i="3" s="1"/>
  <c r="AX226" i="3"/>
  <c r="AT226" i="3"/>
  <c r="AQ226" i="3"/>
  <c r="AN226" i="3"/>
  <c r="AM226" i="3"/>
  <c r="AK226" i="3" s="1"/>
  <c r="AL226" i="3"/>
  <c r="AH226" i="3"/>
  <c r="AE226" i="3"/>
  <c r="AB226" i="3"/>
  <c r="AA226" i="3"/>
  <c r="Z226" i="3"/>
  <c r="Y226" i="3"/>
  <c r="V226" i="3"/>
  <c r="S226" i="3"/>
  <c r="P226" i="3"/>
  <c r="O226" i="3"/>
  <c r="N226" i="3"/>
  <c r="N225" i="3" s="1"/>
  <c r="M226" i="3"/>
  <c r="J226" i="3"/>
  <c r="G226" i="3"/>
  <c r="D226" i="3"/>
  <c r="AX225" i="3"/>
  <c r="AW225" i="3"/>
  <c r="AV225" i="3"/>
  <c r="AU225" i="3"/>
  <c r="AT225" i="3" s="1"/>
  <c r="AS225" i="3"/>
  <c r="AR225" i="3"/>
  <c r="AQ225" i="3" s="1"/>
  <c r="AP225" i="3"/>
  <c r="AO225" i="3"/>
  <c r="AN225" i="3" s="1"/>
  <c r="AJ225" i="3"/>
  <c r="AI225" i="3"/>
  <c r="AG225" i="3"/>
  <c r="AF225" i="3"/>
  <c r="AE225" i="3"/>
  <c r="AD225" i="3"/>
  <c r="AC225" i="3"/>
  <c r="X225" i="3"/>
  <c r="W225" i="3"/>
  <c r="V225" i="3"/>
  <c r="U225" i="3"/>
  <c r="T225" i="3"/>
  <c r="S225" i="3"/>
  <c r="R225" i="3"/>
  <c r="Q225" i="3"/>
  <c r="P225" i="3" s="1"/>
  <c r="L225" i="3"/>
  <c r="K225" i="3"/>
  <c r="J225" i="3"/>
  <c r="I225" i="3"/>
  <c r="H225" i="3"/>
  <c r="G225" i="3" s="1"/>
  <c r="F225" i="3"/>
  <c r="E225" i="3"/>
  <c r="D225" i="3"/>
  <c r="AY224" i="3"/>
  <c r="AW224" i="3" s="1"/>
  <c r="AX224" i="3"/>
  <c r="AT224" i="3"/>
  <c r="AQ224" i="3"/>
  <c r="AN224" i="3"/>
  <c r="AM224" i="3"/>
  <c r="AL224" i="3"/>
  <c r="AH224" i="3"/>
  <c r="AE224" i="3"/>
  <c r="AB224" i="3"/>
  <c r="AA224" i="3"/>
  <c r="BB224" i="3" s="1"/>
  <c r="Z224" i="3"/>
  <c r="V224" i="3"/>
  <c r="S224" i="3"/>
  <c r="P224" i="3"/>
  <c r="O224" i="3"/>
  <c r="N224" i="3"/>
  <c r="M224" i="3"/>
  <c r="J224" i="3"/>
  <c r="G224" i="3"/>
  <c r="D224" i="3"/>
  <c r="AY223" i="3"/>
  <c r="AX223" i="3"/>
  <c r="AT223" i="3"/>
  <c r="AQ223" i="3"/>
  <c r="AN223" i="3"/>
  <c r="AM223" i="3"/>
  <c r="AL223" i="3"/>
  <c r="AH223" i="3"/>
  <c r="AE223" i="3"/>
  <c r="AB223" i="3"/>
  <c r="AA223" i="3"/>
  <c r="Z223" i="3"/>
  <c r="Y223" i="3"/>
  <c r="V223" i="3"/>
  <c r="S223" i="3"/>
  <c r="P223" i="3"/>
  <c r="O223" i="3"/>
  <c r="BB223" i="3" s="1"/>
  <c r="N223" i="3"/>
  <c r="J223" i="3"/>
  <c r="G223" i="3"/>
  <c r="D223" i="3"/>
  <c r="AY222" i="3"/>
  <c r="AW222" i="3" s="1"/>
  <c r="AX222" i="3"/>
  <c r="AT222" i="3"/>
  <c r="AQ222" i="3"/>
  <c r="AN222" i="3"/>
  <c r="AM222" i="3"/>
  <c r="AL222" i="3"/>
  <c r="AH222" i="3"/>
  <c r="AE222" i="3"/>
  <c r="AB222" i="3"/>
  <c r="AA222" i="3"/>
  <c r="Z222" i="3"/>
  <c r="V222" i="3"/>
  <c r="S222" i="3"/>
  <c r="P222" i="3"/>
  <c r="O222" i="3"/>
  <c r="N222" i="3"/>
  <c r="J222" i="3"/>
  <c r="G222" i="3"/>
  <c r="D222" i="3"/>
  <c r="AY221" i="3"/>
  <c r="AV221" i="3"/>
  <c r="AU221" i="3"/>
  <c r="AT221" i="3"/>
  <c r="AS221" i="3"/>
  <c r="AR221" i="3"/>
  <c r="AQ221" i="3"/>
  <c r="AP221" i="3"/>
  <c r="AO221" i="3"/>
  <c r="AJ221" i="3"/>
  <c r="AI221" i="3"/>
  <c r="AH221" i="3"/>
  <c r="AG221" i="3"/>
  <c r="AF221" i="3"/>
  <c r="AE221" i="3" s="1"/>
  <c r="AD221" i="3"/>
  <c r="AC221" i="3"/>
  <c r="AB221" i="3"/>
  <c r="X221" i="3"/>
  <c r="W221" i="3"/>
  <c r="U221" i="3"/>
  <c r="T221" i="3"/>
  <c r="S221" i="3"/>
  <c r="R221" i="3"/>
  <c r="Q221" i="3"/>
  <c r="L221" i="3"/>
  <c r="K221" i="3"/>
  <c r="J221" i="3" s="1"/>
  <c r="I221" i="3"/>
  <c r="H221" i="3"/>
  <c r="G221" i="3"/>
  <c r="F221" i="3"/>
  <c r="D221" i="3" s="1"/>
  <c r="E221" i="3"/>
  <c r="BA220" i="3"/>
  <c r="AY220" i="3"/>
  <c r="AX220" i="3"/>
  <c r="AT220" i="3"/>
  <c r="AQ220" i="3"/>
  <c r="AN220" i="3"/>
  <c r="AM220" i="3"/>
  <c r="AL220" i="3"/>
  <c r="AK220" i="3" s="1"/>
  <c r="AH220" i="3"/>
  <c r="AE220" i="3"/>
  <c r="AB220" i="3"/>
  <c r="AA220" i="3"/>
  <c r="Z220" i="3"/>
  <c r="Y220" i="3" s="1"/>
  <c r="V220" i="3"/>
  <c r="S220" i="3"/>
  <c r="P220" i="3"/>
  <c r="O220" i="3"/>
  <c r="N220" i="3"/>
  <c r="J220" i="3"/>
  <c r="G220" i="3"/>
  <c r="D220" i="3"/>
  <c r="AY219" i="3"/>
  <c r="AW219" i="3" s="1"/>
  <c r="AX219" i="3"/>
  <c r="AT219" i="3"/>
  <c r="AQ219" i="3"/>
  <c r="AN219" i="3"/>
  <c r="AM219" i="3"/>
  <c r="AL219" i="3"/>
  <c r="AK219" i="3"/>
  <c r="AH219" i="3"/>
  <c r="AE219" i="3"/>
  <c r="AB219" i="3"/>
  <c r="AA219" i="3"/>
  <c r="Z219" i="3"/>
  <c r="BA219" i="3" s="1"/>
  <c r="Y219" i="3"/>
  <c r="V219" i="3"/>
  <c r="S219" i="3"/>
  <c r="P219" i="3"/>
  <c r="O219" i="3"/>
  <c r="N219" i="3"/>
  <c r="M219" i="3" s="1"/>
  <c r="J219" i="3"/>
  <c r="G219" i="3"/>
  <c r="D219" i="3"/>
  <c r="AY218" i="3"/>
  <c r="AX218" i="3"/>
  <c r="AT218" i="3"/>
  <c r="AQ218" i="3"/>
  <c r="AN218" i="3"/>
  <c r="AM218" i="3"/>
  <c r="AL218" i="3"/>
  <c r="AK218" i="3"/>
  <c r="AH218" i="3"/>
  <c r="AE218" i="3"/>
  <c r="AB218" i="3"/>
  <c r="AA218" i="3"/>
  <c r="BB218" i="3" s="1"/>
  <c r="Z218" i="3"/>
  <c r="Y218" i="3"/>
  <c r="V218" i="3"/>
  <c r="S218" i="3"/>
  <c r="P218" i="3"/>
  <c r="O218" i="3"/>
  <c r="N218" i="3"/>
  <c r="M218" i="3" s="1"/>
  <c r="J218" i="3"/>
  <c r="G218" i="3"/>
  <c r="D218" i="3"/>
  <c r="AY217" i="3"/>
  <c r="AX217" i="3"/>
  <c r="AW217" i="3" s="1"/>
  <c r="AT217" i="3"/>
  <c r="AQ217" i="3"/>
  <c r="AN217" i="3"/>
  <c r="AM217" i="3"/>
  <c r="AL217" i="3"/>
  <c r="AK217" i="3"/>
  <c r="AH217" i="3"/>
  <c r="AE217" i="3"/>
  <c r="AB217" i="3"/>
  <c r="AA217" i="3"/>
  <c r="Z217" i="3"/>
  <c r="Y217" i="3"/>
  <c r="V217" i="3"/>
  <c r="S217" i="3"/>
  <c r="P217" i="3"/>
  <c r="O217" i="3"/>
  <c r="BB217" i="3" s="1"/>
  <c r="N217" i="3"/>
  <c r="M217" i="3"/>
  <c r="J217" i="3"/>
  <c r="G217" i="3"/>
  <c r="D217" i="3"/>
  <c r="AY216" i="3"/>
  <c r="AX216" i="3"/>
  <c r="AW216" i="3"/>
  <c r="AT216" i="3"/>
  <c r="AQ216" i="3"/>
  <c r="AN216" i="3"/>
  <c r="AM216" i="3"/>
  <c r="AL216" i="3"/>
  <c r="AK216" i="3"/>
  <c r="AH216" i="3"/>
  <c r="AE216" i="3"/>
  <c r="AB216" i="3"/>
  <c r="AA216" i="3"/>
  <c r="Z216" i="3"/>
  <c r="Y216" i="3"/>
  <c r="V216" i="3"/>
  <c r="S216" i="3"/>
  <c r="P216" i="3"/>
  <c r="O216" i="3"/>
  <c r="BB216" i="3" s="1"/>
  <c r="N216" i="3"/>
  <c r="J216" i="3"/>
  <c r="G216" i="3"/>
  <c r="D216" i="3"/>
  <c r="AY215" i="3"/>
  <c r="AX215" i="3"/>
  <c r="AT215" i="3"/>
  <c r="AQ215" i="3"/>
  <c r="AN215" i="3"/>
  <c r="AM215" i="3"/>
  <c r="AL215" i="3"/>
  <c r="AH215" i="3"/>
  <c r="AE215" i="3"/>
  <c r="AB215" i="3"/>
  <c r="AA215" i="3"/>
  <c r="Z215" i="3"/>
  <c r="Y215" i="3"/>
  <c r="V215" i="3"/>
  <c r="S215" i="3"/>
  <c r="P215" i="3"/>
  <c r="O215" i="3"/>
  <c r="N215" i="3"/>
  <c r="BA215" i="3" s="1"/>
  <c r="J215" i="3"/>
  <c r="G215" i="3"/>
  <c r="D215" i="3"/>
  <c r="BA214" i="3"/>
  <c r="AZ214" i="3" s="1"/>
  <c r="AY214" i="3"/>
  <c r="AX214" i="3"/>
  <c r="AW214" i="3"/>
  <c r="AT214" i="3"/>
  <c r="AQ214" i="3"/>
  <c r="AN214" i="3"/>
  <c r="AM214" i="3"/>
  <c r="AL214" i="3"/>
  <c r="AK214" i="3" s="1"/>
  <c r="AH214" i="3"/>
  <c r="AE214" i="3"/>
  <c r="AB214" i="3"/>
  <c r="AA214" i="3"/>
  <c r="BB214" i="3" s="1"/>
  <c r="Z214" i="3"/>
  <c r="Y214" i="3" s="1"/>
  <c r="V214" i="3"/>
  <c r="S214" i="3"/>
  <c r="P214" i="3"/>
  <c r="O214" i="3"/>
  <c r="N214" i="3"/>
  <c r="M214" i="3" s="1"/>
  <c r="J214" i="3"/>
  <c r="G214" i="3"/>
  <c r="D214" i="3"/>
  <c r="AY213" i="3"/>
  <c r="AX213" i="3"/>
  <c r="AW213" i="3" s="1"/>
  <c r="AT213" i="3"/>
  <c r="AQ213" i="3"/>
  <c r="AN213" i="3"/>
  <c r="AM213" i="3"/>
  <c r="AL213" i="3"/>
  <c r="AK213" i="3" s="1"/>
  <c r="AH213" i="3"/>
  <c r="AE213" i="3"/>
  <c r="AB213" i="3"/>
  <c r="AA213" i="3"/>
  <c r="Z213" i="3"/>
  <c r="V213" i="3"/>
  <c r="S213" i="3"/>
  <c r="P213" i="3"/>
  <c r="O213" i="3"/>
  <c r="N213" i="3"/>
  <c r="M213" i="3"/>
  <c r="J213" i="3"/>
  <c r="G213" i="3"/>
  <c r="D213" i="3"/>
  <c r="AY212" i="3"/>
  <c r="AX212" i="3"/>
  <c r="AW212" i="3" s="1"/>
  <c r="AT212" i="3"/>
  <c r="AQ212" i="3"/>
  <c r="AN212" i="3"/>
  <c r="AM212" i="3"/>
  <c r="AM211" i="3" s="1"/>
  <c r="AL212" i="3"/>
  <c r="AK212" i="3"/>
  <c r="AH212" i="3"/>
  <c r="AE212" i="3"/>
  <c r="AB212" i="3"/>
  <c r="AA212" i="3"/>
  <c r="Z212" i="3"/>
  <c r="Y212" i="3"/>
  <c r="V212" i="3"/>
  <c r="S212" i="3"/>
  <c r="P212" i="3"/>
  <c r="O212" i="3"/>
  <c r="N212" i="3"/>
  <c r="M212" i="3"/>
  <c r="J212" i="3"/>
  <c r="G212" i="3"/>
  <c r="D212" i="3"/>
  <c r="AV211" i="3"/>
  <c r="AU211" i="3"/>
  <c r="AT211" i="3" s="1"/>
  <c r="AS211" i="3"/>
  <c r="AR211" i="3"/>
  <c r="AQ211" i="3" s="1"/>
  <c r="AP211" i="3"/>
  <c r="AO211" i="3"/>
  <c r="AJ211" i="3"/>
  <c r="AI211" i="3"/>
  <c r="AH211" i="3" s="1"/>
  <c r="AG211" i="3"/>
  <c r="AF211" i="3"/>
  <c r="AE211" i="3"/>
  <c r="AD211" i="3"/>
  <c r="AC211" i="3"/>
  <c r="AB211" i="3"/>
  <c r="X211" i="3"/>
  <c r="W211" i="3"/>
  <c r="V211" i="3"/>
  <c r="U211" i="3"/>
  <c r="U210" i="3" s="1"/>
  <c r="T211" i="3"/>
  <c r="T210" i="3" s="1"/>
  <c r="R211" i="3"/>
  <c r="Q211" i="3"/>
  <c r="P211" i="3"/>
  <c r="L211" i="3"/>
  <c r="K211" i="3"/>
  <c r="J211" i="3"/>
  <c r="I211" i="3"/>
  <c r="H211" i="3"/>
  <c r="G211" i="3" s="1"/>
  <c r="F211" i="3"/>
  <c r="F210" i="3" s="1"/>
  <c r="E211" i="3"/>
  <c r="AV210" i="3"/>
  <c r="AU210" i="3"/>
  <c r="AT210" i="3" s="1"/>
  <c r="AR210" i="3"/>
  <c r="AP210" i="3"/>
  <c r="R210" i="3"/>
  <c r="P210" i="3" s="1"/>
  <c r="Q210" i="3"/>
  <c r="L210" i="3"/>
  <c r="K210" i="3"/>
  <c r="J210" i="3" s="1"/>
  <c r="BB208" i="3"/>
  <c r="AY208" i="3"/>
  <c r="AX208" i="3"/>
  <c r="AW208" i="3"/>
  <c r="AT208" i="3"/>
  <c r="AQ208" i="3"/>
  <c r="AN208" i="3"/>
  <c r="AM208" i="3"/>
  <c r="AL208" i="3"/>
  <c r="AK208" i="3"/>
  <c r="AH208" i="3"/>
  <c r="AE208" i="3"/>
  <c r="AB208" i="3"/>
  <c r="AA208" i="3"/>
  <c r="Z208" i="3"/>
  <c r="Y208" i="3"/>
  <c r="V208" i="3"/>
  <c r="S208" i="3"/>
  <c r="P208" i="3"/>
  <c r="O208" i="3"/>
  <c r="M208" i="3" s="1"/>
  <c r="N208" i="3"/>
  <c r="J208" i="3"/>
  <c r="G208" i="3"/>
  <c r="D208" i="3"/>
  <c r="BA207" i="3"/>
  <c r="AZ207" i="3" s="1"/>
  <c r="AY207" i="3"/>
  <c r="AX207" i="3"/>
  <c r="AW207" i="3"/>
  <c r="AT207" i="3"/>
  <c r="AQ207" i="3"/>
  <c r="AN207" i="3"/>
  <c r="AM207" i="3"/>
  <c r="AL207" i="3"/>
  <c r="AK207" i="3" s="1"/>
  <c r="AH207" i="3"/>
  <c r="AE207" i="3"/>
  <c r="AB207" i="3"/>
  <c r="AA207" i="3"/>
  <c r="Z207" i="3"/>
  <c r="Y207" i="3" s="1"/>
  <c r="V207" i="3"/>
  <c r="S207" i="3"/>
  <c r="P207" i="3"/>
  <c r="O207" i="3"/>
  <c r="BB207" i="3" s="1"/>
  <c r="N207" i="3"/>
  <c r="M207" i="3"/>
  <c r="J207" i="3"/>
  <c r="G207" i="3"/>
  <c r="D207" i="3"/>
  <c r="AY206" i="3"/>
  <c r="AX206" i="3"/>
  <c r="AW206" i="3" s="1"/>
  <c r="AT206" i="3"/>
  <c r="AQ206" i="3"/>
  <c r="AN206" i="3"/>
  <c r="AM206" i="3"/>
  <c r="AK206" i="3" s="1"/>
  <c r="AL206" i="3"/>
  <c r="AH206" i="3"/>
  <c r="AE206" i="3"/>
  <c r="AB206" i="3"/>
  <c r="AA206" i="3"/>
  <c r="Z206" i="3"/>
  <c r="Y206" i="3" s="1"/>
  <c r="V206" i="3"/>
  <c r="S206" i="3"/>
  <c r="P206" i="3"/>
  <c r="O206" i="3"/>
  <c r="N206" i="3"/>
  <c r="M206" i="3" s="1"/>
  <c r="J206" i="3"/>
  <c r="G206" i="3"/>
  <c r="D206" i="3"/>
  <c r="AY205" i="3"/>
  <c r="AW205" i="3" s="1"/>
  <c r="AX205" i="3"/>
  <c r="AT205" i="3"/>
  <c r="AQ205" i="3"/>
  <c r="AN205" i="3"/>
  <c r="AM205" i="3"/>
  <c r="AL205" i="3"/>
  <c r="AK205" i="3"/>
  <c r="AH205" i="3"/>
  <c r="AE205" i="3"/>
  <c r="AB205" i="3"/>
  <c r="AA205" i="3"/>
  <c r="Z205" i="3"/>
  <c r="Z203" i="3" s="1"/>
  <c r="Y203" i="3" s="1"/>
  <c r="Y205" i="3"/>
  <c r="V205" i="3"/>
  <c r="S205" i="3"/>
  <c r="P205" i="3"/>
  <c r="O205" i="3"/>
  <c r="N205" i="3"/>
  <c r="M205" i="3"/>
  <c r="J205" i="3"/>
  <c r="G205" i="3"/>
  <c r="D205" i="3"/>
  <c r="AY204" i="3"/>
  <c r="AY203" i="3" s="1"/>
  <c r="AX204" i="3"/>
  <c r="AX203" i="3" s="1"/>
  <c r="AW203" i="3" s="1"/>
  <c r="AW204" i="3"/>
  <c r="AT204" i="3"/>
  <c r="AQ204" i="3"/>
  <c r="AN204" i="3"/>
  <c r="AM204" i="3"/>
  <c r="AL204" i="3"/>
  <c r="AK204" i="3"/>
  <c r="AH204" i="3"/>
  <c r="AE204" i="3"/>
  <c r="AB204" i="3"/>
  <c r="AA204" i="3"/>
  <c r="Z204" i="3"/>
  <c r="Y204" i="3" s="1"/>
  <c r="V204" i="3"/>
  <c r="S204" i="3"/>
  <c r="P204" i="3"/>
  <c r="O204" i="3"/>
  <c r="N204" i="3"/>
  <c r="M204" i="3"/>
  <c r="J204" i="3"/>
  <c r="G204" i="3"/>
  <c r="D204" i="3"/>
  <c r="AV203" i="3"/>
  <c r="AU203" i="3"/>
  <c r="AT203" i="3" s="1"/>
  <c r="AS203" i="3"/>
  <c r="AS195" i="3" s="1"/>
  <c r="AR203" i="3"/>
  <c r="AR195" i="3" s="1"/>
  <c r="AQ203" i="3"/>
  <c r="AP203" i="3"/>
  <c r="AN203" i="3" s="1"/>
  <c r="AO203" i="3"/>
  <c r="AL203" i="3"/>
  <c r="AJ203" i="3"/>
  <c r="AI203" i="3"/>
  <c r="AH203" i="3"/>
  <c r="AG203" i="3"/>
  <c r="AF203" i="3"/>
  <c r="AE203" i="3"/>
  <c r="AD203" i="3"/>
  <c r="AC203" i="3"/>
  <c r="AB203" i="3"/>
  <c r="AA203" i="3"/>
  <c r="X203" i="3"/>
  <c r="W203" i="3"/>
  <c r="V203" i="3"/>
  <c r="U203" i="3"/>
  <c r="S203" i="3" s="1"/>
  <c r="T203" i="3"/>
  <c r="R203" i="3"/>
  <c r="Q203" i="3"/>
  <c r="P203" i="3"/>
  <c r="L203" i="3"/>
  <c r="J203" i="3" s="1"/>
  <c r="K203" i="3"/>
  <c r="I203" i="3"/>
  <c r="H203" i="3"/>
  <c r="G203" i="3" s="1"/>
  <c r="F203" i="3"/>
  <c r="E203" i="3"/>
  <c r="D203" i="3" s="1"/>
  <c r="AY202" i="3"/>
  <c r="AX202" i="3"/>
  <c r="AW202" i="3" s="1"/>
  <c r="AT202" i="3"/>
  <c r="AQ202" i="3"/>
  <c r="AN202" i="3"/>
  <c r="AM202" i="3"/>
  <c r="AL202" i="3"/>
  <c r="AL200" i="3" s="1"/>
  <c r="AK200" i="3" s="1"/>
  <c r="AK202" i="3"/>
  <c r="AH202" i="3"/>
  <c r="AE202" i="3"/>
  <c r="AB202" i="3"/>
  <c r="AA202" i="3"/>
  <c r="Z202" i="3"/>
  <c r="BA202" i="3" s="1"/>
  <c r="Y202" i="3"/>
  <c r="V202" i="3"/>
  <c r="S202" i="3"/>
  <c r="P202" i="3"/>
  <c r="O202" i="3"/>
  <c r="N202" i="3"/>
  <c r="J202" i="3"/>
  <c r="G202" i="3"/>
  <c r="D202" i="3"/>
  <c r="AY201" i="3"/>
  <c r="AX201" i="3"/>
  <c r="AW201" i="3" s="1"/>
  <c r="AT201" i="3"/>
  <c r="AQ201" i="3"/>
  <c r="AN201" i="3"/>
  <c r="AM201" i="3"/>
  <c r="AL201" i="3"/>
  <c r="AK201" i="3"/>
  <c r="AH201" i="3"/>
  <c r="AE201" i="3"/>
  <c r="AB201" i="3"/>
  <c r="AA201" i="3"/>
  <c r="Z201" i="3"/>
  <c r="V201" i="3"/>
  <c r="S201" i="3"/>
  <c r="P201" i="3"/>
  <c r="O201" i="3"/>
  <c r="N201" i="3"/>
  <c r="M201" i="3"/>
  <c r="J201" i="3"/>
  <c r="G201" i="3"/>
  <c r="D201" i="3"/>
  <c r="AY200" i="3"/>
  <c r="AX200" i="3"/>
  <c r="AW200" i="3" s="1"/>
  <c r="AV200" i="3"/>
  <c r="AU200" i="3"/>
  <c r="AS200" i="3"/>
  <c r="AR200" i="3"/>
  <c r="AQ200" i="3"/>
  <c r="AP200" i="3"/>
  <c r="AO200" i="3"/>
  <c r="AN200" i="3"/>
  <c r="AM200" i="3"/>
  <c r="AJ200" i="3"/>
  <c r="AJ195" i="3" s="1"/>
  <c r="AH195" i="3" s="1"/>
  <c r="AI200" i="3"/>
  <c r="AH200" i="3"/>
  <c r="AG200" i="3"/>
  <c r="AE200" i="3" s="1"/>
  <c r="AF200" i="3"/>
  <c r="AD200" i="3"/>
  <c r="AD195" i="3" s="1"/>
  <c r="AC200" i="3"/>
  <c r="X200" i="3"/>
  <c r="V200" i="3" s="1"/>
  <c r="W200" i="3"/>
  <c r="U200" i="3"/>
  <c r="T200" i="3"/>
  <c r="S200" i="3"/>
  <c r="R200" i="3"/>
  <c r="Q200" i="3"/>
  <c r="P200" i="3"/>
  <c r="O200" i="3"/>
  <c r="L200" i="3"/>
  <c r="K200" i="3"/>
  <c r="I200" i="3"/>
  <c r="H200" i="3"/>
  <c r="G200" i="3"/>
  <c r="F200" i="3"/>
  <c r="E200" i="3"/>
  <c r="D200" i="3" s="1"/>
  <c r="BB199" i="3"/>
  <c r="AY199" i="3"/>
  <c r="AX199" i="3"/>
  <c r="AW199" i="3" s="1"/>
  <c r="AT199" i="3"/>
  <c r="AQ199" i="3"/>
  <c r="AN199" i="3"/>
  <c r="AM199" i="3"/>
  <c r="AL199" i="3"/>
  <c r="AK199" i="3" s="1"/>
  <c r="AH199" i="3"/>
  <c r="AE199" i="3"/>
  <c r="AB199" i="3"/>
  <c r="AA199" i="3"/>
  <c r="Z199" i="3"/>
  <c r="Y199" i="3" s="1"/>
  <c r="V199" i="3"/>
  <c r="S199" i="3"/>
  <c r="P199" i="3"/>
  <c r="O199" i="3"/>
  <c r="N199" i="3"/>
  <c r="M199" i="3"/>
  <c r="J199" i="3"/>
  <c r="G199" i="3"/>
  <c r="D199" i="3"/>
  <c r="AY198" i="3"/>
  <c r="AX198" i="3"/>
  <c r="AW198" i="3"/>
  <c r="AT198" i="3"/>
  <c r="AQ198" i="3"/>
  <c r="AN198" i="3"/>
  <c r="AM198" i="3"/>
  <c r="AM196" i="3" s="1"/>
  <c r="AL198" i="3"/>
  <c r="AK198" i="3" s="1"/>
  <c r="AH198" i="3"/>
  <c r="AE198" i="3"/>
  <c r="AB198" i="3"/>
  <c r="AA198" i="3"/>
  <c r="Z198" i="3"/>
  <c r="Y198" i="3"/>
  <c r="V198" i="3"/>
  <c r="S198" i="3"/>
  <c r="P198" i="3"/>
  <c r="O198" i="3"/>
  <c r="BB198" i="3" s="1"/>
  <c r="N198" i="3"/>
  <c r="M198" i="3"/>
  <c r="J198" i="3"/>
  <c r="G198" i="3"/>
  <c r="D198" i="3"/>
  <c r="BB197" i="3"/>
  <c r="AY197" i="3"/>
  <c r="AY196" i="3" s="1"/>
  <c r="AY195" i="3" s="1"/>
  <c r="AX197" i="3"/>
  <c r="AT197" i="3"/>
  <c r="AQ197" i="3"/>
  <c r="AN197" i="3"/>
  <c r="AM197" i="3"/>
  <c r="AL197" i="3"/>
  <c r="AK197" i="3"/>
  <c r="AH197" i="3"/>
  <c r="AE197" i="3"/>
  <c r="AB197" i="3"/>
  <c r="AA197" i="3"/>
  <c r="Z197" i="3"/>
  <c r="Y197" i="3"/>
  <c r="V197" i="3"/>
  <c r="S197" i="3"/>
  <c r="P197" i="3"/>
  <c r="O197" i="3"/>
  <c r="N197" i="3"/>
  <c r="M197" i="3" s="1"/>
  <c r="J197" i="3"/>
  <c r="G197" i="3"/>
  <c r="D197" i="3"/>
  <c r="BB196" i="3"/>
  <c r="AV196" i="3"/>
  <c r="AU196" i="3"/>
  <c r="AS196" i="3"/>
  <c r="AR196" i="3"/>
  <c r="AQ196" i="3"/>
  <c r="AP196" i="3"/>
  <c r="AO196" i="3"/>
  <c r="AJ196" i="3"/>
  <c r="AI196" i="3"/>
  <c r="AH196" i="3" s="1"/>
  <c r="AG196" i="3"/>
  <c r="AF196" i="3"/>
  <c r="AF195" i="3" s="1"/>
  <c r="AE196" i="3"/>
  <c r="AD196" i="3"/>
  <c r="AC196" i="3"/>
  <c r="AB196" i="3"/>
  <c r="AA196" i="3"/>
  <c r="Z196" i="3"/>
  <c r="Y196" i="3" s="1"/>
  <c r="X196" i="3"/>
  <c r="W196" i="3"/>
  <c r="W195" i="3" s="1"/>
  <c r="V196" i="3"/>
  <c r="U196" i="3"/>
  <c r="T196" i="3"/>
  <c r="S196" i="3" s="1"/>
  <c r="R196" i="3"/>
  <c r="Q196" i="3"/>
  <c r="L196" i="3"/>
  <c r="K196" i="3"/>
  <c r="I196" i="3"/>
  <c r="H196" i="3"/>
  <c r="G196" i="3"/>
  <c r="F196" i="3"/>
  <c r="F195" i="3" s="1"/>
  <c r="E196" i="3"/>
  <c r="AQ195" i="3"/>
  <c r="AO195" i="3"/>
  <c r="AI195" i="3"/>
  <c r="AC195" i="3"/>
  <c r="T195" i="3"/>
  <c r="R195" i="3"/>
  <c r="K195" i="3"/>
  <c r="I195" i="3"/>
  <c r="H195" i="3"/>
  <c r="BB191" i="3"/>
  <c r="AY191" i="3"/>
  <c r="AX191" i="3"/>
  <c r="AW191" i="3"/>
  <c r="AT191" i="3"/>
  <c r="AQ191" i="3"/>
  <c r="AN191" i="3"/>
  <c r="AM191" i="3"/>
  <c r="AL191" i="3"/>
  <c r="AK191" i="3"/>
  <c r="AH191" i="3"/>
  <c r="AE191" i="3"/>
  <c r="AB191" i="3"/>
  <c r="AA191" i="3"/>
  <c r="Z191" i="3"/>
  <c r="Y191" i="3"/>
  <c r="V191" i="3"/>
  <c r="S191" i="3"/>
  <c r="P191" i="3"/>
  <c r="O191" i="3"/>
  <c r="N191" i="3"/>
  <c r="J191" i="3"/>
  <c r="G191" i="3"/>
  <c r="D191" i="3"/>
  <c r="BA190" i="3"/>
  <c r="AY190" i="3"/>
  <c r="AX190" i="3"/>
  <c r="AT190" i="3"/>
  <c r="AQ190" i="3"/>
  <c r="AN190" i="3"/>
  <c r="AM190" i="3"/>
  <c r="AL190" i="3"/>
  <c r="AK190" i="3" s="1"/>
  <c r="AH190" i="3"/>
  <c r="AE190" i="3"/>
  <c r="AB190" i="3"/>
  <c r="AA190" i="3"/>
  <c r="Z190" i="3"/>
  <c r="Y190" i="3"/>
  <c r="V190" i="3"/>
  <c r="S190" i="3"/>
  <c r="P190" i="3"/>
  <c r="O190" i="3"/>
  <c r="N190" i="3"/>
  <c r="M190" i="3" s="1"/>
  <c r="J190" i="3"/>
  <c r="G190" i="3"/>
  <c r="D190" i="3"/>
  <c r="AY189" i="3"/>
  <c r="AX189" i="3"/>
  <c r="AT189" i="3"/>
  <c r="AQ189" i="3"/>
  <c r="AN189" i="3"/>
  <c r="AM189" i="3"/>
  <c r="BB189" i="3" s="1"/>
  <c r="AL189" i="3"/>
  <c r="AH189" i="3"/>
  <c r="AE189" i="3"/>
  <c r="AB189" i="3"/>
  <c r="AA189" i="3"/>
  <c r="Z189" i="3"/>
  <c r="Y189" i="3" s="1"/>
  <c r="V189" i="3"/>
  <c r="S189" i="3"/>
  <c r="P189" i="3"/>
  <c r="O189" i="3"/>
  <c r="N189" i="3"/>
  <c r="BA189" i="3" s="1"/>
  <c r="J189" i="3"/>
  <c r="G189" i="3"/>
  <c r="D189" i="3"/>
  <c r="AY188" i="3"/>
  <c r="AX188" i="3"/>
  <c r="AW188" i="3"/>
  <c r="AT188" i="3"/>
  <c r="AQ188" i="3"/>
  <c r="AN188" i="3"/>
  <c r="AM188" i="3"/>
  <c r="AL188" i="3"/>
  <c r="BA188" i="3" s="1"/>
  <c r="AK188" i="3"/>
  <c r="AH188" i="3"/>
  <c r="AE188" i="3"/>
  <c r="AB188" i="3"/>
  <c r="AA188" i="3"/>
  <c r="Y188" i="3" s="1"/>
  <c r="Z188" i="3"/>
  <c r="V188" i="3"/>
  <c r="S188" i="3"/>
  <c r="P188" i="3"/>
  <c r="O188" i="3"/>
  <c r="N188" i="3"/>
  <c r="M188" i="3"/>
  <c r="J188" i="3"/>
  <c r="G188" i="3"/>
  <c r="D188" i="3"/>
  <c r="BB187" i="3"/>
  <c r="AY187" i="3"/>
  <c r="AX187" i="3"/>
  <c r="AW187" i="3"/>
  <c r="AT187" i="3"/>
  <c r="AQ187" i="3"/>
  <c r="AN187" i="3"/>
  <c r="AM187" i="3"/>
  <c r="AL187" i="3"/>
  <c r="AK187" i="3"/>
  <c r="AH187" i="3"/>
  <c r="AE187" i="3"/>
  <c r="AB187" i="3"/>
  <c r="AA187" i="3"/>
  <c r="Z187" i="3"/>
  <c r="Y187" i="3" s="1"/>
  <c r="V187" i="3"/>
  <c r="S187" i="3"/>
  <c r="P187" i="3"/>
  <c r="O187" i="3"/>
  <c r="N187" i="3"/>
  <c r="J187" i="3"/>
  <c r="G187" i="3"/>
  <c r="D187" i="3"/>
  <c r="AV186" i="3"/>
  <c r="AU186" i="3"/>
  <c r="AT186" i="3" s="1"/>
  <c r="AS186" i="3"/>
  <c r="AR186" i="3"/>
  <c r="AQ186" i="3"/>
  <c r="AP186" i="3"/>
  <c r="AO186" i="3"/>
  <c r="AJ186" i="3"/>
  <c r="AJ181" i="3" s="1"/>
  <c r="AI186" i="3"/>
  <c r="AH186" i="3" s="1"/>
  <c r="AG186" i="3"/>
  <c r="AF186" i="3"/>
  <c r="AD186" i="3"/>
  <c r="AC186" i="3"/>
  <c r="AB186" i="3"/>
  <c r="AA186" i="3"/>
  <c r="AA181" i="3" s="1"/>
  <c r="Z186" i="3"/>
  <c r="X186" i="3"/>
  <c r="W186" i="3"/>
  <c r="U186" i="3"/>
  <c r="T186" i="3"/>
  <c r="S186" i="3"/>
  <c r="R186" i="3"/>
  <c r="Q186" i="3"/>
  <c r="P186" i="3"/>
  <c r="L186" i="3"/>
  <c r="L181" i="3" s="1"/>
  <c r="J181" i="3" s="1"/>
  <c r="K186" i="3"/>
  <c r="J186" i="3" s="1"/>
  <c r="I186" i="3"/>
  <c r="H186" i="3"/>
  <c r="G186" i="3" s="1"/>
  <c r="F186" i="3"/>
  <c r="E186" i="3"/>
  <c r="D186" i="3"/>
  <c r="AY185" i="3"/>
  <c r="AX185" i="3"/>
  <c r="AW185" i="3"/>
  <c r="AT185" i="3"/>
  <c r="AQ185" i="3"/>
  <c r="AN185" i="3"/>
  <c r="AM185" i="3"/>
  <c r="BB185" i="3" s="1"/>
  <c r="AL185" i="3"/>
  <c r="AK185" i="3" s="1"/>
  <c r="AH185" i="3"/>
  <c r="AE185" i="3"/>
  <c r="AB185" i="3"/>
  <c r="AA185" i="3"/>
  <c r="Z185" i="3"/>
  <c r="Y185" i="3"/>
  <c r="V185" i="3"/>
  <c r="S185" i="3"/>
  <c r="P185" i="3"/>
  <c r="O185" i="3"/>
  <c r="N185" i="3"/>
  <c r="M185" i="3"/>
  <c r="J185" i="3"/>
  <c r="G185" i="3"/>
  <c r="D185" i="3"/>
  <c r="AY184" i="3"/>
  <c r="AX184" i="3"/>
  <c r="AW184" i="3" s="1"/>
  <c r="AT184" i="3"/>
  <c r="AQ184" i="3"/>
  <c r="AN184" i="3"/>
  <c r="AM184" i="3"/>
  <c r="BB184" i="3" s="1"/>
  <c r="AL184" i="3"/>
  <c r="AH184" i="3"/>
  <c r="AE184" i="3"/>
  <c r="AB184" i="3"/>
  <c r="AA184" i="3"/>
  <c r="Z184" i="3"/>
  <c r="Y184" i="3"/>
  <c r="V184" i="3"/>
  <c r="S184" i="3"/>
  <c r="P184" i="3"/>
  <c r="O184" i="3"/>
  <c r="N184" i="3"/>
  <c r="M184" i="3" s="1"/>
  <c r="J184" i="3"/>
  <c r="G184" i="3"/>
  <c r="D184" i="3"/>
  <c r="BA183" i="3"/>
  <c r="AY183" i="3"/>
  <c r="AX183" i="3"/>
  <c r="AW183" i="3" s="1"/>
  <c r="AT183" i="3"/>
  <c r="AQ183" i="3"/>
  <c r="AN183" i="3"/>
  <c r="AM183" i="3"/>
  <c r="AL183" i="3"/>
  <c r="AK183" i="3"/>
  <c r="AH183" i="3"/>
  <c r="AE183" i="3"/>
  <c r="AB183" i="3"/>
  <c r="AA183" i="3"/>
  <c r="Z183" i="3"/>
  <c r="Y183" i="3"/>
  <c r="V183" i="3"/>
  <c r="S183" i="3"/>
  <c r="P183" i="3"/>
  <c r="O183" i="3"/>
  <c r="N183" i="3"/>
  <c r="J183" i="3"/>
  <c r="G183" i="3"/>
  <c r="D183" i="3"/>
  <c r="AY182" i="3"/>
  <c r="AX182" i="3"/>
  <c r="AW182" i="3"/>
  <c r="AV182" i="3"/>
  <c r="AT182" i="3" s="1"/>
  <c r="AU182" i="3"/>
  <c r="AS182" i="3"/>
  <c r="AR182" i="3"/>
  <c r="AR181" i="3" s="1"/>
  <c r="AQ181" i="3" s="1"/>
  <c r="AQ182" i="3"/>
  <c r="AP182" i="3"/>
  <c r="AO182" i="3"/>
  <c r="AO181" i="3" s="1"/>
  <c r="AN182" i="3"/>
  <c r="AJ182" i="3"/>
  <c r="AI182" i="3"/>
  <c r="AH182" i="3"/>
  <c r="AG182" i="3"/>
  <c r="AG181" i="3" s="1"/>
  <c r="AF182" i="3"/>
  <c r="AD182" i="3"/>
  <c r="AD181" i="3" s="1"/>
  <c r="AC182" i="3"/>
  <c r="AB182" i="3" s="1"/>
  <c r="AA182" i="3"/>
  <c r="Z182" i="3"/>
  <c r="Y182" i="3" s="1"/>
  <c r="X182" i="3"/>
  <c r="X181" i="3" s="1"/>
  <c r="W182" i="3"/>
  <c r="U182" i="3"/>
  <c r="U181" i="3" s="1"/>
  <c r="T182" i="3"/>
  <c r="T181" i="3" s="1"/>
  <c r="S181" i="3" s="1"/>
  <c r="R182" i="3"/>
  <c r="R181" i="3" s="1"/>
  <c r="Q182" i="3"/>
  <c r="P182" i="3" s="1"/>
  <c r="N182" i="3"/>
  <c r="L182" i="3"/>
  <c r="K182" i="3"/>
  <c r="I182" i="3"/>
  <c r="H182" i="3"/>
  <c r="G182" i="3"/>
  <c r="F182" i="3"/>
  <c r="F181" i="3" s="1"/>
  <c r="E182" i="3"/>
  <c r="AV181" i="3"/>
  <c r="AS181" i="3"/>
  <c r="AI181" i="3"/>
  <c r="AH181" i="3" s="1"/>
  <c r="AC181" i="3"/>
  <c r="AB181" i="3" s="1"/>
  <c r="Z181" i="3"/>
  <c r="Q181" i="3"/>
  <c r="P181" i="3"/>
  <c r="K181" i="3"/>
  <c r="I181" i="3"/>
  <c r="H181" i="3"/>
  <c r="G181" i="3" s="1"/>
  <c r="AY179" i="3"/>
  <c r="AX179" i="3"/>
  <c r="AW179" i="3" s="1"/>
  <c r="AT179" i="3"/>
  <c r="AQ179" i="3"/>
  <c r="AN179" i="3"/>
  <c r="AM179" i="3"/>
  <c r="AL179" i="3"/>
  <c r="AK179" i="3"/>
  <c r="AH179" i="3"/>
  <c r="AE179" i="3"/>
  <c r="AB179" i="3"/>
  <c r="AA179" i="3"/>
  <c r="Z179" i="3"/>
  <c r="Y179" i="3"/>
  <c r="V179" i="3"/>
  <c r="S179" i="3"/>
  <c r="P179" i="3"/>
  <c r="O179" i="3"/>
  <c r="BB179" i="3" s="1"/>
  <c r="N179" i="3"/>
  <c r="M179" i="3"/>
  <c r="J179" i="3"/>
  <c r="G179" i="3"/>
  <c r="D179" i="3"/>
  <c r="AY178" i="3"/>
  <c r="AX178" i="3"/>
  <c r="AW178" i="3" s="1"/>
  <c r="AT178" i="3"/>
  <c r="AQ178" i="3"/>
  <c r="AN178" i="3"/>
  <c r="AM178" i="3"/>
  <c r="AL178" i="3"/>
  <c r="AK178" i="3" s="1"/>
  <c r="AH178" i="3"/>
  <c r="AE178" i="3"/>
  <c r="AB178" i="3"/>
  <c r="AA178" i="3"/>
  <c r="Z178" i="3"/>
  <c r="V178" i="3"/>
  <c r="S178" i="3"/>
  <c r="P178" i="3"/>
  <c r="O178" i="3"/>
  <c r="N178" i="3"/>
  <c r="M178" i="3"/>
  <c r="J178" i="3"/>
  <c r="G178" i="3"/>
  <c r="D178" i="3"/>
  <c r="AY177" i="3"/>
  <c r="AW177" i="3" s="1"/>
  <c r="AX177" i="3"/>
  <c r="AT177" i="3"/>
  <c r="AQ177" i="3"/>
  <c r="AN177" i="3"/>
  <c r="AM177" i="3"/>
  <c r="AL177" i="3"/>
  <c r="AK177" i="3" s="1"/>
  <c r="AH177" i="3"/>
  <c r="AE177" i="3"/>
  <c r="AB177" i="3"/>
  <c r="AA177" i="3"/>
  <c r="Z177" i="3"/>
  <c r="Y177" i="3"/>
  <c r="V177" i="3"/>
  <c r="S177" i="3"/>
  <c r="P177" i="3"/>
  <c r="O177" i="3"/>
  <c r="N177" i="3"/>
  <c r="M177" i="3" s="1"/>
  <c r="J177" i="3"/>
  <c r="G177" i="3"/>
  <c r="D177" i="3"/>
  <c r="AY176" i="3"/>
  <c r="AY174" i="3" s="1"/>
  <c r="AX176" i="3"/>
  <c r="AW176" i="3"/>
  <c r="AT176" i="3"/>
  <c r="AQ176" i="3"/>
  <c r="AN176" i="3"/>
  <c r="AM176" i="3"/>
  <c r="AK176" i="3" s="1"/>
  <c r="AL176" i="3"/>
  <c r="AH176" i="3"/>
  <c r="AE176" i="3"/>
  <c r="AB176" i="3"/>
  <c r="AA176" i="3"/>
  <c r="Z176" i="3"/>
  <c r="Y176" i="3"/>
  <c r="V176" i="3"/>
  <c r="S176" i="3"/>
  <c r="P176" i="3"/>
  <c r="O176" i="3"/>
  <c r="N176" i="3"/>
  <c r="M176" i="3"/>
  <c r="J176" i="3"/>
  <c r="G176" i="3"/>
  <c r="D176" i="3"/>
  <c r="AY175" i="3"/>
  <c r="AX175" i="3"/>
  <c r="AW175" i="3"/>
  <c r="AT175" i="3"/>
  <c r="AQ175" i="3"/>
  <c r="AN175" i="3"/>
  <c r="AM175" i="3"/>
  <c r="AL175" i="3"/>
  <c r="AK175" i="3"/>
  <c r="AH175" i="3"/>
  <c r="AE175" i="3"/>
  <c r="AB175" i="3"/>
  <c r="AA175" i="3"/>
  <c r="Z175" i="3"/>
  <c r="V175" i="3"/>
  <c r="S175" i="3"/>
  <c r="P175" i="3"/>
  <c r="O175" i="3"/>
  <c r="N175" i="3"/>
  <c r="M175" i="3"/>
  <c r="J175" i="3"/>
  <c r="G175" i="3"/>
  <c r="D175" i="3"/>
  <c r="AV174" i="3"/>
  <c r="AV170" i="3" s="1"/>
  <c r="AU174" i="3"/>
  <c r="AT174" i="3" s="1"/>
  <c r="AS174" i="3"/>
  <c r="AS170" i="3" s="1"/>
  <c r="AR174" i="3"/>
  <c r="AP174" i="3"/>
  <c r="AO174" i="3"/>
  <c r="AN174" i="3" s="1"/>
  <c r="AJ174" i="3"/>
  <c r="AI174" i="3"/>
  <c r="AI170" i="3" s="1"/>
  <c r="AH170" i="3" s="1"/>
  <c r="AH174" i="3"/>
  <c r="AG174" i="3"/>
  <c r="AG170" i="3" s="1"/>
  <c r="AF174" i="3"/>
  <c r="AE174" i="3"/>
  <c r="AD174" i="3"/>
  <c r="AC174" i="3"/>
  <c r="X174" i="3"/>
  <c r="V174" i="3" s="1"/>
  <c r="W174" i="3"/>
  <c r="U174" i="3"/>
  <c r="T174" i="3"/>
  <c r="S174" i="3" s="1"/>
  <c r="R174" i="3"/>
  <c r="P174" i="3" s="1"/>
  <c r="Q174" i="3"/>
  <c r="O174" i="3"/>
  <c r="M174" i="3" s="1"/>
  <c r="N174" i="3"/>
  <c r="L174" i="3"/>
  <c r="K174" i="3"/>
  <c r="J174" i="3"/>
  <c r="I174" i="3"/>
  <c r="H174" i="3"/>
  <c r="F174" i="3"/>
  <c r="F170" i="3" s="1"/>
  <c r="E174" i="3"/>
  <c r="D174" i="3" s="1"/>
  <c r="AY173" i="3"/>
  <c r="BB173" i="3" s="1"/>
  <c r="AX173" i="3"/>
  <c r="BA173" i="3" s="1"/>
  <c r="AZ173" i="3" s="1"/>
  <c r="AW173" i="3"/>
  <c r="AT173" i="3"/>
  <c r="AQ173" i="3"/>
  <c r="AN173" i="3"/>
  <c r="AM173" i="3"/>
  <c r="AL173" i="3"/>
  <c r="AK173" i="3"/>
  <c r="AH173" i="3"/>
  <c r="AE173" i="3"/>
  <c r="AB173" i="3"/>
  <c r="AA173" i="3"/>
  <c r="Z173" i="3"/>
  <c r="V173" i="3"/>
  <c r="S173" i="3"/>
  <c r="P173" i="3"/>
  <c r="O173" i="3"/>
  <c r="N173" i="3"/>
  <c r="M173" i="3"/>
  <c r="J173" i="3"/>
  <c r="G173" i="3"/>
  <c r="D173" i="3"/>
  <c r="BB172" i="3"/>
  <c r="BA172" i="3"/>
  <c r="AY172" i="3"/>
  <c r="AX172" i="3"/>
  <c r="AW172" i="3"/>
  <c r="AT172" i="3"/>
  <c r="AQ172" i="3"/>
  <c r="AN172" i="3"/>
  <c r="AM172" i="3"/>
  <c r="AL172" i="3"/>
  <c r="AK172" i="3"/>
  <c r="AH172" i="3"/>
  <c r="AE172" i="3"/>
  <c r="AB172" i="3"/>
  <c r="AA172" i="3"/>
  <c r="AA171" i="3" s="1"/>
  <c r="Z172" i="3"/>
  <c r="V172" i="3"/>
  <c r="S172" i="3"/>
  <c r="P172" i="3"/>
  <c r="O172" i="3"/>
  <c r="O171" i="3" s="1"/>
  <c r="N172" i="3"/>
  <c r="J172" i="3"/>
  <c r="G172" i="3"/>
  <c r="D172" i="3"/>
  <c r="AY171" i="3"/>
  <c r="AX171" i="3"/>
  <c r="AV171" i="3"/>
  <c r="AU171" i="3"/>
  <c r="AT171" i="3"/>
  <c r="AS171" i="3"/>
  <c r="AQ171" i="3" s="1"/>
  <c r="AR171" i="3"/>
  <c r="AP171" i="3"/>
  <c r="AO171" i="3"/>
  <c r="AN171" i="3"/>
  <c r="AM171" i="3"/>
  <c r="AL171" i="3"/>
  <c r="AK171" i="3"/>
  <c r="AJ171" i="3"/>
  <c r="AH171" i="3" s="1"/>
  <c r="AI171" i="3"/>
  <c r="AG171" i="3"/>
  <c r="AF171" i="3"/>
  <c r="AD171" i="3"/>
  <c r="AC171" i="3"/>
  <c r="AB171" i="3"/>
  <c r="Z171" i="3"/>
  <c r="X171" i="3"/>
  <c r="X170" i="3" s="1"/>
  <c r="V170" i="3" s="1"/>
  <c r="W171" i="3"/>
  <c r="V171" i="3"/>
  <c r="U171" i="3"/>
  <c r="U170" i="3" s="1"/>
  <c r="T171" i="3"/>
  <c r="T170" i="3" s="1"/>
  <c r="S170" i="3" s="1"/>
  <c r="S171" i="3"/>
  <c r="R171" i="3"/>
  <c r="R170" i="3" s="1"/>
  <c r="Q171" i="3"/>
  <c r="L171" i="3"/>
  <c r="K171" i="3"/>
  <c r="J171" i="3" s="1"/>
  <c r="I171" i="3"/>
  <c r="I170" i="3" s="1"/>
  <c r="H171" i="3"/>
  <c r="G171" i="3"/>
  <c r="F171" i="3"/>
  <c r="E171" i="3"/>
  <c r="D171" i="3"/>
  <c r="AR170" i="3"/>
  <c r="AP170" i="3"/>
  <c r="AO170" i="3"/>
  <c r="AN170" i="3" s="1"/>
  <c r="AJ170" i="3"/>
  <c r="AC170" i="3"/>
  <c r="W170" i="3"/>
  <c r="L170" i="3"/>
  <c r="BB168" i="3"/>
  <c r="BA168" i="3"/>
  <c r="AY168" i="3"/>
  <c r="AX168" i="3"/>
  <c r="AW168" i="3"/>
  <c r="AT168" i="3"/>
  <c r="AQ168" i="3"/>
  <c r="AN168" i="3"/>
  <c r="AM168" i="3"/>
  <c r="AL168" i="3"/>
  <c r="AK168" i="3" s="1"/>
  <c r="AH168" i="3"/>
  <c r="AE168" i="3"/>
  <c r="AB168" i="3"/>
  <c r="AA168" i="3"/>
  <c r="Y168" i="3" s="1"/>
  <c r="Z168" i="3"/>
  <c r="V168" i="3"/>
  <c r="S168" i="3"/>
  <c r="P168" i="3"/>
  <c r="O168" i="3"/>
  <c r="N168" i="3"/>
  <c r="M168" i="3"/>
  <c r="J168" i="3"/>
  <c r="G168" i="3"/>
  <c r="D168" i="3"/>
  <c r="BB167" i="3"/>
  <c r="BA167" i="3"/>
  <c r="AY167" i="3"/>
  <c r="AX167" i="3"/>
  <c r="AW167" i="3" s="1"/>
  <c r="AT167" i="3"/>
  <c r="AQ167" i="3"/>
  <c r="AN167" i="3"/>
  <c r="AM167" i="3"/>
  <c r="AL167" i="3"/>
  <c r="AH167" i="3"/>
  <c r="AE167" i="3"/>
  <c r="AB167" i="3"/>
  <c r="AA167" i="3"/>
  <c r="Z167" i="3"/>
  <c r="V167" i="3"/>
  <c r="S167" i="3"/>
  <c r="P167" i="3"/>
  <c r="O167" i="3"/>
  <c r="N167" i="3"/>
  <c r="M167" i="3"/>
  <c r="J167" i="3"/>
  <c r="G167" i="3"/>
  <c r="D167" i="3"/>
  <c r="AY166" i="3"/>
  <c r="BB166" i="3" s="1"/>
  <c r="AX166" i="3"/>
  <c r="AT166" i="3"/>
  <c r="AQ166" i="3"/>
  <c r="AN166" i="3"/>
  <c r="AM166" i="3"/>
  <c r="AL166" i="3"/>
  <c r="BA166" i="3" s="1"/>
  <c r="AK166" i="3"/>
  <c r="AH166" i="3"/>
  <c r="AE166" i="3"/>
  <c r="AB166" i="3"/>
  <c r="AA166" i="3"/>
  <c r="Z166" i="3"/>
  <c r="Y166" i="3"/>
  <c r="V166" i="3"/>
  <c r="S166" i="3"/>
  <c r="P166" i="3"/>
  <c r="O166" i="3"/>
  <c r="M166" i="3" s="1"/>
  <c r="N166" i="3"/>
  <c r="J166" i="3"/>
  <c r="G166" i="3"/>
  <c r="D166" i="3"/>
  <c r="BB165" i="3"/>
  <c r="AY165" i="3"/>
  <c r="AX165" i="3"/>
  <c r="AW165" i="3" s="1"/>
  <c r="AT165" i="3"/>
  <c r="AQ165" i="3"/>
  <c r="AN165" i="3"/>
  <c r="AM165" i="3"/>
  <c r="AL165" i="3"/>
  <c r="AK165" i="3" s="1"/>
  <c r="AH165" i="3"/>
  <c r="AE165" i="3"/>
  <c r="AB165" i="3"/>
  <c r="AA165" i="3"/>
  <c r="Z165" i="3"/>
  <c r="Y165" i="3"/>
  <c r="V165" i="3"/>
  <c r="S165" i="3"/>
  <c r="P165" i="3"/>
  <c r="O165" i="3"/>
  <c r="N165" i="3"/>
  <c r="J165" i="3"/>
  <c r="G165" i="3"/>
  <c r="D165" i="3"/>
  <c r="AY164" i="3"/>
  <c r="AW164" i="3" s="1"/>
  <c r="AX164" i="3"/>
  <c r="AT164" i="3"/>
  <c r="AQ164" i="3"/>
  <c r="AN164" i="3"/>
  <c r="AM164" i="3"/>
  <c r="AL164" i="3"/>
  <c r="AK164" i="3"/>
  <c r="AH164" i="3"/>
  <c r="AE164" i="3"/>
  <c r="AB164" i="3"/>
  <c r="AA164" i="3"/>
  <c r="Z164" i="3"/>
  <c r="V164" i="3"/>
  <c r="S164" i="3"/>
  <c r="P164" i="3"/>
  <c r="O164" i="3"/>
  <c r="BB164" i="3" s="1"/>
  <c r="N164" i="3"/>
  <c r="J164" i="3"/>
  <c r="G164" i="3"/>
  <c r="D164" i="3"/>
  <c r="BB163" i="3"/>
  <c r="AZ163" i="3" s="1"/>
  <c r="AY163" i="3"/>
  <c r="AX163" i="3"/>
  <c r="AW163" i="3"/>
  <c r="AT163" i="3"/>
  <c r="AQ163" i="3"/>
  <c r="AN163" i="3"/>
  <c r="AM163" i="3"/>
  <c r="AL163" i="3"/>
  <c r="AK163" i="3" s="1"/>
  <c r="AH163" i="3"/>
  <c r="AE163" i="3"/>
  <c r="AB163" i="3"/>
  <c r="AA163" i="3"/>
  <c r="Y163" i="3" s="1"/>
  <c r="Z163" i="3"/>
  <c r="BA163" i="3" s="1"/>
  <c r="V163" i="3"/>
  <c r="S163" i="3"/>
  <c r="P163" i="3"/>
  <c r="O163" i="3"/>
  <c r="N163" i="3"/>
  <c r="J163" i="3"/>
  <c r="G163" i="3"/>
  <c r="D163" i="3"/>
  <c r="AY162" i="3"/>
  <c r="AX162" i="3"/>
  <c r="AW162" i="3" s="1"/>
  <c r="AT162" i="3"/>
  <c r="AQ162" i="3"/>
  <c r="AN162" i="3"/>
  <c r="AM162" i="3"/>
  <c r="AL162" i="3"/>
  <c r="AK162" i="3" s="1"/>
  <c r="AH162" i="3"/>
  <c r="AE162" i="3"/>
  <c r="AB162" i="3"/>
  <c r="AA162" i="3"/>
  <c r="AA160" i="3" s="1"/>
  <c r="Z162" i="3"/>
  <c r="Y162" i="3" s="1"/>
  <c r="V162" i="3"/>
  <c r="S162" i="3"/>
  <c r="P162" i="3"/>
  <c r="O162" i="3"/>
  <c r="N162" i="3"/>
  <c r="M162" i="3" s="1"/>
  <c r="J162" i="3"/>
  <c r="G162" i="3"/>
  <c r="D162" i="3"/>
  <c r="AY161" i="3"/>
  <c r="AX161" i="3"/>
  <c r="AW161" i="3" s="1"/>
  <c r="AT161" i="3"/>
  <c r="AQ161" i="3"/>
  <c r="AN161" i="3"/>
  <c r="AM161" i="3"/>
  <c r="AL161" i="3"/>
  <c r="AK161" i="3" s="1"/>
  <c r="AH161" i="3"/>
  <c r="AE161" i="3"/>
  <c r="AB161" i="3"/>
  <c r="AA161" i="3"/>
  <c r="Z161" i="3"/>
  <c r="Y161" i="3"/>
  <c r="V161" i="3"/>
  <c r="S161" i="3"/>
  <c r="P161" i="3"/>
  <c r="O161" i="3"/>
  <c r="N161" i="3"/>
  <c r="M161" i="3"/>
  <c r="J161" i="3"/>
  <c r="G161" i="3"/>
  <c r="D161" i="3"/>
  <c r="AV160" i="3"/>
  <c r="AU160" i="3"/>
  <c r="AT160" i="3"/>
  <c r="AS160" i="3"/>
  <c r="AR160" i="3"/>
  <c r="AQ160" i="3"/>
  <c r="AP160" i="3"/>
  <c r="AO160" i="3"/>
  <c r="AN160" i="3" s="1"/>
  <c r="AM160" i="3"/>
  <c r="AL160" i="3"/>
  <c r="AK160" i="3" s="1"/>
  <c r="AJ160" i="3"/>
  <c r="AI160" i="3"/>
  <c r="AH160" i="3" s="1"/>
  <c r="AG160" i="3"/>
  <c r="AF160" i="3"/>
  <c r="AD160" i="3"/>
  <c r="AC160" i="3"/>
  <c r="AB160" i="3" s="1"/>
  <c r="X160" i="3"/>
  <c r="W160" i="3"/>
  <c r="V160" i="3" s="1"/>
  <c r="U160" i="3"/>
  <c r="S160" i="3" s="1"/>
  <c r="T160" i="3"/>
  <c r="R160" i="3"/>
  <c r="Q160" i="3"/>
  <c r="P160" i="3"/>
  <c r="N160" i="3"/>
  <c r="L160" i="3"/>
  <c r="K160" i="3"/>
  <c r="J160" i="3" s="1"/>
  <c r="I160" i="3"/>
  <c r="H160" i="3"/>
  <c r="G160" i="3"/>
  <c r="F160" i="3"/>
  <c r="E160" i="3"/>
  <c r="D160" i="3" s="1"/>
  <c r="BB159" i="3"/>
  <c r="AY159" i="3"/>
  <c r="AX159" i="3"/>
  <c r="AT159" i="3"/>
  <c r="AQ159" i="3"/>
  <c r="AN159" i="3"/>
  <c r="AM159" i="3"/>
  <c r="AL159" i="3"/>
  <c r="AK159" i="3"/>
  <c r="AH159" i="3"/>
  <c r="AE159" i="3"/>
  <c r="AB159" i="3"/>
  <c r="AA159" i="3"/>
  <c r="Z159" i="3"/>
  <c r="Y159" i="3"/>
  <c r="V159" i="3"/>
  <c r="S159" i="3"/>
  <c r="P159" i="3"/>
  <c r="O159" i="3"/>
  <c r="N159" i="3"/>
  <c r="J159" i="3"/>
  <c r="G159" i="3"/>
  <c r="D159" i="3"/>
  <c r="AY158" i="3"/>
  <c r="AY157" i="3" s="1"/>
  <c r="AX158" i="3"/>
  <c r="AW158" i="3"/>
  <c r="AT158" i="3"/>
  <c r="AQ158" i="3"/>
  <c r="AN158" i="3"/>
  <c r="AM158" i="3"/>
  <c r="AL158" i="3"/>
  <c r="AH158" i="3"/>
  <c r="AE158" i="3"/>
  <c r="AB158" i="3"/>
  <c r="AA158" i="3"/>
  <c r="Z158" i="3"/>
  <c r="Y158" i="3" s="1"/>
  <c r="V158" i="3"/>
  <c r="S158" i="3"/>
  <c r="P158" i="3"/>
  <c r="O158" i="3"/>
  <c r="N158" i="3"/>
  <c r="J158" i="3"/>
  <c r="G158" i="3"/>
  <c r="D158" i="3"/>
  <c r="AX157" i="3"/>
  <c r="AW157" i="3" s="1"/>
  <c r="AV157" i="3"/>
  <c r="AU157" i="3"/>
  <c r="AT157" i="3" s="1"/>
  <c r="AS157" i="3"/>
  <c r="AR157" i="3"/>
  <c r="AQ157" i="3"/>
  <c r="AP157" i="3"/>
  <c r="AO157" i="3"/>
  <c r="AJ157" i="3"/>
  <c r="AH157" i="3" s="1"/>
  <c r="AI157" i="3"/>
  <c r="AG157" i="3"/>
  <c r="AF157" i="3"/>
  <c r="AE157" i="3" s="1"/>
  <c r="AD157" i="3"/>
  <c r="AC157" i="3"/>
  <c r="AB157" i="3"/>
  <c r="AA157" i="3"/>
  <c r="Z157" i="3"/>
  <c r="X157" i="3"/>
  <c r="W157" i="3"/>
  <c r="V157" i="3"/>
  <c r="U157" i="3"/>
  <c r="T157" i="3"/>
  <c r="R157" i="3"/>
  <c r="Q157" i="3"/>
  <c r="P157" i="3"/>
  <c r="O157" i="3"/>
  <c r="L157" i="3"/>
  <c r="K157" i="3"/>
  <c r="J157" i="3" s="1"/>
  <c r="I157" i="3"/>
  <c r="H157" i="3"/>
  <c r="G157" i="3" s="1"/>
  <c r="F157" i="3"/>
  <c r="E157" i="3"/>
  <c r="D157" i="3"/>
  <c r="AY156" i="3"/>
  <c r="AX156" i="3"/>
  <c r="AW156" i="3" s="1"/>
  <c r="AT156" i="3"/>
  <c r="AQ156" i="3"/>
  <c r="AN156" i="3"/>
  <c r="AM156" i="3"/>
  <c r="AL156" i="3"/>
  <c r="AK156" i="3" s="1"/>
  <c r="AH156" i="3"/>
  <c r="AE156" i="3"/>
  <c r="AB156" i="3"/>
  <c r="AA156" i="3"/>
  <c r="Z156" i="3"/>
  <c r="Y156" i="3" s="1"/>
  <c r="V156" i="3"/>
  <c r="S156" i="3"/>
  <c r="P156" i="3"/>
  <c r="O156" i="3"/>
  <c r="N156" i="3"/>
  <c r="J156" i="3"/>
  <c r="G156" i="3"/>
  <c r="D156" i="3"/>
  <c r="AY155" i="3"/>
  <c r="AX155" i="3"/>
  <c r="AW155" i="3"/>
  <c r="AT155" i="3"/>
  <c r="AQ155" i="3"/>
  <c r="AN155" i="3"/>
  <c r="AM155" i="3"/>
  <c r="AL155" i="3"/>
  <c r="AK155" i="3"/>
  <c r="AH155" i="3"/>
  <c r="AE155" i="3"/>
  <c r="AB155" i="3"/>
  <c r="AA155" i="3"/>
  <c r="Z155" i="3"/>
  <c r="BA155" i="3" s="1"/>
  <c r="Y155" i="3"/>
  <c r="V155" i="3"/>
  <c r="S155" i="3"/>
  <c r="P155" i="3"/>
  <c r="O155" i="3"/>
  <c r="N155" i="3"/>
  <c r="J155" i="3"/>
  <c r="G155" i="3"/>
  <c r="D155" i="3"/>
  <c r="AY154" i="3"/>
  <c r="AY153" i="3" s="1"/>
  <c r="AX154" i="3"/>
  <c r="AT154" i="3"/>
  <c r="AQ154" i="3"/>
  <c r="AN154" i="3"/>
  <c r="AM154" i="3"/>
  <c r="AM153" i="3" s="1"/>
  <c r="AL154" i="3"/>
  <c r="AK154" i="3" s="1"/>
  <c r="AH154" i="3"/>
  <c r="AE154" i="3"/>
  <c r="AB154" i="3"/>
  <c r="AA154" i="3"/>
  <c r="Z154" i="3"/>
  <c r="Y154" i="3"/>
  <c r="V154" i="3"/>
  <c r="S154" i="3"/>
  <c r="P154" i="3"/>
  <c r="O154" i="3"/>
  <c r="N154" i="3"/>
  <c r="J154" i="3"/>
  <c r="G154" i="3"/>
  <c r="D154" i="3"/>
  <c r="AX153" i="3"/>
  <c r="AW153" i="3" s="1"/>
  <c r="AV153" i="3"/>
  <c r="AU153" i="3"/>
  <c r="AT153" i="3" s="1"/>
  <c r="AS153" i="3"/>
  <c r="AR153" i="3"/>
  <c r="AP153" i="3"/>
  <c r="AO153" i="3"/>
  <c r="AN153" i="3" s="1"/>
  <c r="AJ153" i="3"/>
  <c r="AI153" i="3"/>
  <c r="AH153" i="3"/>
  <c r="AG153" i="3"/>
  <c r="AE153" i="3" s="1"/>
  <c r="AF153" i="3"/>
  <c r="AD153" i="3"/>
  <c r="AD145" i="3" s="1"/>
  <c r="AC153" i="3"/>
  <c r="Z153" i="3"/>
  <c r="X153" i="3"/>
  <c r="W153" i="3"/>
  <c r="U153" i="3"/>
  <c r="T153" i="3"/>
  <c r="S153" i="3"/>
  <c r="R153" i="3"/>
  <c r="Q153" i="3"/>
  <c r="L153" i="3"/>
  <c r="J153" i="3" s="1"/>
  <c r="K153" i="3"/>
  <c r="I153" i="3"/>
  <c r="H153" i="3"/>
  <c r="G153" i="3"/>
  <c r="F153" i="3"/>
  <c r="D153" i="3" s="1"/>
  <c r="E153" i="3"/>
  <c r="AY152" i="3"/>
  <c r="AY150" i="3" s="1"/>
  <c r="AX152" i="3"/>
  <c r="AW152" i="3" s="1"/>
  <c r="AT152" i="3"/>
  <c r="AQ152" i="3"/>
  <c r="AN152" i="3"/>
  <c r="AM152" i="3"/>
  <c r="BB152" i="3" s="1"/>
  <c r="AL152" i="3"/>
  <c r="AK152" i="3"/>
  <c r="AH152" i="3"/>
  <c r="AE152" i="3"/>
  <c r="AB152" i="3"/>
  <c r="AA152" i="3"/>
  <c r="Z152" i="3"/>
  <c r="Y152" i="3"/>
  <c r="V152" i="3"/>
  <c r="S152" i="3"/>
  <c r="P152" i="3"/>
  <c r="O152" i="3"/>
  <c r="N152" i="3"/>
  <c r="M152" i="3"/>
  <c r="J152" i="3"/>
  <c r="G152" i="3"/>
  <c r="D152" i="3"/>
  <c r="AY151" i="3"/>
  <c r="AX151" i="3"/>
  <c r="AW151" i="3"/>
  <c r="AT151" i="3"/>
  <c r="AQ151" i="3"/>
  <c r="AN151" i="3"/>
  <c r="AM151" i="3"/>
  <c r="AL151" i="3"/>
  <c r="AK151" i="3"/>
  <c r="AH151" i="3"/>
  <c r="AE151" i="3"/>
  <c r="AB151" i="3"/>
  <c r="AA151" i="3"/>
  <c r="Z151" i="3"/>
  <c r="V151" i="3"/>
  <c r="S151" i="3"/>
  <c r="P151" i="3"/>
  <c r="O151" i="3"/>
  <c r="N151" i="3"/>
  <c r="M151" i="3"/>
  <c r="J151" i="3"/>
  <c r="G151" i="3"/>
  <c r="D151" i="3"/>
  <c r="AX150" i="3"/>
  <c r="AW150" i="3" s="1"/>
  <c r="AV150" i="3"/>
  <c r="AU150" i="3"/>
  <c r="AT150" i="3"/>
  <c r="AS150" i="3"/>
  <c r="AR150" i="3"/>
  <c r="AQ150" i="3" s="1"/>
  <c r="AP150" i="3"/>
  <c r="AO150" i="3"/>
  <c r="AN150" i="3"/>
  <c r="AJ150" i="3"/>
  <c r="AI150" i="3"/>
  <c r="AG150" i="3"/>
  <c r="AE150" i="3" s="1"/>
  <c r="AF150" i="3"/>
  <c r="AD150" i="3"/>
  <c r="AC150" i="3"/>
  <c r="AB150" i="3" s="1"/>
  <c r="X150" i="3"/>
  <c r="W150" i="3"/>
  <c r="W145" i="3" s="1"/>
  <c r="V150" i="3"/>
  <c r="U150" i="3"/>
  <c r="T150" i="3"/>
  <c r="S150" i="3"/>
  <c r="R150" i="3"/>
  <c r="Q150" i="3"/>
  <c r="P150" i="3" s="1"/>
  <c r="O150" i="3"/>
  <c r="N150" i="3"/>
  <c r="M150" i="3"/>
  <c r="L150" i="3"/>
  <c r="L145" i="3" s="1"/>
  <c r="K150" i="3"/>
  <c r="J150" i="3" s="1"/>
  <c r="I150" i="3"/>
  <c r="H150" i="3"/>
  <c r="G150" i="3"/>
  <c r="F150" i="3"/>
  <c r="E150" i="3"/>
  <c r="D150" i="3" s="1"/>
  <c r="AY149" i="3"/>
  <c r="AX149" i="3"/>
  <c r="AW149" i="3"/>
  <c r="AT149" i="3"/>
  <c r="AQ149" i="3"/>
  <c r="AN149" i="3"/>
  <c r="AM149" i="3"/>
  <c r="AL149" i="3"/>
  <c r="AH149" i="3"/>
  <c r="AE149" i="3"/>
  <c r="AB149" i="3"/>
  <c r="AA149" i="3"/>
  <c r="Z149" i="3"/>
  <c r="Y149" i="3"/>
  <c r="V149" i="3"/>
  <c r="S149" i="3"/>
  <c r="P149" i="3"/>
  <c r="O149" i="3"/>
  <c r="BB149" i="3" s="1"/>
  <c r="N149" i="3"/>
  <c r="BA149" i="3" s="1"/>
  <c r="AZ149" i="3" s="1"/>
  <c r="J149" i="3"/>
  <c r="G149" i="3"/>
  <c r="D149" i="3"/>
  <c r="AY148" i="3"/>
  <c r="AX148" i="3"/>
  <c r="AW148" i="3"/>
  <c r="AT148" i="3"/>
  <c r="AQ148" i="3"/>
  <c r="AN148" i="3"/>
  <c r="AM148" i="3"/>
  <c r="AL148" i="3"/>
  <c r="AK148" i="3" s="1"/>
  <c r="AH148" i="3"/>
  <c r="AE148" i="3"/>
  <c r="AB148" i="3"/>
  <c r="AA148" i="3"/>
  <c r="Z148" i="3"/>
  <c r="Y148" i="3"/>
  <c r="V148" i="3"/>
  <c r="S148" i="3"/>
  <c r="P148" i="3"/>
  <c r="O148" i="3"/>
  <c r="BB148" i="3" s="1"/>
  <c r="N148" i="3"/>
  <c r="J148" i="3"/>
  <c r="G148" i="3"/>
  <c r="D148" i="3"/>
  <c r="BB147" i="3"/>
  <c r="BB146" i="3" s="1"/>
  <c r="AY147" i="3"/>
  <c r="AY146" i="3" s="1"/>
  <c r="AX147" i="3"/>
  <c r="AX146" i="3" s="1"/>
  <c r="AW147" i="3"/>
  <c r="AT147" i="3"/>
  <c r="AQ147" i="3"/>
  <c r="AN147" i="3"/>
  <c r="AM147" i="3"/>
  <c r="AL147" i="3"/>
  <c r="AK147" i="3" s="1"/>
  <c r="AH147" i="3"/>
  <c r="AE147" i="3"/>
  <c r="AB147" i="3"/>
  <c r="AA147" i="3"/>
  <c r="Z147" i="3"/>
  <c r="Y147" i="3"/>
  <c r="V147" i="3"/>
  <c r="S147" i="3"/>
  <c r="P147" i="3"/>
  <c r="O147" i="3"/>
  <c r="N147" i="3"/>
  <c r="J147" i="3"/>
  <c r="G147" i="3"/>
  <c r="D147" i="3"/>
  <c r="AV146" i="3"/>
  <c r="AU146" i="3"/>
  <c r="AU145" i="3" s="1"/>
  <c r="AS146" i="3"/>
  <c r="AS145" i="3" s="1"/>
  <c r="AR146" i="3"/>
  <c r="AR145" i="3" s="1"/>
  <c r="AQ145" i="3" s="1"/>
  <c r="AP146" i="3"/>
  <c r="AP145" i="3" s="1"/>
  <c r="AO146" i="3"/>
  <c r="AL146" i="3"/>
  <c r="AJ146" i="3"/>
  <c r="AI146" i="3"/>
  <c r="AH146" i="3" s="1"/>
  <c r="AG146" i="3"/>
  <c r="AF146" i="3"/>
  <c r="AE146" i="3"/>
  <c r="AD146" i="3"/>
  <c r="AC146" i="3"/>
  <c r="AB146" i="3"/>
  <c r="Z146" i="3"/>
  <c r="X146" i="3"/>
  <c r="W146" i="3"/>
  <c r="V146" i="3"/>
  <c r="U146" i="3"/>
  <c r="U145" i="3" s="1"/>
  <c r="T146" i="3"/>
  <c r="T145" i="3" s="1"/>
  <c r="R146" i="3"/>
  <c r="R145" i="3" s="1"/>
  <c r="Q146" i="3"/>
  <c r="L146" i="3"/>
  <c r="K146" i="3"/>
  <c r="J146" i="3"/>
  <c r="I146" i="3"/>
  <c r="I145" i="3" s="1"/>
  <c r="H146" i="3"/>
  <c r="G146" i="3" s="1"/>
  <c r="F146" i="3"/>
  <c r="F145" i="3" s="1"/>
  <c r="E146" i="3"/>
  <c r="D146" i="3" s="1"/>
  <c r="X145" i="3"/>
  <c r="V145" i="3"/>
  <c r="E145" i="3"/>
  <c r="AY143" i="3"/>
  <c r="AX143" i="3"/>
  <c r="AW143" i="3" s="1"/>
  <c r="AT143" i="3"/>
  <c r="AQ143" i="3"/>
  <c r="AN143" i="3"/>
  <c r="AM143" i="3"/>
  <c r="AL143" i="3"/>
  <c r="AK143" i="3"/>
  <c r="AH143" i="3"/>
  <c r="AE143" i="3"/>
  <c r="AB143" i="3"/>
  <c r="AA143" i="3"/>
  <c r="Z143" i="3"/>
  <c r="Y143" i="3" s="1"/>
  <c r="V143" i="3"/>
  <c r="S143" i="3"/>
  <c r="P143" i="3"/>
  <c r="O143" i="3"/>
  <c r="BB143" i="3" s="1"/>
  <c r="N143" i="3"/>
  <c r="J143" i="3"/>
  <c r="G143" i="3"/>
  <c r="D143" i="3"/>
  <c r="BA142" i="3"/>
  <c r="AZ142" i="3" s="1"/>
  <c r="AY142" i="3"/>
  <c r="AX142" i="3"/>
  <c r="AW142" i="3"/>
  <c r="AT142" i="3"/>
  <c r="AQ142" i="3"/>
  <c r="AN142" i="3"/>
  <c r="AM142" i="3"/>
  <c r="BB142" i="3" s="1"/>
  <c r="AL142" i="3"/>
  <c r="AK142" i="3"/>
  <c r="AH142" i="3"/>
  <c r="AE142" i="3"/>
  <c r="AB142" i="3"/>
  <c r="AA142" i="3"/>
  <c r="Z142" i="3"/>
  <c r="Y142" i="3"/>
  <c r="V142" i="3"/>
  <c r="S142" i="3"/>
  <c r="P142" i="3"/>
  <c r="O142" i="3"/>
  <c r="N142" i="3"/>
  <c r="M142" i="3" s="1"/>
  <c r="J142" i="3"/>
  <c r="G142" i="3"/>
  <c r="D142" i="3"/>
  <c r="BB141" i="3"/>
  <c r="AY141" i="3"/>
  <c r="AX141" i="3"/>
  <c r="AW141" i="3"/>
  <c r="AT141" i="3"/>
  <c r="AQ141" i="3"/>
  <c r="AN141" i="3"/>
  <c r="AM141" i="3"/>
  <c r="AL141" i="3"/>
  <c r="AK141" i="3" s="1"/>
  <c r="AH141" i="3"/>
  <c r="AE141" i="3"/>
  <c r="AB141" i="3"/>
  <c r="AA141" i="3"/>
  <c r="Z141" i="3"/>
  <c r="Y141" i="3"/>
  <c r="V141" i="3"/>
  <c r="S141" i="3"/>
  <c r="P141" i="3"/>
  <c r="O141" i="3"/>
  <c r="N141" i="3"/>
  <c r="M141" i="3"/>
  <c r="J141" i="3"/>
  <c r="G141" i="3"/>
  <c r="D141" i="3"/>
  <c r="BB140" i="3"/>
  <c r="BA140" i="3"/>
  <c r="AY140" i="3"/>
  <c r="AX140" i="3"/>
  <c r="AW140" i="3" s="1"/>
  <c r="AT140" i="3"/>
  <c r="AQ140" i="3"/>
  <c r="AN140" i="3"/>
  <c r="AM140" i="3"/>
  <c r="AL140" i="3"/>
  <c r="AK140" i="3"/>
  <c r="AH140" i="3"/>
  <c r="AE140" i="3"/>
  <c r="AB140" i="3"/>
  <c r="AA140" i="3"/>
  <c r="Z140" i="3"/>
  <c r="Y140" i="3"/>
  <c r="V140" i="3"/>
  <c r="S140" i="3"/>
  <c r="P140" i="3"/>
  <c r="O140" i="3"/>
  <c r="N140" i="3"/>
  <c r="M140" i="3"/>
  <c r="J140" i="3"/>
  <c r="G140" i="3"/>
  <c r="D140" i="3"/>
  <c r="AY139" i="3"/>
  <c r="AY138" i="3" s="1"/>
  <c r="AX139" i="3"/>
  <c r="AT139" i="3"/>
  <c r="AQ139" i="3"/>
  <c r="AN139" i="3"/>
  <c r="AM139" i="3"/>
  <c r="AM138" i="3" s="1"/>
  <c r="AL139" i="3"/>
  <c r="AH139" i="3"/>
  <c r="AE139" i="3"/>
  <c r="AB139" i="3"/>
  <c r="AA139" i="3"/>
  <c r="Z139" i="3"/>
  <c r="V139" i="3"/>
  <c r="S139" i="3"/>
  <c r="P139" i="3"/>
  <c r="O139" i="3"/>
  <c r="N139" i="3"/>
  <c r="BA139" i="3" s="1"/>
  <c r="J139" i="3"/>
  <c r="G139" i="3"/>
  <c r="D139" i="3"/>
  <c r="AX138" i="3"/>
  <c r="AV138" i="3"/>
  <c r="AU138" i="3"/>
  <c r="AT138" i="3" s="1"/>
  <c r="AS138" i="3"/>
  <c r="AR138" i="3"/>
  <c r="AQ138" i="3"/>
  <c r="AP138" i="3"/>
  <c r="AN138" i="3" s="1"/>
  <c r="AO138" i="3"/>
  <c r="AJ138" i="3"/>
  <c r="AI138" i="3"/>
  <c r="AH138" i="3" s="1"/>
  <c r="AG138" i="3"/>
  <c r="AF138" i="3"/>
  <c r="AE138" i="3"/>
  <c r="AD138" i="3"/>
  <c r="AC138" i="3"/>
  <c r="AC119" i="3" s="1"/>
  <c r="AB138" i="3"/>
  <c r="Z138" i="3"/>
  <c r="X138" i="3"/>
  <c r="W138" i="3"/>
  <c r="V138" i="3" s="1"/>
  <c r="U138" i="3"/>
  <c r="T138" i="3"/>
  <c r="S138" i="3"/>
  <c r="R138" i="3"/>
  <c r="Q138" i="3"/>
  <c r="P138" i="3"/>
  <c r="N138" i="3"/>
  <c r="L138" i="3"/>
  <c r="K138" i="3"/>
  <c r="J138" i="3"/>
  <c r="I138" i="3"/>
  <c r="H138" i="3"/>
  <c r="G138" i="3"/>
  <c r="F138" i="3"/>
  <c r="E138" i="3"/>
  <c r="D138" i="3" s="1"/>
  <c r="AY137" i="3"/>
  <c r="AX137" i="3"/>
  <c r="AT137" i="3"/>
  <c r="AQ137" i="3"/>
  <c r="AN137" i="3"/>
  <c r="AM137" i="3"/>
  <c r="AL137" i="3"/>
  <c r="AH137" i="3"/>
  <c r="AE137" i="3"/>
  <c r="AB137" i="3"/>
  <c r="AA137" i="3"/>
  <c r="Z137" i="3"/>
  <c r="Y137" i="3"/>
  <c r="V137" i="3"/>
  <c r="S137" i="3"/>
  <c r="P137" i="3"/>
  <c r="O137" i="3"/>
  <c r="N137" i="3"/>
  <c r="M137" i="3" s="1"/>
  <c r="J137" i="3"/>
  <c r="G137" i="3"/>
  <c r="D137" i="3"/>
  <c r="AY136" i="3"/>
  <c r="AX136" i="3"/>
  <c r="AX135" i="3" s="1"/>
  <c r="AT136" i="3"/>
  <c r="AQ136" i="3"/>
  <c r="AN136" i="3"/>
  <c r="AM136" i="3"/>
  <c r="AL136" i="3"/>
  <c r="AK136" i="3" s="1"/>
  <c r="AH136" i="3"/>
  <c r="AE136" i="3"/>
  <c r="AB136" i="3"/>
  <c r="AA136" i="3"/>
  <c r="Z136" i="3"/>
  <c r="Y136" i="3"/>
  <c r="V136" i="3"/>
  <c r="S136" i="3"/>
  <c r="P136" i="3"/>
  <c r="O136" i="3"/>
  <c r="N136" i="3"/>
  <c r="J136" i="3"/>
  <c r="G136" i="3"/>
  <c r="D136" i="3"/>
  <c r="AV135" i="3"/>
  <c r="AU135" i="3"/>
  <c r="AT135" i="3" s="1"/>
  <c r="AS135" i="3"/>
  <c r="AR135" i="3"/>
  <c r="AQ135" i="3" s="1"/>
  <c r="AP135" i="3"/>
  <c r="AO135" i="3"/>
  <c r="AN135" i="3" s="1"/>
  <c r="AM135" i="3"/>
  <c r="AL135" i="3"/>
  <c r="AK135" i="3" s="1"/>
  <c r="AJ135" i="3"/>
  <c r="AI135" i="3"/>
  <c r="AH135" i="3"/>
  <c r="AG135" i="3"/>
  <c r="AF135" i="3"/>
  <c r="AE135" i="3" s="1"/>
  <c r="AD135" i="3"/>
  <c r="AC135" i="3"/>
  <c r="AB135" i="3"/>
  <c r="AA135" i="3"/>
  <c r="Z135" i="3"/>
  <c r="Y135" i="3"/>
  <c r="X135" i="3"/>
  <c r="W135" i="3"/>
  <c r="V135" i="3"/>
  <c r="U135" i="3"/>
  <c r="T135" i="3"/>
  <c r="R135" i="3"/>
  <c r="Q135" i="3"/>
  <c r="P135" i="3"/>
  <c r="L135" i="3"/>
  <c r="K135" i="3"/>
  <c r="J135" i="3"/>
  <c r="I135" i="3"/>
  <c r="H135" i="3"/>
  <c r="G135" i="3"/>
  <c r="F135" i="3"/>
  <c r="E135" i="3"/>
  <c r="D135" i="3" s="1"/>
  <c r="AY134" i="3"/>
  <c r="AW134" i="3" s="1"/>
  <c r="AX134" i="3"/>
  <c r="AT134" i="3"/>
  <c r="AQ134" i="3"/>
  <c r="AN134" i="3"/>
  <c r="AM134" i="3"/>
  <c r="AK134" i="3" s="1"/>
  <c r="AL134" i="3"/>
  <c r="AH134" i="3"/>
  <c r="AE134" i="3"/>
  <c r="AB134" i="3"/>
  <c r="AA134" i="3"/>
  <c r="Z134" i="3"/>
  <c r="Y134" i="3" s="1"/>
  <c r="V134" i="3"/>
  <c r="S134" i="3"/>
  <c r="P134" i="3"/>
  <c r="O134" i="3"/>
  <c r="N134" i="3"/>
  <c r="M134" i="3"/>
  <c r="J134" i="3"/>
  <c r="G134" i="3"/>
  <c r="D134" i="3"/>
  <c r="AY133" i="3"/>
  <c r="AX133" i="3"/>
  <c r="AW133" i="3"/>
  <c r="AT133" i="3"/>
  <c r="AQ133" i="3"/>
  <c r="AN133" i="3"/>
  <c r="AM133" i="3"/>
  <c r="AL133" i="3"/>
  <c r="AH133" i="3"/>
  <c r="AE133" i="3"/>
  <c r="AB133" i="3"/>
  <c r="AA133" i="3"/>
  <c r="Z133" i="3"/>
  <c r="Y133" i="3"/>
  <c r="V133" i="3"/>
  <c r="S133" i="3"/>
  <c r="P133" i="3"/>
  <c r="O133" i="3"/>
  <c r="M133" i="3" s="1"/>
  <c r="N133" i="3"/>
  <c r="J133" i="3"/>
  <c r="G133" i="3"/>
  <c r="D133" i="3"/>
  <c r="AY132" i="3"/>
  <c r="AX132" i="3"/>
  <c r="AX131" i="3" s="1"/>
  <c r="AW132" i="3"/>
  <c r="AT132" i="3"/>
  <c r="AQ132" i="3"/>
  <c r="AN132" i="3"/>
  <c r="AM132" i="3"/>
  <c r="AL132" i="3"/>
  <c r="AH132" i="3"/>
  <c r="AE132" i="3"/>
  <c r="AB132" i="3"/>
  <c r="AA132" i="3"/>
  <c r="AA131" i="3" s="1"/>
  <c r="Z132" i="3"/>
  <c r="Y132" i="3" s="1"/>
  <c r="V132" i="3"/>
  <c r="S132" i="3"/>
  <c r="P132" i="3"/>
  <c r="O132" i="3"/>
  <c r="N132" i="3"/>
  <c r="J132" i="3"/>
  <c r="G132" i="3"/>
  <c r="D132" i="3"/>
  <c r="AV131" i="3"/>
  <c r="AU131" i="3"/>
  <c r="AT131" i="3" s="1"/>
  <c r="AS131" i="3"/>
  <c r="AR131" i="3"/>
  <c r="AQ131" i="3" s="1"/>
  <c r="AP131" i="3"/>
  <c r="AN131" i="3" s="1"/>
  <c r="AO131" i="3"/>
  <c r="AJ131" i="3"/>
  <c r="AI131" i="3"/>
  <c r="AH131" i="3"/>
  <c r="AG131" i="3"/>
  <c r="AF131" i="3"/>
  <c r="AE131" i="3"/>
  <c r="AD131" i="3"/>
  <c r="AC131" i="3"/>
  <c r="X131" i="3"/>
  <c r="W131" i="3"/>
  <c r="V131" i="3" s="1"/>
  <c r="U131" i="3"/>
  <c r="T131" i="3"/>
  <c r="S131" i="3" s="1"/>
  <c r="R131" i="3"/>
  <c r="R119" i="3" s="1"/>
  <c r="Q131" i="3"/>
  <c r="O131" i="3"/>
  <c r="N131" i="3"/>
  <c r="L131" i="3"/>
  <c r="K131" i="3"/>
  <c r="J131" i="3"/>
  <c r="I131" i="3"/>
  <c r="H131" i="3"/>
  <c r="G131" i="3"/>
  <c r="F131" i="3"/>
  <c r="E131" i="3"/>
  <c r="D131" i="3"/>
  <c r="BB130" i="3"/>
  <c r="AY130" i="3"/>
  <c r="AX130" i="3"/>
  <c r="AW130" i="3" s="1"/>
  <c r="AT130" i="3"/>
  <c r="AQ130" i="3"/>
  <c r="AN130" i="3"/>
  <c r="AM130" i="3"/>
  <c r="AL130" i="3"/>
  <c r="AK130" i="3" s="1"/>
  <c r="AH130" i="3"/>
  <c r="AE130" i="3"/>
  <c r="AB130" i="3"/>
  <c r="AA130" i="3"/>
  <c r="Z130" i="3"/>
  <c r="BA130" i="3" s="1"/>
  <c r="AZ130" i="3" s="1"/>
  <c r="Y130" i="3"/>
  <c r="V130" i="3"/>
  <c r="S130" i="3"/>
  <c r="P130" i="3"/>
  <c r="O130" i="3"/>
  <c r="N130" i="3"/>
  <c r="M130" i="3"/>
  <c r="J130" i="3"/>
  <c r="G130" i="3"/>
  <c r="D130" i="3"/>
  <c r="AY129" i="3"/>
  <c r="BB129" i="3" s="1"/>
  <c r="AX129" i="3"/>
  <c r="AT129" i="3"/>
  <c r="AQ129" i="3"/>
  <c r="AN129" i="3"/>
  <c r="AM129" i="3"/>
  <c r="AL129" i="3"/>
  <c r="AH129" i="3"/>
  <c r="AE129" i="3"/>
  <c r="AB129" i="3"/>
  <c r="AA129" i="3"/>
  <c r="Z129" i="3"/>
  <c r="V129" i="3"/>
  <c r="S129" i="3"/>
  <c r="P129" i="3"/>
  <c r="O129" i="3"/>
  <c r="N129" i="3"/>
  <c r="J129" i="3"/>
  <c r="G129" i="3"/>
  <c r="D129" i="3"/>
  <c r="AY128" i="3"/>
  <c r="AX128" i="3"/>
  <c r="AX127" i="3" s="1"/>
  <c r="AW128" i="3"/>
  <c r="AT128" i="3"/>
  <c r="AQ128" i="3"/>
  <c r="AN128" i="3"/>
  <c r="AM128" i="3"/>
  <c r="AL128" i="3"/>
  <c r="AH128" i="3"/>
  <c r="AE128" i="3"/>
  <c r="AB128" i="3"/>
  <c r="AA128" i="3"/>
  <c r="Z128" i="3"/>
  <c r="Y128" i="3"/>
  <c r="V128" i="3"/>
  <c r="S128" i="3"/>
  <c r="P128" i="3"/>
  <c r="O128" i="3"/>
  <c r="N128" i="3"/>
  <c r="J128" i="3"/>
  <c r="G128" i="3"/>
  <c r="D128" i="3"/>
  <c r="AV127" i="3"/>
  <c r="AU127" i="3"/>
  <c r="AS127" i="3"/>
  <c r="AR127" i="3"/>
  <c r="AQ127" i="3" s="1"/>
  <c r="AP127" i="3"/>
  <c r="AO127" i="3"/>
  <c r="AN127" i="3" s="1"/>
  <c r="AJ127" i="3"/>
  <c r="AI127" i="3"/>
  <c r="AG127" i="3"/>
  <c r="AF127" i="3"/>
  <c r="AE127" i="3"/>
  <c r="AD127" i="3"/>
  <c r="AC127" i="3"/>
  <c r="AB127" i="3"/>
  <c r="AA127" i="3"/>
  <c r="X127" i="3"/>
  <c r="W127" i="3"/>
  <c r="V127" i="3" s="1"/>
  <c r="U127" i="3"/>
  <c r="T127" i="3"/>
  <c r="R127" i="3"/>
  <c r="Q127" i="3"/>
  <c r="P127" i="3"/>
  <c r="L127" i="3"/>
  <c r="J127" i="3" s="1"/>
  <c r="K127" i="3"/>
  <c r="I127" i="3"/>
  <c r="H127" i="3"/>
  <c r="G127" i="3"/>
  <c r="F127" i="3"/>
  <c r="D127" i="3" s="1"/>
  <c r="E127" i="3"/>
  <c r="AY126" i="3"/>
  <c r="AX126" i="3"/>
  <c r="AW126" i="3"/>
  <c r="AT126" i="3"/>
  <c r="AQ126" i="3"/>
  <c r="AN126" i="3"/>
  <c r="AM126" i="3"/>
  <c r="AL126" i="3"/>
  <c r="AK126" i="3" s="1"/>
  <c r="AH126" i="3"/>
  <c r="AE126" i="3"/>
  <c r="AB126" i="3"/>
  <c r="AA126" i="3"/>
  <c r="Z126" i="3"/>
  <c r="V126" i="3"/>
  <c r="S126" i="3"/>
  <c r="P126" i="3"/>
  <c r="O126" i="3"/>
  <c r="N126" i="3"/>
  <c r="M126" i="3"/>
  <c r="J126" i="3"/>
  <c r="G126" i="3"/>
  <c r="D126" i="3"/>
  <c r="AY125" i="3"/>
  <c r="AX125" i="3"/>
  <c r="AX124" i="3" s="1"/>
  <c r="AT125" i="3"/>
  <c r="AQ125" i="3"/>
  <c r="AN125" i="3"/>
  <c r="AM125" i="3"/>
  <c r="AL125" i="3"/>
  <c r="AK125" i="3"/>
  <c r="AH125" i="3"/>
  <c r="AE125" i="3"/>
  <c r="AB125" i="3"/>
  <c r="AA125" i="3"/>
  <c r="Z125" i="3"/>
  <c r="Y125" i="3" s="1"/>
  <c r="V125" i="3"/>
  <c r="S125" i="3"/>
  <c r="P125" i="3"/>
  <c r="O125" i="3"/>
  <c r="N125" i="3"/>
  <c r="M125" i="3" s="1"/>
  <c r="J125" i="3"/>
  <c r="G125" i="3"/>
  <c r="D125" i="3"/>
  <c r="AV124" i="3"/>
  <c r="AT124" i="3" s="1"/>
  <c r="AU124" i="3"/>
  <c r="AU119" i="3" s="1"/>
  <c r="AT119" i="3" s="1"/>
  <c r="AS124" i="3"/>
  <c r="AS119" i="3" s="1"/>
  <c r="AR124" i="3"/>
  <c r="AP124" i="3"/>
  <c r="AO124" i="3"/>
  <c r="AN124" i="3" s="1"/>
  <c r="AJ124" i="3"/>
  <c r="AI124" i="3"/>
  <c r="AG124" i="3"/>
  <c r="AF124" i="3"/>
  <c r="AE124" i="3"/>
  <c r="AD124" i="3"/>
  <c r="AC124" i="3"/>
  <c r="AB124" i="3" s="1"/>
  <c r="X124" i="3"/>
  <c r="X119" i="3" s="1"/>
  <c r="W124" i="3"/>
  <c r="V124" i="3"/>
  <c r="U124" i="3"/>
  <c r="T124" i="3"/>
  <c r="T119" i="3" s="1"/>
  <c r="S119" i="3" s="1"/>
  <c r="R124" i="3"/>
  <c r="Q124" i="3"/>
  <c r="O124" i="3"/>
  <c r="N124" i="3"/>
  <c r="M124" i="3"/>
  <c r="L124" i="3"/>
  <c r="K124" i="3"/>
  <c r="J124" i="3"/>
  <c r="I124" i="3"/>
  <c r="H124" i="3"/>
  <c r="G124" i="3"/>
  <c r="F124" i="3"/>
  <c r="E124" i="3"/>
  <c r="D124" i="3" s="1"/>
  <c r="AY123" i="3"/>
  <c r="AX123" i="3"/>
  <c r="AT123" i="3"/>
  <c r="AQ123" i="3"/>
  <c r="AN123" i="3"/>
  <c r="AM123" i="3"/>
  <c r="AL123" i="3"/>
  <c r="AK123" i="3"/>
  <c r="AH123" i="3"/>
  <c r="AE123" i="3"/>
  <c r="AB123" i="3"/>
  <c r="AA123" i="3"/>
  <c r="BB123" i="3" s="1"/>
  <c r="Z123" i="3"/>
  <c r="V123" i="3"/>
  <c r="S123" i="3"/>
  <c r="P123" i="3"/>
  <c r="O123" i="3"/>
  <c r="N123" i="3"/>
  <c r="M123" i="3"/>
  <c r="J123" i="3"/>
  <c r="G123" i="3"/>
  <c r="D123" i="3"/>
  <c r="BB122" i="3"/>
  <c r="AZ122" i="3" s="1"/>
  <c r="AY122" i="3"/>
  <c r="AX122" i="3"/>
  <c r="AW122" i="3" s="1"/>
  <c r="AT122" i="3"/>
  <c r="AQ122" i="3"/>
  <c r="AN122" i="3"/>
  <c r="AM122" i="3"/>
  <c r="AL122" i="3"/>
  <c r="AK122" i="3" s="1"/>
  <c r="AH122" i="3"/>
  <c r="AE122" i="3"/>
  <c r="AB122" i="3"/>
  <c r="AA122" i="3"/>
  <c r="Z122" i="3"/>
  <c r="BA122" i="3" s="1"/>
  <c r="Y122" i="3"/>
  <c r="V122" i="3"/>
  <c r="S122" i="3"/>
  <c r="P122" i="3"/>
  <c r="O122" i="3"/>
  <c r="N122" i="3"/>
  <c r="M122" i="3"/>
  <c r="J122" i="3"/>
  <c r="G122" i="3"/>
  <c r="D122" i="3"/>
  <c r="AY121" i="3"/>
  <c r="AX121" i="3"/>
  <c r="AT121" i="3"/>
  <c r="AQ121" i="3"/>
  <c r="AN121" i="3"/>
  <c r="AM121" i="3"/>
  <c r="AL121" i="3"/>
  <c r="BA121" i="3" s="1"/>
  <c r="AK121" i="3"/>
  <c r="AH121" i="3"/>
  <c r="AE121" i="3"/>
  <c r="AB121" i="3"/>
  <c r="AA121" i="3"/>
  <c r="Z121" i="3"/>
  <c r="Y121" i="3"/>
  <c r="V121" i="3"/>
  <c r="S121" i="3"/>
  <c r="P121" i="3"/>
  <c r="O121" i="3"/>
  <c r="N121" i="3"/>
  <c r="M121" i="3"/>
  <c r="J121" i="3"/>
  <c r="G121" i="3"/>
  <c r="D121" i="3"/>
  <c r="AY120" i="3"/>
  <c r="AV120" i="3"/>
  <c r="AV119" i="3" s="1"/>
  <c r="AU120" i="3"/>
  <c r="AS120" i="3"/>
  <c r="AR120" i="3"/>
  <c r="AQ120" i="3" s="1"/>
  <c r="AP120" i="3"/>
  <c r="AO120" i="3"/>
  <c r="AN120" i="3"/>
  <c r="AM120" i="3"/>
  <c r="AJ120" i="3"/>
  <c r="AI120" i="3"/>
  <c r="AH120" i="3" s="1"/>
  <c r="AG120" i="3"/>
  <c r="AF120" i="3"/>
  <c r="AD120" i="3"/>
  <c r="AC120" i="3"/>
  <c r="AB120" i="3"/>
  <c r="X120" i="3"/>
  <c r="W120" i="3"/>
  <c r="V120" i="3"/>
  <c r="U120" i="3"/>
  <c r="U119" i="3" s="1"/>
  <c r="T120" i="3"/>
  <c r="R120" i="3"/>
  <c r="Q120" i="3"/>
  <c r="P120" i="3" s="1"/>
  <c r="O120" i="3"/>
  <c r="L120" i="3"/>
  <c r="L119" i="3" s="1"/>
  <c r="K120" i="3"/>
  <c r="J120" i="3"/>
  <c r="I120" i="3"/>
  <c r="H120" i="3"/>
  <c r="H119" i="3" s="1"/>
  <c r="G119" i="3" s="1"/>
  <c r="G120" i="3"/>
  <c r="F120" i="3"/>
  <c r="F119" i="3" s="1"/>
  <c r="E120" i="3"/>
  <c r="I119" i="3"/>
  <c r="AY117" i="3"/>
  <c r="AX117" i="3"/>
  <c r="AW117" i="3" s="1"/>
  <c r="AT117" i="3"/>
  <c r="AQ117" i="3"/>
  <c r="AN117" i="3"/>
  <c r="AM117" i="3"/>
  <c r="AL117" i="3"/>
  <c r="AK117" i="3"/>
  <c r="AH117" i="3"/>
  <c r="AE117" i="3"/>
  <c r="AB117" i="3"/>
  <c r="AA117" i="3"/>
  <c r="Z117" i="3"/>
  <c r="Y117" i="3"/>
  <c r="V117" i="3"/>
  <c r="S117" i="3"/>
  <c r="P117" i="3"/>
  <c r="O117" i="3"/>
  <c r="N117" i="3"/>
  <c r="BA117" i="3" s="1"/>
  <c r="M117" i="3"/>
  <c r="J117" i="3"/>
  <c r="G117" i="3"/>
  <c r="D117" i="3"/>
  <c r="AY116" i="3"/>
  <c r="AX116" i="3"/>
  <c r="AT116" i="3"/>
  <c r="AQ116" i="3"/>
  <c r="AN116" i="3"/>
  <c r="AM116" i="3"/>
  <c r="AL116" i="3"/>
  <c r="AK116" i="3"/>
  <c r="AH116" i="3"/>
  <c r="AE116" i="3"/>
  <c r="AB116" i="3"/>
  <c r="AA116" i="3"/>
  <c r="Z116" i="3"/>
  <c r="Y116" i="3" s="1"/>
  <c r="V116" i="3"/>
  <c r="S116" i="3"/>
  <c r="P116" i="3"/>
  <c r="O116" i="3"/>
  <c r="N116" i="3"/>
  <c r="J116" i="3"/>
  <c r="G116" i="3"/>
  <c r="D116" i="3"/>
  <c r="AY115" i="3"/>
  <c r="AW115" i="3" s="1"/>
  <c r="AX115" i="3"/>
  <c r="AT115" i="3"/>
  <c r="AQ115" i="3"/>
  <c r="AN115" i="3"/>
  <c r="AM115" i="3"/>
  <c r="AM112" i="3" s="1"/>
  <c r="AL115" i="3"/>
  <c r="AK115" i="3" s="1"/>
  <c r="AH115" i="3"/>
  <c r="AE115" i="3"/>
  <c r="AB115" i="3"/>
  <c r="AA115" i="3"/>
  <c r="BB115" i="3" s="1"/>
  <c r="Z115" i="3"/>
  <c r="Y115" i="3"/>
  <c r="V115" i="3"/>
  <c r="S115" i="3"/>
  <c r="P115" i="3"/>
  <c r="O115" i="3"/>
  <c r="N115" i="3"/>
  <c r="M115" i="3"/>
  <c r="J115" i="3"/>
  <c r="G115" i="3"/>
  <c r="D115" i="3"/>
  <c r="AY114" i="3"/>
  <c r="AX114" i="3"/>
  <c r="AT114" i="3"/>
  <c r="AQ114" i="3"/>
  <c r="AN114" i="3"/>
  <c r="AM114" i="3"/>
  <c r="AL114" i="3"/>
  <c r="AK114" i="3"/>
  <c r="AH114" i="3"/>
  <c r="AE114" i="3"/>
  <c r="AB114" i="3"/>
  <c r="AA114" i="3"/>
  <c r="BB114" i="3" s="1"/>
  <c r="Z114" i="3"/>
  <c r="Y114" i="3"/>
  <c r="V114" i="3"/>
  <c r="S114" i="3"/>
  <c r="P114" i="3"/>
  <c r="O114" i="3"/>
  <c r="N114" i="3"/>
  <c r="BA114" i="3" s="1"/>
  <c r="AZ114" i="3" s="1"/>
  <c r="J114" i="3"/>
  <c r="G114" i="3"/>
  <c r="D114" i="3"/>
  <c r="AY113" i="3"/>
  <c r="AY112" i="3" s="1"/>
  <c r="AX113" i="3"/>
  <c r="AT113" i="3"/>
  <c r="AQ113" i="3"/>
  <c r="AN113" i="3"/>
  <c r="AM113" i="3"/>
  <c r="AL113" i="3"/>
  <c r="AK113" i="3"/>
  <c r="AH113" i="3"/>
  <c r="AE113" i="3"/>
  <c r="AB113" i="3"/>
  <c r="AA113" i="3"/>
  <c r="AA112" i="3" s="1"/>
  <c r="Z113" i="3"/>
  <c r="Y113" i="3"/>
  <c r="V113" i="3"/>
  <c r="S113" i="3"/>
  <c r="P113" i="3"/>
  <c r="O113" i="3"/>
  <c r="O112" i="3" s="1"/>
  <c r="N113" i="3"/>
  <c r="J113" i="3"/>
  <c r="G113" i="3"/>
  <c r="D113" i="3"/>
  <c r="AV112" i="3"/>
  <c r="AT112" i="3" s="1"/>
  <c r="AU112" i="3"/>
  <c r="AS112" i="3"/>
  <c r="AR112" i="3"/>
  <c r="AQ112" i="3"/>
  <c r="AP112" i="3"/>
  <c r="AO112" i="3"/>
  <c r="AN112" i="3"/>
  <c r="AJ112" i="3"/>
  <c r="AI112" i="3"/>
  <c r="AH112" i="3"/>
  <c r="AG112" i="3"/>
  <c r="AF112" i="3"/>
  <c r="AD112" i="3"/>
  <c r="AC112" i="3"/>
  <c r="X112" i="3"/>
  <c r="W112" i="3"/>
  <c r="V112" i="3"/>
  <c r="U112" i="3"/>
  <c r="T112" i="3"/>
  <c r="R112" i="3"/>
  <c r="Q112" i="3"/>
  <c r="P112" i="3" s="1"/>
  <c r="L112" i="3"/>
  <c r="K112" i="3"/>
  <c r="J112" i="3"/>
  <c r="I112" i="3"/>
  <c r="H112" i="3"/>
  <c r="G112" i="3"/>
  <c r="F112" i="3"/>
  <c r="E112" i="3"/>
  <c r="D112" i="3" s="1"/>
  <c r="AY111" i="3"/>
  <c r="AX111" i="3"/>
  <c r="AW111" i="3" s="1"/>
  <c r="AT111" i="3"/>
  <c r="AQ111" i="3"/>
  <c r="AN111" i="3"/>
  <c r="AM111" i="3"/>
  <c r="AM108" i="3" s="1"/>
  <c r="AL111" i="3"/>
  <c r="AK111" i="3"/>
  <c r="AH111" i="3"/>
  <c r="AE111" i="3"/>
  <c r="AB111" i="3"/>
  <c r="AA111" i="3"/>
  <c r="Z111" i="3"/>
  <c r="Y111" i="3"/>
  <c r="V111" i="3"/>
  <c r="S111" i="3"/>
  <c r="P111" i="3"/>
  <c r="O111" i="3"/>
  <c r="N111" i="3"/>
  <c r="J111" i="3"/>
  <c r="G111" i="3"/>
  <c r="D111" i="3"/>
  <c r="AY110" i="3"/>
  <c r="AX110" i="3"/>
  <c r="AW110" i="3" s="1"/>
  <c r="AT110" i="3"/>
  <c r="AQ110" i="3"/>
  <c r="AN110" i="3"/>
  <c r="AM110" i="3"/>
  <c r="AL110" i="3"/>
  <c r="AK110" i="3"/>
  <c r="AH110" i="3"/>
  <c r="AE110" i="3"/>
  <c r="AB110" i="3"/>
  <c r="AA110" i="3"/>
  <c r="Z110" i="3"/>
  <c r="Y110" i="3"/>
  <c r="V110" i="3"/>
  <c r="S110" i="3"/>
  <c r="P110" i="3"/>
  <c r="O110" i="3"/>
  <c r="N110" i="3"/>
  <c r="M110" i="3"/>
  <c r="J110" i="3"/>
  <c r="G110" i="3"/>
  <c r="D110" i="3"/>
  <c r="AY109" i="3"/>
  <c r="AX109" i="3"/>
  <c r="AX108" i="3" s="1"/>
  <c r="AW109" i="3"/>
  <c r="AT109" i="3"/>
  <c r="AQ109" i="3"/>
  <c r="AN109" i="3"/>
  <c r="AM109" i="3"/>
  <c r="AL109" i="3"/>
  <c r="AK109" i="3"/>
  <c r="AH109" i="3"/>
  <c r="AE109" i="3"/>
  <c r="AB109" i="3"/>
  <c r="AA109" i="3"/>
  <c r="Z109" i="3"/>
  <c r="Y109" i="3" s="1"/>
  <c r="V109" i="3"/>
  <c r="S109" i="3"/>
  <c r="P109" i="3"/>
  <c r="O109" i="3"/>
  <c r="N109" i="3"/>
  <c r="M109" i="3" s="1"/>
  <c r="J109" i="3"/>
  <c r="G109" i="3"/>
  <c r="D109" i="3"/>
  <c r="AV108" i="3"/>
  <c r="AU108" i="3"/>
  <c r="AT108" i="3" s="1"/>
  <c r="AS108" i="3"/>
  <c r="AR108" i="3"/>
  <c r="AQ108" i="3"/>
  <c r="AP108" i="3"/>
  <c r="AO108" i="3"/>
  <c r="AN108" i="3"/>
  <c r="AJ108" i="3"/>
  <c r="AI108" i="3"/>
  <c r="AH108" i="3"/>
  <c r="AG108" i="3"/>
  <c r="AF108" i="3"/>
  <c r="AE108" i="3" s="1"/>
  <c r="AD108" i="3"/>
  <c r="AC108" i="3"/>
  <c r="AB108" i="3" s="1"/>
  <c r="Z108" i="3"/>
  <c r="X108" i="3"/>
  <c r="W108" i="3"/>
  <c r="V108" i="3"/>
  <c r="U108" i="3"/>
  <c r="S108" i="3" s="1"/>
  <c r="T108" i="3"/>
  <c r="R108" i="3"/>
  <c r="P108" i="3" s="1"/>
  <c r="Q108" i="3"/>
  <c r="O108" i="3"/>
  <c r="L108" i="3"/>
  <c r="K108" i="3"/>
  <c r="J108" i="3" s="1"/>
  <c r="I108" i="3"/>
  <c r="H108" i="3"/>
  <c r="G108" i="3"/>
  <c r="F108" i="3"/>
  <c r="E108" i="3"/>
  <c r="E89" i="3" s="1"/>
  <c r="D108" i="3"/>
  <c r="AY107" i="3"/>
  <c r="AX107" i="3"/>
  <c r="AX105" i="3" s="1"/>
  <c r="AW105" i="3" s="1"/>
  <c r="AT107" i="3"/>
  <c r="AQ107" i="3"/>
  <c r="AN107" i="3"/>
  <c r="AM107" i="3"/>
  <c r="AL107" i="3"/>
  <c r="AH107" i="3"/>
  <c r="AE107" i="3"/>
  <c r="AB107" i="3"/>
  <c r="AA107" i="3"/>
  <c r="Z107" i="3"/>
  <c r="Y107" i="3"/>
  <c r="V107" i="3"/>
  <c r="S107" i="3"/>
  <c r="P107" i="3"/>
  <c r="O107" i="3"/>
  <c r="BB107" i="3" s="1"/>
  <c r="N107" i="3"/>
  <c r="J107" i="3"/>
  <c r="G107" i="3"/>
  <c r="D107" i="3"/>
  <c r="BB106" i="3"/>
  <c r="BB105" i="3" s="1"/>
  <c r="BA106" i="3"/>
  <c r="AY106" i="3"/>
  <c r="AX106" i="3"/>
  <c r="AW106" i="3" s="1"/>
  <c r="AT106" i="3"/>
  <c r="AQ106" i="3"/>
  <c r="AN106" i="3"/>
  <c r="AM106" i="3"/>
  <c r="AL106" i="3"/>
  <c r="AK106" i="3" s="1"/>
  <c r="AH106" i="3"/>
  <c r="AE106" i="3"/>
  <c r="AB106" i="3"/>
  <c r="AA106" i="3"/>
  <c r="Z106" i="3"/>
  <c r="Y106" i="3"/>
  <c r="V106" i="3"/>
  <c r="S106" i="3"/>
  <c r="P106" i="3"/>
  <c r="O106" i="3"/>
  <c r="N106" i="3"/>
  <c r="M106" i="3" s="1"/>
  <c r="J106" i="3"/>
  <c r="G106" i="3"/>
  <c r="D106" i="3"/>
  <c r="AY105" i="3"/>
  <c r="AV105" i="3"/>
  <c r="AU105" i="3"/>
  <c r="AT105" i="3"/>
  <c r="AS105" i="3"/>
  <c r="AQ105" i="3" s="1"/>
  <c r="AR105" i="3"/>
  <c r="AP105" i="3"/>
  <c r="AO105" i="3"/>
  <c r="AN105" i="3" s="1"/>
  <c r="AM105" i="3"/>
  <c r="AL105" i="3"/>
  <c r="AK105" i="3" s="1"/>
  <c r="AJ105" i="3"/>
  <c r="AI105" i="3"/>
  <c r="AH105" i="3"/>
  <c r="AG105" i="3"/>
  <c r="AE105" i="3" s="1"/>
  <c r="AF105" i="3"/>
  <c r="AD105" i="3"/>
  <c r="AC105" i="3"/>
  <c r="AB105" i="3"/>
  <c r="AA105" i="3"/>
  <c r="Z105" i="3"/>
  <c r="X105" i="3"/>
  <c r="W105" i="3"/>
  <c r="V105" i="3" s="1"/>
  <c r="U105" i="3"/>
  <c r="T105" i="3"/>
  <c r="S105" i="3" s="1"/>
  <c r="R105" i="3"/>
  <c r="Q105" i="3"/>
  <c r="P105" i="3" s="1"/>
  <c r="O105" i="3"/>
  <c r="N105" i="3"/>
  <c r="M105" i="3"/>
  <c r="L105" i="3"/>
  <c r="L89" i="3" s="1"/>
  <c r="K105" i="3"/>
  <c r="J105" i="3"/>
  <c r="I105" i="3"/>
  <c r="H105" i="3"/>
  <c r="G105" i="3" s="1"/>
  <c r="F105" i="3"/>
  <c r="E105" i="3"/>
  <c r="AY104" i="3"/>
  <c r="AX104" i="3"/>
  <c r="AW104" i="3"/>
  <c r="AT104" i="3"/>
  <c r="AQ104" i="3"/>
  <c r="AN104" i="3"/>
  <c r="AM104" i="3"/>
  <c r="AL104" i="3"/>
  <c r="AK104" i="3"/>
  <c r="AH104" i="3"/>
  <c r="AE104" i="3"/>
  <c r="AB104" i="3"/>
  <c r="AA104" i="3"/>
  <c r="Z104" i="3"/>
  <c r="Y104" i="3"/>
  <c r="V104" i="3"/>
  <c r="S104" i="3"/>
  <c r="P104" i="3"/>
  <c r="O104" i="3"/>
  <c r="BB104" i="3" s="1"/>
  <c r="N104" i="3"/>
  <c r="BA104" i="3" s="1"/>
  <c r="AZ104" i="3" s="1"/>
  <c r="M104" i="3"/>
  <c r="J104" i="3"/>
  <c r="G104" i="3"/>
  <c r="D104" i="3"/>
  <c r="BB103" i="3"/>
  <c r="AY103" i="3"/>
  <c r="AX103" i="3"/>
  <c r="AW103" i="3"/>
  <c r="AT103" i="3"/>
  <c r="AQ103" i="3"/>
  <c r="AN103" i="3"/>
  <c r="AM103" i="3"/>
  <c r="AM101" i="3" s="1"/>
  <c r="AL103" i="3"/>
  <c r="AL101" i="3" s="1"/>
  <c r="AK101" i="3" s="1"/>
  <c r="AK103" i="3"/>
  <c r="AH103" i="3"/>
  <c r="AE103" i="3"/>
  <c r="AB103" i="3"/>
  <c r="AA103" i="3"/>
  <c r="Z103" i="3"/>
  <c r="Y103" i="3"/>
  <c r="V103" i="3"/>
  <c r="S103" i="3"/>
  <c r="P103" i="3"/>
  <c r="O103" i="3"/>
  <c r="N103" i="3"/>
  <c r="BA103" i="3" s="1"/>
  <c r="J103" i="3"/>
  <c r="G103" i="3"/>
  <c r="D103" i="3"/>
  <c r="BB102" i="3"/>
  <c r="BB101" i="3" s="1"/>
  <c r="BA102" i="3"/>
  <c r="AZ102" i="3"/>
  <c r="AY102" i="3"/>
  <c r="AX102" i="3"/>
  <c r="AW102" i="3"/>
  <c r="AT102" i="3"/>
  <c r="AQ102" i="3"/>
  <c r="AN102" i="3"/>
  <c r="AM102" i="3"/>
  <c r="AL102" i="3"/>
  <c r="AK102" i="3"/>
  <c r="AH102" i="3"/>
  <c r="AE102" i="3"/>
  <c r="AB102" i="3"/>
  <c r="AA102" i="3"/>
  <c r="Z102" i="3"/>
  <c r="V102" i="3"/>
  <c r="S102" i="3"/>
  <c r="P102" i="3"/>
  <c r="O102" i="3"/>
  <c r="N102" i="3"/>
  <c r="M102" i="3" s="1"/>
  <c r="J102" i="3"/>
  <c r="G102" i="3"/>
  <c r="D102" i="3"/>
  <c r="BA101" i="3"/>
  <c r="AZ101" i="3"/>
  <c r="AY101" i="3"/>
  <c r="AV101" i="3"/>
  <c r="AU101" i="3"/>
  <c r="AT101" i="3" s="1"/>
  <c r="AS101" i="3"/>
  <c r="AR101" i="3"/>
  <c r="AQ101" i="3" s="1"/>
  <c r="AP101" i="3"/>
  <c r="AO101" i="3"/>
  <c r="AN101" i="3" s="1"/>
  <c r="AJ101" i="3"/>
  <c r="AI101" i="3"/>
  <c r="AH101" i="3" s="1"/>
  <c r="AG101" i="3"/>
  <c r="AF101" i="3"/>
  <c r="AE101" i="3"/>
  <c r="AD101" i="3"/>
  <c r="AC101" i="3"/>
  <c r="AB101" i="3"/>
  <c r="AA101" i="3"/>
  <c r="Z101" i="3"/>
  <c r="Y101" i="3" s="1"/>
  <c r="X101" i="3"/>
  <c r="W101" i="3"/>
  <c r="V101" i="3" s="1"/>
  <c r="U101" i="3"/>
  <c r="T101" i="3"/>
  <c r="S101" i="3"/>
  <c r="R101" i="3"/>
  <c r="Q101" i="3"/>
  <c r="P101" i="3" s="1"/>
  <c r="L101" i="3"/>
  <c r="K101" i="3"/>
  <c r="J101" i="3"/>
  <c r="I101" i="3"/>
  <c r="G101" i="3" s="1"/>
  <c r="H101" i="3"/>
  <c r="F101" i="3"/>
  <c r="D101" i="3" s="1"/>
  <c r="E101" i="3"/>
  <c r="AY100" i="3"/>
  <c r="AX100" i="3"/>
  <c r="AT100" i="3"/>
  <c r="AQ100" i="3"/>
  <c r="AN100" i="3"/>
  <c r="AM100" i="3"/>
  <c r="AL100" i="3"/>
  <c r="AK100" i="3"/>
  <c r="AH100" i="3"/>
  <c r="AE100" i="3"/>
  <c r="AB100" i="3"/>
  <c r="AA100" i="3"/>
  <c r="Z100" i="3"/>
  <c r="V100" i="3"/>
  <c r="S100" i="3"/>
  <c r="P100" i="3"/>
  <c r="O100" i="3"/>
  <c r="N100" i="3"/>
  <c r="J100" i="3"/>
  <c r="G100" i="3"/>
  <c r="D100" i="3"/>
  <c r="AY99" i="3"/>
  <c r="AX99" i="3"/>
  <c r="AW99" i="3" s="1"/>
  <c r="AT99" i="3"/>
  <c r="AQ99" i="3"/>
  <c r="AN99" i="3"/>
  <c r="AM99" i="3"/>
  <c r="AL99" i="3"/>
  <c r="AH99" i="3"/>
  <c r="AE99" i="3"/>
  <c r="AB99" i="3"/>
  <c r="AA99" i="3"/>
  <c r="Z99" i="3"/>
  <c r="Y99" i="3"/>
  <c r="V99" i="3"/>
  <c r="S99" i="3"/>
  <c r="P99" i="3"/>
  <c r="O99" i="3"/>
  <c r="N99" i="3"/>
  <c r="M99" i="3" s="1"/>
  <c r="J99" i="3"/>
  <c r="G99" i="3"/>
  <c r="D99" i="3"/>
  <c r="AY98" i="3"/>
  <c r="AX98" i="3"/>
  <c r="AW98" i="3"/>
  <c r="AT98" i="3"/>
  <c r="AQ98" i="3"/>
  <c r="AN98" i="3"/>
  <c r="AM98" i="3"/>
  <c r="AM97" i="3" s="1"/>
  <c r="AL98" i="3"/>
  <c r="AH98" i="3"/>
  <c r="AE98" i="3"/>
  <c r="AB98" i="3"/>
  <c r="AA98" i="3"/>
  <c r="Z98" i="3"/>
  <c r="Y98" i="3" s="1"/>
  <c r="V98" i="3"/>
  <c r="S98" i="3"/>
  <c r="P98" i="3"/>
  <c r="O98" i="3"/>
  <c r="N98" i="3"/>
  <c r="M98" i="3"/>
  <c r="J98" i="3"/>
  <c r="G98" i="3"/>
  <c r="D98" i="3"/>
  <c r="AV97" i="3"/>
  <c r="AU97" i="3"/>
  <c r="AT97" i="3"/>
  <c r="AS97" i="3"/>
  <c r="AR97" i="3"/>
  <c r="AP97" i="3"/>
  <c r="AO97" i="3"/>
  <c r="AN97" i="3"/>
  <c r="AJ97" i="3"/>
  <c r="AI97" i="3"/>
  <c r="AH97" i="3" s="1"/>
  <c r="AG97" i="3"/>
  <c r="AF97" i="3"/>
  <c r="AE97" i="3"/>
  <c r="AD97" i="3"/>
  <c r="AC97" i="3"/>
  <c r="AA97" i="3"/>
  <c r="Z97" i="3"/>
  <c r="Y97" i="3" s="1"/>
  <c r="X97" i="3"/>
  <c r="W97" i="3"/>
  <c r="U97" i="3"/>
  <c r="T97" i="3"/>
  <c r="S97" i="3" s="1"/>
  <c r="R97" i="3"/>
  <c r="P97" i="3" s="1"/>
  <c r="Q97" i="3"/>
  <c r="L97" i="3"/>
  <c r="K97" i="3"/>
  <c r="J97" i="3"/>
  <c r="I97" i="3"/>
  <c r="H97" i="3"/>
  <c r="G97" i="3" s="1"/>
  <c r="F97" i="3"/>
  <c r="E97" i="3"/>
  <c r="D97" i="3"/>
  <c r="AY96" i="3"/>
  <c r="AX96" i="3"/>
  <c r="AW96" i="3"/>
  <c r="AT96" i="3"/>
  <c r="AQ96" i="3"/>
  <c r="AN96" i="3"/>
  <c r="AM96" i="3"/>
  <c r="AM93" i="3" s="1"/>
  <c r="AL96" i="3"/>
  <c r="AK96" i="3" s="1"/>
  <c r="AH96" i="3"/>
  <c r="AE96" i="3"/>
  <c r="AB96" i="3"/>
  <c r="AA96" i="3"/>
  <c r="Z96" i="3"/>
  <c r="Y96" i="3" s="1"/>
  <c r="V96" i="3"/>
  <c r="S96" i="3"/>
  <c r="P96" i="3"/>
  <c r="O96" i="3"/>
  <c r="BB96" i="3" s="1"/>
  <c r="N96" i="3"/>
  <c r="BA96" i="3" s="1"/>
  <c r="AZ96" i="3" s="1"/>
  <c r="M96" i="3"/>
  <c r="J96" i="3"/>
  <c r="G96" i="3"/>
  <c r="D96" i="3"/>
  <c r="AY95" i="3"/>
  <c r="BB95" i="3" s="1"/>
  <c r="AX95" i="3"/>
  <c r="AW95" i="3"/>
  <c r="AT95" i="3"/>
  <c r="AQ95" i="3"/>
  <c r="AN95" i="3"/>
  <c r="AM95" i="3"/>
  <c r="AL95" i="3"/>
  <c r="AK95" i="3" s="1"/>
  <c r="AH95" i="3"/>
  <c r="AE95" i="3"/>
  <c r="AB95" i="3"/>
  <c r="AA95" i="3"/>
  <c r="Z95" i="3"/>
  <c r="Y95" i="3"/>
  <c r="V95" i="3"/>
  <c r="S95" i="3"/>
  <c r="P95" i="3"/>
  <c r="O95" i="3"/>
  <c r="N95" i="3"/>
  <c r="M95" i="3"/>
  <c r="J95" i="3"/>
  <c r="G95" i="3"/>
  <c r="D95" i="3"/>
  <c r="BB94" i="3"/>
  <c r="BB93" i="3" s="1"/>
  <c r="BA94" i="3"/>
  <c r="AY94" i="3"/>
  <c r="AX94" i="3"/>
  <c r="AT94" i="3"/>
  <c r="AQ94" i="3"/>
  <c r="AN94" i="3"/>
  <c r="AM94" i="3"/>
  <c r="AL94" i="3"/>
  <c r="AK94" i="3"/>
  <c r="AH94" i="3"/>
  <c r="AE94" i="3"/>
  <c r="AB94" i="3"/>
  <c r="AA94" i="3"/>
  <c r="Z94" i="3"/>
  <c r="Y94" i="3"/>
  <c r="V94" i="3"/>
  <c r="S94" i="3"/>
  <c r="P94" i="3"/>
  <c r="O94" i="3"/>
  <c r="N94" i="3"/>
  <c r="M94" i="3"/>
  <c r="J94" i="3"/>
  <c r="G94" i="3"/>
  <c r="D94" i="3"/>
  <c r="AY93" i="3"/>
  <c r="AV93" i="3"/>
  <c r="AU93" i="3"/>
  <c r="AT93" i="3"/>
  <c r="AS93" i="3"/>
  <c r="AR93" i="3"/>
  <c r="AQ93" i="3" s="1"/>
  <c r="AP93" i="3"/>
  <c r="AO93" i="3"/>
  <c r="AN93" i="3"/>
  <c r="AJ93" i="3"/>
  <c r="AI93" i="3"/>
  <c r="AG93" i="3"/>
  <c r="AF93" i="3"/>
  <c r="AE93" i="3"/>
  <c r="AD93" i="3"/>
  <c r="AB93" i="3" s="1"/>
  <c r="AC93" i="3"/>
  <c r="AA93" i="3"/>
  <c r="Z93" i="3"/>
  <c r="Y93" i="3" s="1"/>
  <c r="X93" i="3"/>
  <c r="W93" i="3"/>
  <c r="V93" i="3"/>
  <c r="U93" i="3"/>
  <c r="S93" i="3" s="1"/>
  <c r="T93" i="3"/>
  <c r="R93" i="3"/>
  <c r="Q93" i="3"/>
  <c r="P93" i="3"/>
  <c r="O93" i="3"/>
  <c r="M93" i="3" s="1"/>
  <c r="N93" i="3"/>
  <c r="L93" i="3"/>
  <c r="K93" i="3"/>
  <c r="J93" i="3" s="1"/>
  <c r="I93" i="3"/>
  <c r="G93" i="3" s="1"/>
  <c r="H93" i="3"/>
  <c r="F93" i="3"/>
  <c r="E93" i="3"/>
  <c r="D93" i="3"/>
  <c r="AY92" i="3"/>
  <c r="AX92" i="3"/>
  <c r="AW92" i="3"/>
  <c r="AT92" i="3"/>
  <c r="AQ92" i="3"/>
  <c r="AN92" i="3"/>
  <c r="AM92" i="3"/>
  <c r="AM90" i="3" s="1"/>
  <c r="AL92" i="3"/>
  <c r="AH92" i="3"/>
  <c r="AE92" i="3"/>
  <c r="AB92" i="3"/>
  <c r="AA92" i="3"/>
  <c r="Z92" i="3"/>
  <c r="Y92" i="3"/>
  <c r="V92" i="3"/>
  <c r="S92" i="3"/>
  <c r="P92" i="3"/>
  <c r="O92" i="3"/>
  <c r="N92" i="3"/>
  <c r="J92" i="3"/>
  <c r="G92" i="3"/>
  <c r="D92" i="3"/>
  <c r="AY91" i="3"/>
  <c r="AX91" i="3"/>
  <c r="AW91" i="3"/>
  <c r="AT91" i="3"/>
  <c r="AQ91" i="3"/>
  <c r="AN91" i="3"/>
  <c r="AM91" i="3"/>
  <c r="AL91" i="3"/>
  <c r="AL90" i="3" s="1"/>
  <c r="AK91" i="3"/>
  <c r="AH91" i="3"/>
  <c r="AE91" i="3"/>
  <c r="AB91" i="3"/>
  <c r="AA91" i="3"/>
  <c r="AA90" i="3" s="1"/>
  <c r="Z91" i="3"/>
  <c r="V91" i="3"/>
  <c r="S91" i="3"/>
  <c r="P91" i="3"/>
  <c r="O91" i="3"/>
  <c r="N91" i="3"/>
  <c r="M91" i="3"/>
  <c r="J91" i="3"/>
  <c r="G91" i="3"/>
  <c r="D91" i="3"/>
  <c r="AX90" i="3"/>
  <c r="AV90" i="3"/>
  <c r="AU90" i="3"/>
  <c r="AS90" i="3"/>
  <c r="AR90" i="3"/>
  <c r="AQ90" i="3"/>
  <c r="AP90" i="3"/>
  <c r="AO90" i="3"/>
  <c r="AN90" i="3"/>
  <c r="AJ90" i="3"/>
  <c r="AJ89" i="3" s="1"/>
  <c r="AI90" i="3"/>
  <c r="AH90" i="3"/>
  <c r="AG90" i="3"/>
  <c r="AF90" i="3"/>
  <c r="AE90" i="3"/>
  <c r="AD90" i="3"/>
  <c r="AC90" i="3"/>
  <c r="X90" i="3"/>
  <c r="W90" i="3"/>
  <c r="U90" i="3"/>
  <c r="T90" i="3"/>
  <c r="S90" i="3"/>
  <c r="R90" i="3"/>
  <c r="R89" i="3" s="1"/>
  <c r="Q90" i="3"/>
  <c r="P90" i="3"/>
  <c r="L90" i="3"/>
  <c r="K90" i="3"/>
  <c r="J90" i="3"/>
  <c r="I90" i="3"/>
  <c r="H90" i="3"/>
  <c r="G90" i="3"/>
  <c r="F90" i="3"/>
  <c r="E90" i="3"/>
  <c r="AR89" i="3"/>
  <c r="AI89" i="3"/>
  <c r="AH89" i="3"/>
  <c r="AG89" i="3"/>
  <c r="AF89" i="3"/>
  <c r="BA87" i="3"/>
  <c r="AY87" i="3"/>
  <c r="AX87" i="3"/>
  <c r="AT87" i="3"/>
  <c r="AQ87" i="3"/>
  <c r="AN87" i="3"/>
  <c r="AM87" i="3"/>
  <c r="AL87" i="3"/>
  <c r="AK87" i="3"/>
  <c r="AH87" i="3"/>
  <c r="AE87" i="3"/>
  <c r="AB87" i="3"/>
  <c r="AA87" i="3"/>
  <c r="Z87" i="3"/>
  <c r="Y87" i="3"/>
  <c r="V87" i="3"/>
  <c r="S87" i="3"/>
  <c r="P87" i="3"/>
  <c r="O87" i="3"/>
  <c r="N87" i="3"/>
  <c r="J87" i="3"/>
  <c r="G87" i="3"/>
  <c r="D87" i="3"/>
  <c r="BA86" i="3"/>
  <c r="AY86" i="3"/>
  <c r="AX86" i="3"/>
  <c r="AW86" i="3"/>
  <c r="AT86" i="3"/>
  <c r="AQ86" i="3"/>
  <c r="AN86" i="3"/>
  <c r="AM86" i="3"/>
  <c r="BB86" i="3" s="1"/>
  <c r="AZ86" i="3" s="1"/>
  <c r="AL86" i="3"/>
  <c r="AK86" i="3" s="1"/>
  <c r="AH86" i="3"/>
  <c r="AE86" i="3"/>
  <c r="AB86" i="3"/>
  <c r="AA86" i="3"/>
  <c r="Z86" i="3"/>
  <c r="Y86" i="3"/>
  <c r="V86" i="3"/>
  <c r="S86" i="3"/>
  <c r="P86" i="3"/>
  <c r="O86" i="3"/>
  <c r="N86" i="3"/>
  <c r="M86" i="3"/>
  <c r="J86" i="3"/>
  <c r="G86" i="3"/>
  <c r="D86" i="3"/>
  <c r="AY85" i="3"/>
  <c r="AX85" i="3"/>
  <c r="AW85" i="3" s="1"/>
  <c r="AT85" i="3"/>
  <c r="AQ85" i="3"/>
  <c r="AN85" i="3"/>
  <c r="AM85" i="3"/>
  <c r="AL85" i="3"/>
  <c r="AH85" i="3"/>
  <c r="AE85" i="3"/>
  <c r="AB85" i="3"/>
  <c r="AA85" i="3"/>
  <c r="Z85" i="3"/>
  <c r="Z82" i="3" s="1"/>
  <c r="Y82" i="3" s="1"/>
  <c r="Y85" i="3"/>
  <c r="V85" i="3"/>
  <c r="S85" i="3"/>
  <c r="P85" i="3"/>
  <c r="O85" i="3"/>
  <c r="N85" i="3"/>
  <c r="J85" i="3"/>
  <c r="G85" i="3"/>
  <c r="D85" i="3"/>
  <c r="AY84" i="3"/>
  <c r="AX84" i="3"/>
  <c r="AW84" i="3"/>
  <c r="AT84" i="3"/>
  <c r="AQ84" i="3"/>
  <c r="AN84" i="3"/>
  <c r="AM84" i="3"/>
  <c r="AL84" i="3"/>
  <c r="AK84" i="3" s="1"/>
  <c r="AH84" i="3"/>
  <c r="AE84" i="3"/>
  <c r="AB84" i="3"/>
  <c r="AA84" i="3"/>
  <c r="AA82" i="3" s="1"/>
  <c r="Z84" i="3"/>
  <c r="Y84" i="3"/>
  <c r="V84" i="3"/>
  <c r="S84" i="3"/>
  <c r="P84" i="3"/>
  <c r="O84" i="3"/>
  <c r="N84" i="3"/>
  <c r="M84" i="3" s="1"/>
  <c r="J84" i="3"/>
  <c r="G84" i="3"/>
  <c r="D84" i="3"/>
  <c r="AY83" i="3"/>
  <c r="AY82" i="3" s="1"/>
  <c r="AX83" i="3"/>
  <c r="AW83" i="3"/>
  <c r="AT83" i="3"/>
  <c r="AQ83" i="3"/>
  <c r="AN83" i="3"/>
  <c r="AM83" i="3"/>
  <c r="AL83" i="3"/>
  <c r="AH83" i="3"/>
  <c r="AE83" i="3"/>
  <c r="AB83" i="3"/>
  <c r="AA83" i="3"/>
  <c r="Z83" i="3"/>
  <c r="Y83" i="3" s="1"/>
  <c r="V83" i="3"/>
  <c r="S83" i="3"/>
  <c r="P83" i="3"/>
  <c r="O83" i="3"/>
  <c r="N83" i="3"/>
  <c r="M83" i="3"/>
  <c r="J83" i="3"/>
  <c r="G83" i="3"/>
  <c r="D83" i="3"/>
  <c r="AV82" i="3"/>
  <c r="AU82" i="3"/>
  <c r="AT82" i="3"/>
  <c r="AS82" i="3"/>
  <c r="AR82" i="3"/>
  <c r="AQ82" i="3"/>
  <c r="AP82" i="3"/>
  <c r="AO82" i="3"/>
  <c r="AJ82" i="3"/>
  <c r="AI82" i="3"/>
  <c r="AH82" i="3"/>
  <c r="AG82" i="3"/>
  <c r="AF82" i="3"/>
  <c r="AE82" i="3" s="1"/>
  <c r="AD82" i="3"/>
  <c r="AC82" i="3"/>
  <c r="AB82" i="3" s="1"/>
  <c r="X82" i="3"/>
  <c r="W82" i="3"/>
  <c r="V82" i="3"/>
  <c r="U82" i="3"/>
  <c r="S82" i="3" s="1"/>
  <c r="T82" i="3"/>
  <c r="R82" i="3"/>
  <c r="Q82" i="3"/>
  <c r="P82" i="3" s="1"/>
  <c r="N82" i="3"/>
  <c r="L82" i="3"/>
  <c r="K82" i="3"/>
  <c r="J82" i="3"/>
  <c r="I82" i="3"/>
  <c r="H82" i="3"/>
  <c r="G82" i="3" s="1"/>
  <c r="F82" i="3"/>
  <c r="E82" i="3"/>
  <c r="D82" i="3"/>
  <c r="AY81" i="3"/>
  <c r="AX81" i="3"/>
  <c r="AW81" i="3" s="1"/>
  <c r="AT81" i="3"/>
  <c r="AQ81" i="3"/>
  <c r="AN81" i="3"/>
  <c r="AM81" i="3"/>
  <c r="AL81" i="3"/>
  <c r="AK81" i="3" s="1"/>
  <c r="AH81" i="3"/>
  <c r="AE81" i="3"/>
  <c r="AB81" i="3"/>
  <c r="AA81" i="3"/>
  <c r="Z81" i="3"/>
  <c r="V81" i="3"/>
  <c r="S81" i="3"/>
  <c r="P81" i="3"/>
  <c r="O81" i="3"/>
  <c r="N81" i="3"/>
  <c r="M81" i="3" s="1"/>
  <c r="J81" i="3"/>
  <c r="G81" i="3"/>
  <c r="D81" i="3"/>
  <c r="AY80" i="3"/>
  <c r="AY79" i="3" s="1"/>
  <c r="AX80" i="3"/>
  <c r="AT80" i="3"/>
  <c r="AQ80" i="3"/>
  <c r="AN80" i="3"/>
  <c r="AM80" i="3"/>
  <c r="AM79" i="3" s="1"/>
  <c r="AL80" i="3"/>
  <c r="AH80" i="3"/>
  <c r="AE80" i="3"/>
  <c r="AB80" i="3"/>
  <c r="AA80" i="3"/>
  <c r="Z80" i="3"/>
  <c r="Y80" i="3"/>
  <c r="V80" i="3"/>
  <c r="S80" i="3"/>
  <c r="P80" i="3"/>
  <c r="O80" i="3"/>
  <c r="N80" i="3"/>
  <c r="M80" i="3"/>
  <c r="J80" i="3"/>
  <c r="G80" i="3"/>
  <c r="D80" i="3"/>
  <c r="AV79" i="3"/>
  <c r="AU79" i="3"/>
  <c r="AT79" i="3" s="1"/>
  <c r="AS79" i="3"/>
  <c r="AR79" i="3"/>
  <c r="AQ79" i="3"/>
  <c r="AP79" i="3"/>
  <c r="AN79" i="3" s="1"/>
  <c r="AO79" i="3"/>
  <c r="AJ79" i="3"/>
  <c r="AI79" i="3"/>
  <c r="AH79" i="3"/>
  <c r="AG79" i="3"/>
  <c r="AF79" i="3"/>
  <c r="AE79" i="3"/>
  <c r="AD79" i="3"/>
  <c r="AC79" i="3"/>
  <c r="AB79" i="3"/>
  <c r="AA79" i="3"/>
  <c r="Z79" i="3"/>
  <c r="Y79" i="3" s="1"/>
  <c r="X79" i="3"/>
  <c r="W79" i="3"/>
  <c r="V79" i="3"/>
  <c r="U79" i="3"/>
  <c r="U72" i="3" s="1"/>
  <c r="T79" i="3"/>
  <c r="S79" i="3" s="1"/>
  <c r="R79" i="3"/>
  <c r="Q79" i="3"/>
  <c r="P79" i="3"/>
  <c r="O79" i="3"/>
  <c r="L79" i="3"/>
  <c r="K79" i="3"/>
  <c r="J79" i="3"/>
  <c r="I79" i="3"/>
  <c r="I72" i="3" s="1"/>
  <c r="H79" i="3"/>
  <c r="F79" i="3"/>
  <c r="E79" i="3"/>
  <c r="D79" i="3" s="1"/>
  <c r="AY78" i="3"/>
  <c r="AX78" i="3"/>
  <c r="AW78" i="3"/>
  <c r="AT78" i="3"/>
  <c r="AQ78" i="3"/>
  <c r="AN78" i="3"/>
  <c r="AM78" i="3"/>
  <c r="AL78" i="3"/>
  <c r="AH78" i="3"/>
  <c r="AE78" i="3"/>
  <c r="AB78" i="3"/>
  <c r="AA78" i="3"/>
  <c r="Z78" i="3"/>
  <c r="Y78" i="3" s="1"/>
  <c r="V78" i="3"/>
  <c r="S78" i="3"/>
  <c r="P78" i="3"/>
  <c r="O78" i="3"/>
  <c r="N78" i="3"/>
  <c r="M78" i="3"/>
  <c r="J78" i="3"/>
  <c r="G78" i="3"/>
  <c r="D78" i="3"/>
  <c r="AY77" i="3"/>
  <c r="AX77" i="3"/>
  <c r="AW77" i="3" s="1"/>
  <c r="AT77" i="3"/>
  <c r="AQ77" i="3"/>
  <c r="AN77" i="3"/>
  <c r="AM77" i="3"/>
  <c r="AL77" i="3"/>
  <c r="AL73" i="3" s="1"/>
  <c r="AK77" i="3"/>
  <c r="AH77" i="3"/>
  <c r="AE77" i="3"/>
  <c r="AB77" i="3"/>
  <c r="AA77" i="3"/>
  <c r="Z77" i="3"/>
  <c r="Y77" i="3" s="1"/>
  <c r="V77" i="3"/>
  <c r="S77" i="3"/>
  <c r="P77" i="3"/>
  <c r="O77" i="3"/>
  <c r="N77" i="3"/>
  <c r="J77" i="3"/>
  <c r="G77" i="3"/>
  <c r="D77" i="3"/>
  <c r="AY76" i="3"/>
  <c r="AX76" i="3"/>
  <c r="AT76" i="3"/>
  <c r="AQ76" i="3"/>
  <c r="AN76" i="3"/>
  <c r="AM76" i="3"/>
  <c r="AK76" i="3" s="1"/>
  <c r="AL76" i="3"/>
  <c r="AH76" i="3"/>
  <c r="AE76" i="3"/>
  <c r="AB76" i="3"/>
  <c r="AA76" i="3"/>
  <c r="Z76" i="3"/>
  <c r="Y76" i="3"/>
  <c r="V76" i="3"/>
  <c r="S76" i="3"/>
  <c r="P76" i="3"/>
  <c r="O76" i="3"/>
  <c r="N76" i="3"/>
  <c r="BA76" i="3" s="1"/>
  <c r="M76" i="3"/>
  <c r="J76" i="3"/>
  <c r="G76" i="3"/>
  <c r="D76" i="3"/>
  <c r="AY75" i="3"/>
  <c r="AX75" i="3"/>
  <c r="AW75" i="3"/>
  <c r="AT75" i="3"/>
  <c r="AQ75" i="3"/>
  <c r="AN75" i="3"/>
  <c r="AM75" i="3"/>
  <c r="AM73" i="3" s="1"/>
  <c r="AL75" i="3"/>
  <c r="AH75" i="3"/>
  <c r="AE75" i="3"/>
  <c r="AB75" i="3"/>
  <c r="AA75" i="3"/>
  <c r="Z75" i="3"/>
  <c r="V75" i="3"/>
  <c r="S75" i="3"/>
  <c r="P75" i="3"/>
  <c r="O75" i="3"/>
  <c r="BB75" i="3" s="1"/>
  <c r="N75" i="3"/>
  <c r="BA75" i="3" s="1"/>
  <c r="AZ75" i="3" s="1"/>
  <c r="M75" i="3"/>
  <c r="J75" i="3"/>
  <c r="G75" i="3"/>
  <c r="D75" i="3"/>
  <c r="BA74" i="3"/>
  <c r="AY74" i="3"/>
  <c r="AX74" i="3"/>
  <c r="AW74" i="3"/>
  <c r="AT74" i="3"/>
  <c r="AQ74" i="3"/>
  <c r="AN74" i="3"/>
  <c r="AM74" i="3"/>
  <c r="AL74" i="3"/>
  <c r="AK74" i="3"/>
  <c r="AH74" i="3"/>
  <c r="AE74" i="3"/>
  <c r="AB74" i="3"/>
  <c r="AA74" i="3"/>
  <c r="Z74" i="3"/>
  <c r="V74" i="3"/>
  <c r="S74" i="3"/>
  <c r="P74" i="3"/>
  <c r="O74" i="3"/>
  <c r="N74" i="3"/>
  <c r="M74" i="3"/>
  <c r="J74" i="3"/>
  <c r="G74" i="3"/>
  <c r="D74" i="3"/>
  <c r="AV73" i="3"/>
  <c r="AV72" i="3" s="1"/>
  <c r="AU73" i="3"/>
  <c r="AT73" i="3" s="1"/>
  <c r="AS73" i="3"/>
  <c r="AR73" i="3"/>
  <c r="AQ73" i="3"/>
  <c r="AP73" i="3"/>
  <c r="AO73" i="3"/>
  <c r="AN73" i="3" s="1"/>
  <c r="AJ73" i="3"/>
  <c r="AI73" i="3"/>
  <c r="AI72" i="3" s="1"/>
  <c r="AH73" i="3"/>
  <c r="AG73" i="3"/>
  <c r="AF73" i="3"/>
  <c r="AE73" i="3"/>
  <c r="AD73" i="3"/>
  <c r="AC73" i="3"/>
  <c r="X73" i="3"/>
  <c r="V73" i="3" s="1"/>
  <c r="W73" i="3"/>
  <c r="U73" i="3"/>
  <c r="T73" i="3"/>
  <c r="T72" i="3" s="1"/>
  <c r="S73" i="3"/>
  <c r="R73" i="3"/>
  <c r="P73" i="3" s="1"/>
  <c r="Q73" i="3"/>
  <c r="L73" i="3"/>
  <c r="L72" i="3" s="1"/>
  <c r="K73" i="3"/>
  <c r="K72" i="3" s="1"/>
  <c r="J73" i="3"/>
  <c r="I73" i="3"/>
  <c r="H73" i="3"/>
  <c r="G73" i="3"/>
  <c r="F73" i="3"/>
  <c r="E73" i="3"/>
  <c r="D73" i="3"/>
  <c r="AU72" i="3"/>
  <c r="AP72" i="3"/>
  <c r="AG72" i="3"/>
  <c r="AF72" i="3"/>
  <c r="X72" i="3"/>
  <c r="W72" i="3"/>
  <c r="V72" i="3" s="1"/>
  <c r="J72" i="3"/>
  <c r="BB68" i="3"/>
  <c r="AY68" i="3"/>
  <c r="AX68" i="3"/>
  <c r="AW68" i="3"/>
  <c r="AT68" i="3"/>
  <c r="AQ68" i="3"/>
  <c r="AN68" i="3"/>
  <c r="AM68" i="3"/>
  <c r="AL68" i="3"/>
  <c r="AK68" i="3"/>
  <c r="AH68" i="3"/>
  <c r="AE68" i="3"/>
  <c r="AB68" i="3"/>
  <c r="AA68" i="3"/>
  <c r="Z68" i="3"/>
  <c r="V68" i="3"/>
  <c r="S68" i="3"/>
  <c r="P68" i="3"/>
  <c r="O68" i="3"/>
  <c r="N68" i="3"/>
  <c r="BA68" i="3" s="1"/>
  <c r="AZ68" i="3" s="1"/>
  <c r="M68" i="3"/>
  <c r="J68" i="3"/>
  <c r="G68" i="3"/>
  <c r="D68" i="3"/>
  <c r="AY67" i="3"/>
  <c r="AX67" i="3"/>
  <c r="AW67" i="3" s="1"/>
  <c r="AT67" i="3"/>
  <c r="AQ67" i="3"/>
  <c r="AN67" i="3"/>
  <c r="AM67" i="3"/>
  <c r="AL67" i="3"/>
  <c r="AK67" i="3" s="1"/>
  <c r="AH67" i="3"/>
  <c r="AE67" i="3"/>
  <c r="AB67" i="3"/>
  <c r="AA67" i="3"/>
  <c r="BB67" i="3" s="1"/>
  <c r="Z67" i="3"/>
  <c r="BA67" i="3" s="1"/>
  <c r="AZ67" i="3" s="1"/>
  <c r="V67" i="3"/>
  <c r="S67" i="3"/>
  <c r="P67" i="3"/>
  <c r="O67" i="3"/>
  <c r="N67" i="3"/>
  <c r="M67" i="3"/>
  <c r="J67" i="3"/>
  <c r="G67" i="3"/>
  <c r="D67" i="3"/>
  <c r="BB66" i="3"/>
  <c r="AY66" i="3"/>
  <c r="AX66" i="3"/>
  <c r="AW66" i="3"/>
  <c r="AT66" i="3"/>
  <c r="AQ66" i="3"/>
  <c r="AN66" i="3"/>
  <c r="AM66" i="3"/>
  <c r="AK66" i="3" s="1"/>
  <c r="AL66" i="3"/>
  <c r="AH66" i="3"/>
  <c r="AE66" i="3"/>
  <c r="AB66" i="3"/>
  <c r="AA66" i="3"/>
  <c r="Z66" i="3"/>
  <c r="BA66" i="3" s="1"/>
  <c r="Y66" i="3"/>
  <c r="V66" i="3"/>
  <c r="S66" i="3"/>
  <c r="P66" i="3"/>
  <c r="O66" i="3"/>
  <c r="N66" i="3"/>
  <c r="M66" i="3"/>
  <c r="J66" i="3"/>
  <c r="G66" i="3"/>
  <c r="D66" i="3"/>
  <c r="AY65" i="3"/>
  <c r="AY64" i="3" s="1"/>
  <c r="AX65" i="3"/>
  <c r="AT65" i="3"/>
  <c r="AQ65" i="3"/>
  <c r="AN65" i="3"/>
  <c r="AM65" i="3"/>
  <c r="AM64" i="3" s="1"/>
  <c r="AL65" i="3"/>
  <c r="AK65" i="3" s="1"/>
  <c r="AH65" i="3"/>
  <c r="AE65" i="3"/>
  <c r="AB65" i="3"/>
  <c r="AA65" i="3"/>
  <c r="BB65" i="3" s="1"/>
  <c r="Z65" i="3"/>
  <c r="Y65" i="3" s="1"/>
  <c r="V65" i="3"/>
  <c r="S65" i="3"/>
  <c r="P65" i="3"/>
  <c r="O65" i="3"/>
  <c r="N65" i="3"/>
  <c r="M65" i="3" s="1"/>
  <c r="J65" i="3"/>
  <c r="G65" i="3"/>
  <c r="D65" i="3"/>
  <c r="AV64" i="3"/>
  <c r="AU64" i="3"/>
  <c r="AU56" i="3" s="1"/>
  <c r="AT64" i="3"/>
  <c r="AS64" i="3"/>
  <c r="AR64" i="3"/>
  <c r="AQ64" i="3" s="1"/>
  <c r="AP64" i="3"/>
  <c r="AN64" i="3" s="1"/>
  <c r="AO64" i="3"/>
  <c r="AL64" i="3"/>
  <c r="AK64" i="3" s="1"/>
  <c r="AJ64" i="3"/>
  <c r="AI64" i="3"/>
  <c r="AH64" i="3" s="1"/>
  <c r="AG64" i="3"/>
  <c r="AE64" i="3" s="1"/>
  <c r="AF64" i="3"/>
  <c r="AD64" i="3"/>
  <c r="AC64" i="3"/>
  <c r="AB64" i="3"/>
  <c r="AA64" i="3"/>
  <c r="X64" i="3"/>
  <c r="X56" i="3" s="1"/>
  <c r="V56" i="3" s="1"/>
  <c r="W64" i="3"/>
  <c r="U64" i="3"/>
  <c r="T64" i="3"/>
  <c r="S64" i="3"/>
  <c r="R64" i="3"/>
  <c r="Q64" i="3"/>
  <c r="P64" i="3"/>
  <c r="O64" i="3"/>
  <c r="N64" i="3"/>
  <c r="L64" i="3"/>
  <c r="K64" i="3"/>
  <c r="J64" i="3" s="1"/>
  <c r="I64" i="3"/>
  <c r="H64" i="3"/>
  <c r="G64" i="3"/>
  <c r="F64" i="3"/>
  <c r="E64" i="3"/>
  <c r="D64" i="3" s="1"/>
  <c r="AY63" i="3"/>
  <c r="AX63" i="3"/>
  <c r="AW63" i="3" s="1"/>
  <c r="AT63" i="3"/>
  <c r="AQ63" i="3"/>
  <c r="AN63" i="3"/>
  <c r="AM63" i="3"/>
  <c r="AK63" i="3" s="1"/>
  <c r="AL63" i="3"/>
  <c r="AH63" i="3"/>
  <c r="AE63" i="3"/>
  <c r="AB63" i="3"/>
  <c r="AA63" i="3"/>
  <c r="Z63" i="3"/>
  <c r="Y63" i="3"/>
  <c r="V63" i="3"/>
  <c r="S63" i="3"/>
  <c r="P63" i="3"/>
  <c r="O63" i="3"/>
  <c r="M63" i="3" s="1"/>
  <c r="N63" i="3"/>
  <c r="J63" i="3"/>
  <c r="G63" i="3"/>
  <c r="D63" i="3"/>
  <c r="AY62" i="3"/>
  <c r="AY60" i="3" s="1"/>
  <c r="AX62" i="3"/>
  <c r="AW62" i="3"/>
  <c r="AT62" i="3"/>
  <c r="AQ62" i="3"/>
  <c r="AN62" i="3"/>
  <c r="AM62" i="3"/>
  <c r="AL62" i="3"/>
  <c r="AK62" i="3"/>
  <c r="AH62" i="3"/>
  <c r="AE62" i="3"/>
  <c r="AB62" i="3"/>
  <c r="AA62" i="3"/>
  <c r="Z62" i="3"/>
  <c r="Z60" i="3" s="1"/>
  <c r="Y62" i="3"/>
  <c r="V62" i="3"/>
  <c r="S62" i="3"/>
  <c r="P62" i="3"/>
  <c r="O62" i="3"/>
  <c r="N62" i="3"/>
  <c r="J62" i="3"/>
  <c r="G62" i="3"/>
  <c r="D62" i="3"/>
  <c r="AY61" i="3"/>
  <c r="AX61" i="3"/>
  <c r="AT61" i="3"/>
  <c r="AQ61" i="3"/>
  <c r="AN61" i="3"/>
  <c r="AM61" i="3"/>
  <c r="AL61" i="3"/>
  <c r="AH61" i="3"/>
  <c r="AE61" i="3"/>
  <c r="AB61" i="3"/>
  <c r="AA61" i="3"/>
  <c r="Z61" i="3"/>
  <c r="Y61" i="3"/>
  <c r="V61" i="3"/>
  <c r="S61" i="3"/>
  <c r="P61" i="3"/>
  <c r="O61" i="3"/>
  <c r="N61" i="3"/>
  <c r="J61" i="3"/>
  <c r="G61" i="3"/>
  <c r="D61" i="3"/>
  <c r="AV60" i="3"/>
  <c r="AU60" i="3"/>
  <c r="AT60" i="3"/>
  <c r="AS60" i="3"/>
  <c r="AS56" i="3" s="1"/>
  <c r="AR60" i="3"/>
  <c r="AP60" i="3"/>
  <c r="AO60" i="3"/>
  <c r="AN60" i="3"/>
  <c r="AM60" i="3"/>
  <c r="AJ60" i="3"/>
  <c r="AJ56" i="3" s="1"/>
  <c r="AI60" i="3"/>
  <c r="AH60" i="3" s="1"/>
  <c r="AG60" i="3"/>
  <c r="AF60" i="3"/>
  <c r="AE60" i="3"/>
  <c r="AD60" i="3"/>
  <c r="AC60" i="3"/>
  <c r="AB60" i="3"/>
  <c r="AA60" i="3"/>
  <c r="Y60" i="3"/>
  <c r="X60" i="3"/>
  <c r="W60" i="3"/>
  <c r="V60" i="3" s="1"/>
  <c r="U60" i="3"/>
  <c r="S60" i="3" s="1"/>
  <c r="T60" i="3"/>
  <c r="R60" i="3"/>
  <c r="Q60" i="3"/>
  <c r="Q56" i="3" s="1"/>
  <c r="L60" i="3"/>
  <c r="K60" i="3"/>
  <c r="J60" i="3"/>
  <c r="I60" i="3"/>
  <c r="I56" i="3" s="1"/>
  <c r="H60" i="3"/>
  <c r="G60" i="3" s="1"/>
  <c r="F60" i="3"/>
  <c r="F56" i="3" s="1"/>
  <c r="E60" i="3"/>
  <c r="D60" i="3"/>
  <c r="BA59" i="3"/>
  <c r="AY59" i="3"/>
  <c r="AX59" i="3"/>
  <c r="AW59" i="3"/>
  <c r="AT59" i="3"/>
  <c r="AQ59" i="3"/>
  <c r="AN59" i="3"/>
  <c r="AM59" i="3"/>
  <c r="AL59" i="3"/>
  <c r="AK59" i="3" s="1"/>
  <c r="AH59" i="3"/>
  <c r="AE59" i="3"/>
  <c r="AB59" i="3"/>
  <c r="AA59" i="3"/>
  <c r="BB59" i="3" s="1"/>
  <c r="Z59" i="3"/>
  <c r="Y59" i="3" s="1"/>
  <c r="V59" i="3"/>
  <c r="S59" i="3"/>
  <c r="P59" i="3"/>
  <c r="O59" i="3"/>
  <c r="N59" i="3"/>
  <c r="M59" i="3" s="1"/>
  <c r="J59" i="3"/>
  <c r="G59" i="3"/>
  <c r="D59" i="3"/>
  <c r="AY58" i="3"/>
  <c r="AX58" i="3"/>
  <c r="AX57" i="3" s="1"/>
  <c r="AW58" i="3"/>
  <c r="AT58" i="3"/>
  <c r="AQ58" i="3"/>
  <c r="AN58" i="3"/>
  <c r="AM58" i="3"/>
  <c r="AL58" i="3"/>
  <c r="AK58" i="3"/>
  <c r="AH58" i="3"/>
  <c r="AE58" i="3"/>
  <c r="AB58" i="3"/>
  <c r="AA58" i="3"/>
  <c r="Z58" i="3"/>
  <c r="V58" i="3"/>
  <c r="S58" i="3"/>
  <c r="P58" i="3"/>
  <c r="O58" i="3"/>
  <c r="N58" i="3"/>
  <c r="N57" i="3" s="1"/>
  <c r="M58" i="3"/>
  <c r="J58" i="3"/>
  <c r="G58" i="3"/>
  <c r="D58" i="3"/>
  <c r="AV57" i="3"/>
  <c r="AU57" i="3"/>
  <c r="AS57" i="3"/>
  <c r="AR57" i="3"/>
  <c r="AQ57" i="3" s="1"/>
  <c r="AP57" i="3"/>
  <c r="AP56" i="3" s="1"/>
  <c r="AO57" i="3"/>
  <c r="AM57" i="3"/>
  <c r="AJ57" i="3"/>
  <c r="AI57" i="3"/>
  <c r="AH57" i="3"/>
  <c r="AG57" i="3"/>
  <c r="AF57" i="3"/>
  <c r="AE57" i="3"/>
  <c r="AD57" i="3"/>
  <c r="AC57" i="3"/>
  <c r="AB57" i="3"/>
  <c r="X57" i="3"/>
  <c r="W57" i="3"/>
  <c r="V57" i="3"/>
  <c r="U57" i="3"/>
  <c r="T57" i="3"/>
  <c r="S57" i="3"/>
  <c r="R57" i="3"/>
  <c r="Q57" i="3"/>
  <c r="L57" i="3"/>
  <c r="L56" i="3" s="1"/>
  <c r="K57" i="3"/>
  <c r="J57" i="3" s="1"/>
  <c r="I57" i="3"/>
  <c r="H57" i="3"/>
  <c r="G57" i="3"/>
  <c r="F57" i="3"/>
  <c r="E57" i="3"/>
  <c r="D57" i="3"/>
  <c r="AO56" i="3"/>
  <c r="AN56" i="3" s="1"/>
  <c r="AF56" i="3"/>
  <c r="W56" i="3"/>
  <c r="U56" i="3"/>
  <c r="T56" i="3"/>
  <c r="S56" i="3"/>
  <c r="H56" i="3"/>
  <c r="G56" i="3" s="1"/>
  <c r="E56" i="3"/>
  <c r="D56" i="3"/>
  <c r="AY54" i="3"/>
  <c r="AW54" i="3" s="1"/>
  <c r="AX54" i="3"/>
  <c r="AT54" i="3"/>
  <c r="AQ54" i="3"/>
  <c r="AN54" i="3"/>
  <c r="AM54" i="3"/>
  <c r="AL54" i="3"/>
  <c r="AK54" i="3"/>
  <c r="AH54" i="3"/>
  <c r="AE54" i="3"/>
  <c r="AB54" i="3"/>
  <c r="AA54" i="3"/>
  <c r="BB54" i="3" s="1"/>
  <c r="Z54" i="3"/>
  <c r="BA54" i="3" s="1"/>
  <c r="V54" i="3"/>
  <c r="S54" i="3"/>
  <c r="P54" i="3"/>
  <c r="O54" i="3"/>
  <c r="N54" i="3"/>
  <c r="M54" i="3"/>
  <c r="J54" i="3"/>
  <c r="G54" i="3"/>
  <c r="D54" i="3"/>
  <c r="BB53" i="3"/>
  <c r="AY53" i="3"/>
  <c r="AX53" i="3"/>
  <c r="AT53" i="3"/>
  <c r="AQ53" i="3"/>
  <c r="AN53" i="3"/>
  <c r="AM53" i="3"/>
  <c r="AL53" i="3"/>
  <c r="AK53" i="3"/>
  <c r="AH53" i="3"/>
  <c r="AE53" i="3"/>
  <c r="AB53" i="3"/>
  <c r="AA53" i="3"/>
  <c r="Z53" i="3"/>
  <c r="Y53" i="3" s="1"/>
  <c r="V53" i="3"/>
  <c r="S53" i="3"/>
  <c r="P53" i="3"/>
  <c r="O53" i="3"/>
  <c r="N53" i="3"/>
  <c r="M53" i="3"/>
  <c r="J53" i="3"/>
  <c r="G53" i="3"/>
  <c r="D53" i="3"/>
  <c r="AY52" i="3"/>
  <c r="AX52" i="3"/>
  <c r="AT52" i="3"/>
  <c r="AQ52" i="3"/>
  <c r="AN52" i="3"/>
  <c r="AM52" i="3"/>
  <c r="AM50" i="3" s="1"/>
  <c r="AK50" i="3" s="1"/>
  <c r="AL52" i="3"/>
  <c r="AK52" i="3"/>
  <c r="AH52" i="3"/>
  <c r="AE52" i="3"/>
  <c r="AB52" i="3"/>
  <c r="AA52" i="3"/>
  <c r="BB52" i="3" s="1"/>
  <c r="Z52" i="3"/>
  <c r="BA52" i="3" s="1"/>
  <c r="AZ52" i="3" s="1"/>
  <c r="Y52" i="3"/>
  <c r="V52" i="3"/>
  <c r="S52" i="3"/>
  <c r="P52" i="3"/>
  <c r="O52" i="3"/>
  <c r="N52" i="3"/>
  <c r="M52" i="3" s="1"/>
  <c r="J52" i="3"/>
  <c r="G52" i="3"/>
  <c r="D52" i="3"/>
  <c r="AY51" i="3"/>
  <c r="AX51" i="3"/>
  <c r="AX50" i="3" s="1"/>
  <c r="AT51" i="3"/>
  <c r="AQ51" i="3"/>
  <c r="AN51" i="3"/>
  <c r="AM51" i="3"/>
  <c r="AL51" i="3"/>
  <c r="AK51" i="3"/>
  <c r="AH51" i="3"/>
  <c r="AE51" i="3"/>
  <c r="AB51" i="3"/>
  <c r="AA51" i="3"/>
  <c r="Z51" i="3"/>
  <c r="BA51" i="3" s="1"/>
  <c r="Y51" i="3"/>
  <c r="V51" i="3"/>
  <c r="S51" i="3"/>
  <c r="P51" i="3"/>
  <c r="O51" i="3"/>
  <c r="N51" i="3"/>
  <c r="J51" i="3"/>
  <c r="G51" i="3"/>
  <c r="D51" i="3"/>
  <c r="AY50" i="3"/>
  <c r="AV50" i="3"/>
  <c r="AU50" i="3"/>
  <c r="AT50" i="3"/>
  <c r="AS50" i="3"/>
  <c r="AQ50" i="3" s="1"/>
  <c r="AR50" i="3"/>
  <c r="AP50" i="3"/>
  <c r="AO50" i="3"/>
  <c r="AN50" i="3" s="1"/>
  <c r="AL50" i="3"/>
  <c r="AJ50" i="3"/>
  <c r="AI50" i="3"/>
  <c r="AH50" i="3" s="1"/>
  <c r="AG50" i="3"/>
  <c r="AF50" i="3"/>
  <c r="AE50" i="3" s="1"/>
  <c r="AD50" i="3"/>
  <c r="AC50" i="3"/>
  <c r="AB50" i="3"/>
  <c r="X50" i="3"/>
  <c r="W50" i="3"/>
  <c r="V50" i="3"/>
  <c r="U50" i="3"/>
  <c r="T50" i="3"/>
  <c r="R50" i="3"/>
  <c r="Q50" i="3"/>
  <c r="P50" i="3" s="1"/>
  <c r="N50" i="3"/>
  <c r="L50" i="3"/>
  <c r="K50" i="3"/>
  <c r="J50" i="3" s="1"/>
  <c r="I50" i="3"/>
  <c r="H50" i="3"/>
  <c r="G50" i="3" s="1"/>
  <c r="F50" i="3"/>
  <c r="E50" i="3"/>
  <c r="D50" i="3" s="1"/>
  <c r="AY49" i="3"/>
  <c r="AX49" i="3"/>
  <c r="AW49" i="3" s="1"/>
  <c r="AT49" i="3"/>
  <c r="AQ49" i="3"/>
  <c r="AN49" i="3"/>
  <c r="AM49" i="3"/>
  <c r="AL49" i="3"/>
  <c r="AK49" i="3"/>
  <c r="AH49" i="3"/>
  <c r="AE49" i="3"/>
  <c r="AB49" i="3"/>
  <c r="AA49" i="3"/>
  <c r="Z49" i="3"/>
  <c r="Y49" i="3"/>
  <c r="V49" i="3"/>
  <c r="S49" i="3"/>
  <c r="P49" i="3"/>
  <c r="O49" i="3"/>
  <c r="N49" i="3"/>
  <c r="M49" i="3"/>
  <c r="J49" i="3"/>
  <c r="G49" i="3"/>
  <c r="D49" i="3"/>
  <c r="AY48" i="3"/>
  <c r="AX48" i="3"/>
  <c r="AW48" i="3"/>
  <c r="AT48" i="3"/>
  <c r="AQ48" i="3"/>
  <c r="AN48" i="3"/>
  <c r="AM48" i="3"/>
  <c r="AL48" i="3"/>
  <c r="AK48" i="3"/>
  <c r="AH48" i="3"/>
  <c r="AE48" i="3"/>
  <c r="AB48" i="3"/>
  <c r="AA48" i="3"/>
  <c r="BB48" i="3" s="1"/>
  <c r="Z48" i="3"/>
  <c r="Y48" i="3" s="1"/>
  <c r="V48" i="3"/>
  <c r="S48" i="3"/>
  <c r="P48" i="3"/>
  <c r="O48" i="3"/>
  <c r="M48" i="3" s="1"/>
  <c r="N48" i="3"/>
  <c r="J48" i="3"/>
  <c r="G48" i="3"/>
  <c r="D48" i="3"/>
  <c r="AY47" i="3"/>
  <c r="AX47" i="3"/>
  <c r="AW47" i="3"/>
  <c r="AT47" i="3"/>
  <c r="AQ47" i="3"/>
  <c r="AN47" i="3"/>
  <c r="AM47" i="3"/>
  <c r="AL47" i="3"/>
  <c r="AH47" i="3"/>
  <c r="AE47" i="3"/>
  <c r="AB47" i="3"/>
  <c r="AA47" i="3"/>
  <c r="Z47" i="3"/>
  <c r="Y47" i="3"/>
  <c r="V47" i="3"/>
  <c r="S47" i="3"/>
  <c r="P47" i="3"/>
  <c r="O47" i="3"/>
  <c r="N47" i="3"/>
  <c r="J47" i="3"/>
  <c r="G47" i="3"/>
  <c r="D47" i="3"/>
  <c r="AY46" i="3"/>
  <c r="AX46" i="3"/>
  <c r="AW46" i="3"/>
  <c r="AT46" i="3"/>
  <c r="AQ46" i="3"/>
  <c r="AN46" i="3"/>
  <c r="AM46" i="3"/>
  <c r="BB46" i="3" s="1"/>
  <c r="AL46" i="3"/>
  <c r="AL44" i="3" s="1"/>
  <c r="AK46" i="3"/>
  <c r="AH46" i="3"/>
  <c r="AE46" i="3"/>
  <c r="AB46" i="3"/>
  <c r="AA46" i="3"/>
  <c r="Z46" i="3"/>
  <c r="V46" i="3"/>
  <c r="S46" i="3"/>
  <c r="P46" i="3"/>
  <c r="O46" i="3"/>
  <c r="N46" i="3"/>
  <c r="M46" i="3"/>
  <c r="J46" i="3"/>
  <c r="G46" i="3"/>
  <c r="D46" i="3"/>
  <c r="BA45" i="3"/>
  <c r="AY45" i="3"/>
  <c r="AX45" i="3"/>
  <c r="AT45" i="3"/>
  <c r="AQ45" i="3"/>
  <c r="AN45" i="3"/>
  <c r="AM45" i="3"/>
  <c r="AL45" i="3"/>
  <c r="AK45" i="3"/>
  <c r="AH45" i="3"/>
  <c r="AE45" i="3"/>
  <c r="AB45" i="3"/>
  <c r="AA45" i="3"/>
  <c r="Z45" i="3"/>
  <c r="Y45" i="3"/>
  <c r="V45" i="3"/>
  <c r="S45" i="3"/>
  <c r="P45" i="3"/>
  <c r="O45" i="3"/>
  <c r="N45" i="3"/>
  <c r="M45" i="3"/>
  <c r="J45" i="3"/>
  <c r="G45" i="3"/>
  <c r="D45" i="3"/>
  <c r="AY44" i="3"/>
  <c r="AX44" i="3"/>
  <c r="AW44" i="3" s="1"/>
  <c r="AV44" i="3"/>
  <c r="AU44" i="3"/>
  <c r="AT44" i="3"/>
  <c r="AS44" i="3"/>
  <c r="AR44" i="3"/>
  <c r="AQ44" i="3"/>
  <c r="AP44" i="3"/>
  <c r="AO44" i="3"/>
  <c r="AN44" i="3" s="1"/>
  <c r="AJ44" i="3"/>
  <c r="AI44" i="3"/>
  <c r="AH44" i="3"/>
  <c r="AG44" i="3"/>
  <c r="AF44" i="3"/>
  <c r="AE44" i="3"/>
  <c r="AD44" i="3"/>
  <c r="AC44" i="3"/>
  <c r="AB44" i="3"/>
  <c r="AA44" i="3"/>
  <c r="X44" i="3"/>
  <c r="W44" i="3"/>
  <c r="V44" i="3"/>
  <c r="U44" i="3"/>
  <c r="T44" i="3"/>
  <c r="S44" i="3"/>
  <c r="R44" i="3"/>
  <c r="Q44" i="3"/>
  <c r="P44" i="3"/>
  <c r="O44" i="3"/>
  <c r="L44" i="3"/>
  <c r="K44" i="3"/>
  <c r="J44" i="3"/>
  <c r="I44" i="3"/>
  <c r="H44" i="3"/>
  <c r="G44" i="3"/>
  <c r="F44" i="3"/>
  <c r="F36" i="3" s="1"/>
  <c r="E44" i="3"/>
  <c r="D44" i="3"/>
  <c r="BB43" i="3"/>
  <c r="AY43" i="3"/>
  <c r="AX43" i="3"/>
  <c r="AT43" i="3"/>
  <c r="AQ43" i="3"/>
  <c r="AN43" i="3"/>
  <c r="AM43" i="3"/>
  <c r="AM41" i="3" s="1"/>
  <c r="AK41" i="3" s="1"/>
  <c r="AL43" i="3"/>
  <c r="AH43" i="3"/>
  <c r="AE43" i="3"/>
  <c r="AB43" i="3"/>
  <c r="AA43" i="3"/>
  <c r="Z43" i="3"/>
  <c r="Y43" i="3"/>
  <c r="V43" i="3"/>
  <c r="S43" i="3"/>
  <c r="P43" i="3"/>
  <c r="O43" i="3"/>
  <c r="N43" i="3"/>
  <c r="M43" i="3"/>
  <c r="J43" i="3"/>
  <c r="G43" i="3"/>
  <c r="D43" i="3"/>
  <c r="AY42" i="3"/>
  <c r="AY41" i="3" s="1"/>
  <c r="AX42" i="3"/>
  <c r="AW42" i="3"/>
  <c r="AT42" i="3"/>
  <c r="AQ42" i="3"/>
  <c r="AN42" i="3"/>
  <c r="AM42" i="3"/>
  <c r="AL42" i="3"/>
  <c r="AH42" i="3"/>
  <c r="AE42" i="3"/>
  <c r="AB42" i="3"/>
  <c r="AA42" i="3"/>
  <c r="AA41" i="3" s="1"/>
  <c r="Z42" i="3"/>
  <c r="Y42" i="3" s="1"/>
  <c r="V42" i="3"/>
  <c r="S42" i="3"/>
  <c r="P42" i="3"/>
  <c r="O42" i="3"/>
  <c r="N42" i="3"/>
  <c r="M42" i="3"/>
  <c r="J42" i="3"/>
  <c r="G42" i="3"/>
  <c r="D42" i="3"/>
  <c r="AV41" i="3"/>
  <c r="AU41" i="3"/>
  <c r="AT41" i="3" s="1"/>
  <c r="AS41" i="3"/>
  <c r="AQ41" i="3" s="1"/>
  <c r="AR41" i="3"/>
  <c r="AP41" i="3"/>
  <c r="AO41" i="3"/>
  <c r="AN41" i="3"/>
  <c r="AL41" i="3"/>
  <c r="AJ41" i="3"/>
  <c r="AJ36" i="3" s="1"/>
  <c r="AI41" i="3"/>
  <c r="AI36" i="3" s="1"/>
  <c r="AG41" i="3"/>
  <c r="AF41" i="3"/>
  <c r="AE41" i="3" s="1"/>
  <c r="AD41" i="3"/>
  <c r="AC41" i="3"/>
  <c r="AB41" i="3"/>
  <c r="X41" i="3"/>
  <c r="W41" i="3"/>
  <c r="V41" i="3"/>
  <c r="U41" i="3"/>
  <c r="T41" i="3"/>
  <c r="R41" i="3"/>
  <c r="Q41" i="3"/>
  <c r="L41" i="3"/>
  <c r="K41" i="3"/>
  <c r="J41" i="3"/>
  <c r="I41" i="3"/>
  <c r="H41" i="3"/>
  <c r="F41" i="3"/>
  <c r="E41" i="3"/>
  <c r="D41" i="3"/>
  <c r="AY40" i="3"/>
  <c r="AX40" i="3"/>
  <c r="AT40" i="3"/>
  <c r="AQ40" i="3"/>
  <c r="AN40" i="3"/>
  <c r="AM40" i="3"/>
  <c r="AL40" i="3"/>
  <c r="AK40" i="3"/>
  <c r="AH40" i="3"/>
  <c r="AE40" i="3"/>
  <c r="AB40" i="3"/>
  <c r="AA40" i="3"/>
  <c r="BB40" i="3" s="1"/>
  <c r="Z40" i="3"/>
  <c r="V40" i="3"/>
  <c r="S40" i="3"/>
  <c r="P40" i="3"/>
  <c r="O40" i="3"/>
  <c r="M40" i="3" s="1"/>
  <c r="N40" i="3"/>
  <c r="J40" i="3"/>
  <c r="G40" i="3"/>
  <c r="D40" i="3"/>
  <c r="AY39" i="3"/>
  <c r="BB39" i="3" s="1"/>
  <c r="AX39" i="3"/>
  <c r="BA39" i="3" s="1"/>
  <c r="AZ39" i="3" s="1"/>
  <c r="AW39" i="3"/>
  <c r="AT39" i="3"/>
  <c r="AQ39" i="3"/>
  <c r="AN39" i="3"/>
  <c r="AM39" i="3"/>
  <c r="AL39" i="3"/>
  <c r="AH39" i="3"/>
  <c r="AE39" i="3"/>
  <c r="AB39" i="3"/>
  <c r="AA39" i="3"/>
  <c r="Z39" i="3"/>
  <c r="Y39" i="3"/>
  <c r="V39" i="3"/>
  <c r="S39" i="3"/>
  <c r="P39" i="3"/>
  <c r="O39" i="3"/>
  <c r="N39" i="3"/>
  <c r="M39" i="3"/>
  <c r="J39" i="3"/>
  <c r="G39" i="3"/>
  <c r="D39" i="3"/>
  <c r="AY38" i="3"/>
  <c r="AX38" i="3"/>
  <c r="AW38" i="3" s="1"/>
  <c r="AT38" i="3"/>
  <c r="AQ38" i="3"/>
  <c r="AN38" i="3"/>
  <c r="AM38" i="3"/>
  <c r="AM37" i="3" s="1"/>
  <c r="AL38" i="3"/>
  <c r="AL37" i="3" s="1"/>
  <c r="AH38" i="3"/>
  <c r="AE38" i="3"/>
  <c r="AB38" i="3"/>
  <c r="AA38" i="3"/>
  <c r="Z38" i="3"/>
  <c r="V38" i="3"/>
  <c r="S38" i="3"/>
  <c r="P38" i="3"/>
  <c r="O38" i="3"/>
  <c r="N38" i="3"/>
  <c r="M38" i="3"/>
  <c r="J38" i="3"/>
  <c r="G38" i="3"/>
  <c r="D38" i="3"/>
  <c r="AV37" i="3"/>
  <c r="AV36" i="3" s="1"/>
  <c r="AU37" i="3"/>
  <c r="AU36" i="3" s="1"/>
  <c r="AS37" i="3"/>
  <c r="AS36" i="3" s="1"/>
  <c r="AR37" i="3"/>
  <c r="AR36" i="3" s="1"/>
  <c r="AQ36" i="3" s="1"/>
  <c r="AP37" i="3"/>
  <c r="AO37" i="3"/>
  <c r="AJ37" i="3"/>
  <c r="AI37" i="3"/>
  <c r="AH37" i="3" s="1"/>
  <c r="AG37" i="3"/>
  <c r="AF37" i="3"/>
  <c r="AE37" i="3"/>
  <c r="AD37" i="3"/>
  <c r="AC37" i="3"/>
  <c r="AB37" i="3"/>
  <c r="X37" i="3"/>
  <c r="W37" i="3"/>
  <c r="U37" i="3"/>
  <c r="T37" i="3"/>
  <c r="S37" i="3"/>
  <c r="R37" i="3"/>
  <c r="Q37" i="3"/>
  <c r="P37" i="3" s="1"/>
  <c r="O37" i="3"/>
  <c r="N37" i="3"/>
  <c r="M37" i="3"/>
  <c r="L37" i="3"/>
  <c r="L36" i="3" s="1"/>
  <c r="K37" i="3"/>
  <c r="K36" i="3" s="1"/>
  <c r="J36" i="3" s="1"/>
  <c r="I37" i="3"/>
  <c r="I36" i="3" s="1"/>
  <c r="H37" i="3"/>
  <c r="G37" i="3" s="1"/>
  <c r="F37" i="3"/>
  <c r="E37" i="3"/>
  <c r="D37" i="3"/>
  <c r="AD36" i="3"/>
  <c r="E36" i="3"/>
  <c r="D36" i="3"/>
  <c r="BA34" i="3"/>
  <c r="AY34" i="3"/>
  <c r="AX34" i="3"/>
  <c r="AW34" i="3"/>
  <c r="AT34" i="3"/>
  <c r="AQ34" i="3"/>
  <c r="AN34" i="3"/>
  <c r="AM34" i="3"/>
  <c r="AL34" i="3"/>
  <c r="AK34" i="3"/>
  <c r="AH34" i="3"/>
  <c r="AE34" i="3"/>
  <c r="AB34" i="3"/>
  <c r="AA34" i="3"/>
  <c r="BB34" i="3" s="1"/>
  <c r="Z34" i="3"/>
  <c r="V34" i="3"/>
  <c r="S34" i="3"/>
  <c r="P34" i="3"/>
  <c r="O34" i="3"/>
  <c r="N34" i="3"/>
  <c r="M34" i="3"/>
  <c r="J34" i="3"/>
  <c r="G34" i="3"/>
  <c r="D34" i="3"/>
  <c r="BB33" i="3"/>
  <c r="BA33" i="3"/>
  <c r="AY33" i="3"/>
  <c r="AX33" i="3"/>
  <c r="AW33" i="3" s="1"/>
  <c r="AT33" i="3"/>
  <c r="AQ33" i="3"/>
  <c r="AN33" i="3"/>
  <c r="AM33" i="3"/>
  <c r="AL33" i="3"/>
  <c r="AK33" i="3"/>
  <c r="AH33" i="3"/>
  <c r="AE33" i="3"/>
  <c r="AB33" i="3"/>
  <c r="AA33" i="3"/>
  <c r="Z33" i="3"/>
  <c r="Y33" i="3"/>
  <c r="V33" i="3"/>
  <c r="S33" i="3"/>
  <c r="P33" i="3"/>
  <c r="O33" i="3"/>
  <c r="N33" i="3"/>
  <c r="M33" i="3" s="1"/>
  <c r="J33" i="3"/>
  <c r="G33" i="3"/>
  <c r="D33" i="3"/>
  <c r="AY32" i="3"/>
  <c r="AY31" i="3" s="1"/>
  <c r="AW31" i="3" s="1"/>
  <c r="AX32" i="3"/>
  <c r="AT32" i="3"/>
  <c r="AQ32" i="3"/>
  <c r="AN32" i="3"/>
  <c r="AM32" i="3"/>
  <c r="AM31" i="3" s="1"/>
  <c r="AM27" i="3" s="1"/>
  <c r="AL32" i="3"/>
  <c r="AH32" i="3"/>
  <c r="AE32" i="3"/>
  <c r="AB32" i="3"/>
  <c r="AA32" i="3"/>
  <c r="AA31" i="3" s="1"/>
  <c r="Z32" i="3"/>
  <c r="Y32" i="3" s="1"/>
  <c r="V32" i="3"/>
  <c r="S32" i="3"/>
  <c r="P32" i="3"/>
  <c r="O32" i="3"/>
  <c r="BB32" i="3" s="1"/>
  <c r="BB31" i="3" s="1"/>
  <c r="N32" i="3"/>
  <c r="BA32" i="3" s="1"/>
  <c r="J32" i="3"/>
  <c r="G32" i="3"/>
  <c r="D32" i="3"/>
  <c r="BA31" i="3"/>
  <c r="AZ31" i="3" s="1"/>
  <c r="AX31" i="3"/>
  <c r="AV31" i="3"/>
  <c r="AU31" i="3"/>
  <c r="AT31" i="3" s="1"/>
  <c r="AS31" i="3"/>
  <c r="AR31" i="3"/>
  <c r="AQ31" i="3" s="1"/>
  <c r="AP31" i="3"/>
  <c r="AN31" i="3" s="1"/>
  <c r="AO31" i="3"/>
  <c r="AL31" i="3"/>
  <c r="AK31" i="3" s="1"/>
  <c r="AJ31" i="3"/>
  <c r="AI31" i="3"/>
  <c r="AI27" i="3" s="1"/>
  <c r="AH31" i="3"/>
  <c r="AG31" i="3"/>
  <c r="AG27" i="3" s="1"/>
  <c r="AF31" i="3"/>
  <c r="AD31" i="3"/>
  <c r="AC31" i="3"/>
  <c r="AB31" i="3"/>
  <c r="X31" i="3"/>
  <c r="W31" i="3"/>
  <c r="V31" i="3"/>
  <c r="U31" i="3"/>
  <c r="T31" i="3"/>
  <c r="S31" i="3" s="1"/>
  <c r="R31" i="3"/>
  <c r="Q31" i="3"/>
  <c r="O31" i="3"/>
  <c r="L31" i="3"/>
  <c r="K31" i="3"/>
  <c r="J31" i="3"/>
  <c r="I31" i="3"/>
  <c r="H31" i="3"/>
  <c r="G31" i="3" s="1"/>
  <c r="F31" i="3"/>
  <c r="E31" i="3"/>
  <c r="E27" i="3" s="1"/>
  <c r="D27" i="3" s="1"/>
  <c r="D31" i="3"/>
  <c r="BB30" i="3"/>
  <c r="AY30" i="3"/>
  <c r="AX30" i="3"/>
  <c r="AW30" i="3"/>
  <c r="AT30" i="3"/>
  <c r="AQ30" i="3"/>
  <c r="AN30" i="3"/>
  <c r="AM30" i="3"/>
  <c r="AL30" i="3"/>
  <c r="AK30" i="3"/>
  <c r="AH30" i="3"/>
  <c r="AE30" i="3"/>
  <c r="AB30" i="3"/>
  <c r="AA30" i="3"/>
  <c r="Z30" i="3"/>
  <c r="Y30" i="3" s="1"/>
  <c r="V30" i="3"/>
  <c r="S30" i="3"/>
  <c r="P30" i="3"/>
  <c r="O30" i="3"/>
  <c r="O28" i="3" s="1"/>
  <c r="N30" i="3"/>
  <c r="J30" i="3"/>
  <c r="G30" i="3"/>
  <c r="D30" i="3"/>
  <c r="AY29" i="3"/>
  <c r="AX29" i="3"/>
  <c r="BA29" i="3" s="1"/>
  <c r="AT29" i="3"/>
  <c r="AQ29" i="3"/>
  <c r="AN29" i="3"/>
  <c r="AM29" i="3"/>
  <c r="AL29" i="3"/>
  <c r="AK29" i="3"/>
  <c r="AH29" i="3"/>
  <c r="AE29" i="3"/>
  <c r="AB29" i="3"/>
  <c r="AA29" i="3"/>
  <c r="Z29" i="3"/>
  <c r="Y29" i="3"/>
  <c r="V29" i="3"/>
  <c r="S29" i="3"/>
  <c r="P29" i="3"/>
  <c r="O29" i="3"/>
  <c r="N29" i="3"/>
  <c r="J29" i="3"/>
  <c r="G29" i="3"/>
  <c r="D29" i="3"/>
  <c r="AX28" i="3"/>
  <c r="AX27" i="3" s="1"/>
  <c r="AV28" i="3"/>
  <c r="AV27" i="3" s="1"/>
  <c r="AU28" i="3"/>
  <c r="AU27" i="3" s="1"/>
  <c r="AS28" i="3"/>
  <c r="AS27" i="3" s="1"/>
  <c r="AR28" i="3"/>
  <c r="AQ28" i="3" s="1"/>
  <c r="AP28" i="3"/>
  <c r="AO28" i="3"/>
  <c r="AN28" i="3" s="1"/>
  <c r="AM28" i="3"/>
  <c r="AL28" i="3"/>
  <c r="AK28" i="3"/>
  <c r="AJ28" i="3"/>
  <c r="AI28" i="3"/>
  <c r="AG28" i="3"/>
  <c r="AF28" i="3"/>
  <c r="AE28" i="3"/>
  <c r="AD28" i="3"/>
  <c r="AC28" i="3"/>
  <c r="AA28" i="3"/>
  <c r="X28" i="3"/>
  <c r="W28" i="3"/>
  <c r="V28" i="3"/>
  <c r="U28" i="3"/>
  <c r="T28" i="3"/>
  <c r="T27" i="3" s="1"/>
  <c r="S28" i="3"/>
  <c r="R28" i="3"/>
  <c r="Q28" i="3"/>
  <c r="Q27" i="3" s="1"/>
  <c r="P28" i="3"/>
  <c r="L28" i="3"/>
  <c r="L27" i="3" s="1"/>
  <c r="K28" i="3"/>
  <c r="K27" i="3" s="1"/>
  <c r="J27" i="3" s="1"/>
  <c r="I28" i="3"/>
  <c r="H28" i="3"/>
  <c r="F28" i="3"/>
  <c r="E28" i="3"/>
  <c r="D28" i="3" s="1"/>
  <c r="AP27" i="3"/>
  <c r="AO27" i="3"/>
  <c r="AN27" i="3"/>
  <c r="AL27" i="3"/>
  <c r="X27" i="3"/>
  <c r="W27" i="3"/>
  <c r="I27" i="3"/>
  <c r="H27" i="3"/>
  <c r="G27" i="3" s="1"/>
  <c r="F27" i="3"/>
  <c r="AY25" i="3"/>
  <c r="AY23" i="3" s="1"/>
  <c r="AX25" i="3"/>
  <c r="AW25" i="3"/>
  <c r="AT25" i="3"/>
  <c r="AQ25" i="3"/>
  <c r="AN25" i="3"/>
  <c r="AM25" i="3"/>
  <c r="AM23" i="3" s="1"/>
  <c r="AL25" i="3"/>
  <c r="AK25" i="3"/>
  <c r="AH25" i="3"/>
  <c r="AE25" i="3"/>
  <c r="AB25" i="3"/>
  <c r="AA25" i="3"/>
  <c r="Z25" i="3"/>
  <c r="Y25" i="3"/>
  <c r="V25" i="3"/>
  <c r="S25" i="3"/>
  <c r="P25" i="3"/>
  <c r="O25" i="3"/>
  <c r="N25" i="3"/>
  <c r="J25" i="3"/>
  <c r="G25" i="3"/>
  <c r="D25" i="3"/>
  <c r="BB24" i="3"/>
  <c r="AY24" i="3"/>
  <c r="AX24" i="3"/>
  <c r="AX23" i="3" s="1"/>
  <c r="AT24" i="3"/>
  <c r="AQ24" i="3"/>
  <c r="AN24" i="3"/>
  <c r="AM24" i="3"/>
  <c r="AL24" i="3"/>
  <c r="AL23" i="3" s="1"/>
  <c r="AK24" i="3"/>
  <c r="AH24" i="3"/>
  <c r="AE24" i="3"/>
  <c r="AB24" i="3"/>
  <c r="AA24" i="3"/>
  <c r="AA23" i="3" s="1"/>
  <c r="Z24" i="3"/>
  <c r="V24" i="3"/>
  <c r="S24" i="3"/>
  <c r="P24" i="3"/>
  <c r="O24" i="3"/>
  <c r="N24" i="3"/>
  <c r="M24" i="3" s="1"/>
  <c r="J24" i="3"/>
  <c r="G24" i="3"/>
  <c r="D24" i="3"/>
  <c r="AV23" i="3"/>
  <c r="AU23" i="3"/>
  <c r="AT23" i="3" s="1"/>
  <c r="AS23" i="3"/>
  <c r="AR23" i="3"/>
  <c r="AQ23" i="3"/>
  <c r="AP23" i="3"/>
  <c r="AO23" i="3"/>
  <c r="AN23" i="3"/>
  <c r="AJ23" i="3"/>
  <c r="AI23" i="3"/>
  <c r="AH23" i="3"/>
  <c r="AG23" i="3"/>
  <c r="AE23" i="3" s="1"/>
  <c r="AF23" i="3"/>
  <c r="AD23" i="3"/>
  <c r="AC23" i="3"/>
  <c r="AB23" i="3"/>
  <c r="X23" i="3"/>
  <c r="W23" i="3"/>
  <c r="V23" i="3" s="1"/>
  <c r="U23" i="3"/>
  <c r="T23" i="3"/>
  <c r="S23" i="3"/>
  <c r="R23" i="3"/>
  <c r="Q23" i="3"/>
  <c r="L23" i="3"/>
  <c r="K23" i="3"/>
  <c r="J23" i="3"/>
  <c r="I23" i="3"/>
  <c r="H23" i="3"/>
  <c r="G23" i="3" s="1"/>
  <c r="F23" i="3"/>
  <c r="E23" i="3"/>
  <c r="D23" i="3" s="1"/>
  <c r="AY21" i="3"/>
  <c r="AX21" i="3"/>
  <c r="AW21" i="3"/>
  <c r="AT21" i="3"/>
  <c r="AQ21" i="3"/>
  <c r="AN21" i="3"/>
  <c r="AM21" i="3"/>
  <c r="AL21" i="3"/>
  <c r="AK21" i="3" s="1"/>
  <c r="AH21" i="3"/>
  <c r="AE21" i="3"/>
  <c r="AB21" i="3"/>
  <c r="AA21" i="3"/>
  <c r="Z21" i="3"/>
  <c r="Y21" i="3"/>
  <c r="V21" i="3"/>
  <c r="S21" i="3"/>
  <c r="P21" i="3"/>
  <c r="O21" i="3"/>
  <c r="BB21" i="3" s="1"/>
  <c r="N21" i="3"/>
  <c r="BA21" i="3" s="1"/>
  <c r="J21" i="3"/>
  <c r="G21" i="3"/>
  <c r="D21" i="3"/>
  <c r="BB20" i="3"/>
  <c r="AY20" i="3"/>
  <c r="AX20" i="3"/>
  <c r="AW20" i="3"/>
  <c r="AT20" i="3"/>
  <c r="AQ20" i="3"/>
  <c r="AN20" i="3"/>
  <c r="AM20" i="3"/>
  <c r="AL20" i="3"/>
  <c r="AK20" i="3"/>
  <c r="AH20" i="3"/>
  <c r="AE20" i="3"/>
  <c r="AB20" i="3"/>
  <c r="AA20" i="3"/>
  <c r="Z20" i="3"/>
  <c r="Y20" i="3" s="1"/>
  <c r="V20" i="3"/>
  <c r="S20" i="3"/>
  <c r="P20" i="3"/>
  <c r="O20" i="3"/>
  <c r="N20" i="3"/>
  <c r="BA20" i="3" s="1"/>
  <c r="AZ20" i="3" s="1"/>
  <c r="M20" i="3"/>
  <c r="J20" i="3"/>
  <c r="G20" i="3"/>
  <c r="D20" i="3"/>
  <c r="BB19" i="3"/>
  <c r="AY19" i="3"/>
  <c r="AX19" i="3"/>
  <c r="AW19" i="3" s="1"/>
  <c r="AT19" i="3"/>
  <c r="AQ19" i="3"/>
  <c r="AN19" i="3"/>
  <c r="AM19" i="3"/>
  <c r="AL19" i="3"/>
  <c r="AK19" i="3" s="1"/>
  <c r="AH19" i="3"/>
  <c r="AE19" i="3"/>
  <c r="AB19" i="3"/>
  <c r="AA19" i="3"/>
  <c r="AA18" i="3" s="1"/>
  <c r="Z19" i="3"/>
  <c r="V19" i="3"/>
  <c r="S19" i="3"/>
  <c r="P19" i="3"/>
  <c r="O19" i="3"/>
  <c r="O18" i="3" s="1"/>
  <c r="N19" i="3"/>
  <c r="J19" i="3"/>
  <c r="G19" i="3"/>
  <c r="D19" i="3"/>
  <c r="BB18" i="3"/>
  <c r="AY18" i="3"/>
  <c r="AX18" i="3"/>
  <c r="AV18" i="3"/>
  <c r="AV12" i="3" s="1"/>
  <c r="AU18" i="3"/>
  <c r="AS18" i="3"/>
  <c r="AR18" i="3"/>
  <c r="AP18" i="3"/>
  <c r="AO18" i="3"/>
  <c r="AN18" i="3" s="1"/>
  <c r="AM18" i="3"/>
  <c r="AL18" i="3"/>
  <c r="AK18" i="3"/>
  <c r="AJ18" i="3"/>
  <c r="AI18" i="3"/>
  <c r="AH18" i="3"/>
  <c r="AG18" i="3"/>
  <c r="AF18" i="3"/>
  <c r="AE18" i="3"/>
  <c r="AD18" i="3"/>
  <c r="AC18" i="3"/>
  <c r="AB18" i="3"/>
  <c r="X18" i="3"/>
  <c r="W18" i="3"/>
  <c r="W12" i="3" s="1"/>
  <c r="V18" i="3"/>
  <c r="U18" i="3"/>
  <c r="U12" i="3" s="1"/>
  <c r="T18" i="3"/>
  <c r="S18" i="3" s="1"/>
  <c r="R18" i="3"/>
  <c r="R12" i="3" s="1"/>
  <c r="Q18" i="3"/>
  <c r="Q12" i="3" s="1"/>
  <c r="P18" i="3"/>
  <c r="L18" i="3"/>
  <c r="K18" i="3"/>
  <c r="J18" i="3" s="1"/>
  <c r="I18" i="3"/>
  <c r="H18" i="3"/>
  <c r="G18" i="3"/>
  <c r="F18" i="3"/>
  <c r="F12" i="3" s="1"/>
  <c r="E18" i="3"/>
  <c r="AY17" i="3"/>
  <c r="AX17" i="3"/>
  <c r="AW17" i="3"/>
  <c r="AT17" i="3"/>
  <c r="AQ17" i="3"/>
  <c r="AN17" i="3"/>
  <c r="AM17" i="3"/>
  <c r="AL17" i="3"/>
  <c r="AK17" i="3"/>
  <c r="AH17" i="3"/>
  <c r="AE17" i="3"/>
  <c r="AB17" i="3"/>
  <c r="AA17" i="3"/>
  <c r="Z17" i="3"/>
  <c r="Y17" i="3" s="1"/>
  <c r="V17" i="3"/>
  <c r="S17" i="3"/>
  <c r="P17" i="3"/>
  <c r="O17" i="3"/>
  <c r="BB17" i="3" s="1"/>
  <c r="N17" i="3"/>
  <c r="BA17" i="3" s="1"/>
  <c r="J17" i="3"/>
  <c r="G17" i="3"/>
  <c r="D17" i="3"/>
  <c r="AY16" i="3"/>
  <c r="AX16" i="3"/>
  <c r="AW16" i="3"/>
  <c r="AT16" i="3"/>
  <c r="AQ16" i="3"/>
  <c r="AN16" i="3"/>
  <c r="AM16" i="3"/>
  <c r="AL16" i="3"/>
  <c r="AK16" i="3"/>
  <c r="AH16" i="3"/>
  <c r="AE16" i="3"/>
  <c r="AB16" i="3"/>
  <c r="AA16" i="3"/>
  <c r="Z16" i="3"/>
  <c r="V16" i="3"/>
  <c r="S16" i="3"/>
  <c r="P16" i="3"/>
  <c r="O16" i="3"/>
  <c r="N16" i="3"/>
  <c r="BA16" i="3" s="1"/>
  <c r="M16" i="3"/>
  <c r="J16" i="3"/>
  <c r="G16" i="3"/>
  <c r="D16" i="3"/>
  <c r="AY15" i="3"/>
  <c r="AY13" i="3" s="1"/>
  <c r="AX15" i="3"/>
  <c r="AW15" i="3" s="1"/>
  <c r="AT15" i="3"/>
  <c r="AQ15" i="3"/>
  <c r="AN15" i="3"/>
  <c r="AM15" i="3"/>
  <c r="AL15" i="3"/>
  <c r="AK15" i="3"/>
  <c r="AH15" i="3"/>
  <c r="AE15" i="3"/>
  <c r="AB15" i="3"/>
  <c r="AA15" i="3"/>
  <c r="Z15" i="3"/>
  <c r="Z13" i="3" s="1"/>
  <c r="Y15" i="3"/>
  <c r="V15" i="3"/>
  <c r="S15" i="3"/>
  <c r="P15" i="3"/>
  <c r="O15" i="3"/>
  <c r="N15" i="3"/>
  <c r="M15" i="3" s="1"/>
  <c r="J15" i="3"/>
  <c r="G15" i="3"/>
  <c r="D15" i="3"/>
  <c r="BB14" i="3"/>
  <c r="BA14" i="3"/>
  <c r="AZ14" i="3" s="1"/>
  <c r="AY14" i="3"/>
  <c r="AX14" i="3"/>
  <c r="AX13" i="3" s="1"/>
  <c r="AW14" i="3"/>
  <c r="AT14" i="3"/>
  <c r="AQ14" i="3"/>
  <c r="AN14" i="3"/>
  <c r="AM14" i="3"/>
  <c r="AM13" i="3" s="1"/>
  <c r="AM12" i="3" s="1"/>
  <c r="AL14" i="3"/>
  <c r="AK14" i="3"/>
  <c r="AH14" i="3"/>
  <c r="AE14" i="3"/>
  <c r="AB14" i="3"/>
  <c r="AA14" i="3"/>
  <c r="Z14" i="3"/>
  <c r="Y14" i="3"/>
  <c r="V14" i="3"/>
  <c r="S14" i="3"/>
  <c r="P14" i="3"/>
  <c r="O14" i="3"/>
  <c r="N14" i="3"/>
  <c r="M14" i="3"/>
  <c r="J14" i="3"/>
  <c r="G14" i="3"/>
  <c r="D14" i="3"/>
  <c r="AV13" i="3"/>
  <c r="AU13" i="3"/>
  <c r="AT13" i="3" s="1"/>
  <c r="AS13" i="3"/>
  <c r="AR13" i="3"/>
  <c r="AQ13" i="3"/>
  <c r="AP13" i="3"/>
  <c r="AP12" i="3" s="1"/>
  <c r="AO13" i="3"/>
  <c r="AJ13" i="3"/>
  <c r="AI13" i="3"/>
  <c r="AG13" i="3"/>
  <c r="AF13" i="3"/>
  <c r="AE13" i="3" s="1"/>
  <c r="AD13" i="3"/>
  <c r="AD12" i="3" s="1"/>
  <c r="AC13" i="3"/>
  <c r="AC12" i="3" s="1"/>
  <c r="AA13" i="3"/>
  <c r="X13" i="3"/>
  <c r="W13" i="3"/>
  <c r="V13" i="3" s="1"/>
  <c r="U13" i="3"/>
  <c r="T13" i="3"/>
  <c r="S13" i="3" s="1"/>
  <c r="R13" i="3"/>
  <c r="Q13" i="3"/>
  <c r="P13" i="3" s="1"/>
  <c r="L13" i="3"/>
  <c r="K13" i="3"/>
  <c r="K12" i="3" s="1"/>
  <c r="I13" i="3"/>
  <c r="I12" i="3" s="1"/>
  <c r="H13" i="3"/>
  <c r="H12" i="3" s="1"/>
  <c r="G13" i="3"/>
  <c r="F13" i="3"/>
  <c r="D13" i="3" s="1"/>
  <c r="E13" i="3"/>
  <c r="AS12" i="3"/>
  <c r="AR12" i="3"/>
  <c r="AQ12" i="3"/>
  <c r="AG12" i="3"/>
  <c r="AF12" i="3"/>
  <c r="AE12" i="3"/>
  <c r="X12" i="3"/>
  <c r="L12" i="3"/>
  <c r="A469" i="2"/>
  <c r="A468" i="2"/>
  <c r="A467" i="2"/>
  <c r="A466" i="2"/>
  <c r="A465" i="2"/>
  <c r="P460" i="2"/>
  <c r="O460" i="2"/>
  <c r="R460" i="2" s="1"/>
  <c r="N460" i="2"/>
  <c r="Q460" i="2" s="1"/>
  <c r="M460" i="2"/>
  <c r="L460" i="2"/>
  <c r="K460" i="2"/>
  <c r="J460" i="2"/>
  <c r="I460" i="2"/>
  <c r="H460" i="2"/>
  <c r="G460" i="2"/>
  <c r="F460" i="2"/>
  <c r="E460" i="2"/>
  <c r="D460" i="2"/>
  <c r="R459" i="2"/>
  <c r="P459" i="2"/>
  <c r="O459" i="2"/>
  <c r="N459" i="2"/>
  <c r="M459" i="2"/>
  <c r="L459" i="2"/>
  <c r="K459" i="2"/>
  <c r="J459" i="2"/>
  <c r="I459" i="2"/>
  <c r="H459" i="2"/>
  <c r="G459" i="2"/>
  <c r="F459" i="2"/>
  <c r="E459" i="2"/>
  <c r="D459" i="2"/>
  <c r="P458" i="2"/>
  <c r="O458" i="2"/>
  <c r="R458" i="2" s="1"/>
  <c r="N458" i="2"/>
  <c r="M458" i="2"/>
  <c r="L458" i="2"/>
  <c r="K458" i="2"/>
  <c r="J458" i="2"/>
  <c r="I458" i="2"/>
  <c r="H458" i="2"/>
  <c r="G458" i="2"/>
  <c r="F458" i="2"/>
  <c r="E458" i="2"/>
  <c r="Q458" i="2" s="1"/>
  <c r="D458" i="2"/>
  <c r="R457" i="2"/>
  <c r="P457" i="2"/>
  <c r="O457" i="2"/>
  <c r="N457" i="2"/>
  <c r="M457" i="2"/>
  <c r="L457" i="2"/>
  <c r="K457" i="2"/>
  <c r="J457" i="2"/>
  <c r="I457" i="2"/>
  <c r="H457" i="2"/>
  <c r="G457" i="2"/>
  <c r="F457" i="2"/>
  <c r="E457" i="2"/>
  <c r="Q457" i="2" s="1"/>
  <c r="D457" i="2"/>
  <c r="R456" i="2"/>
  <c r="P456" i="2"/>
  <c r="O456" i="2"/>
  <c r="N456" i="2"/>
  <c r="M456" i="2"/>
  <c r="L456" i="2"/>
  <c r="K456" i="2"/>
  <c r="J456" i="2"/>
  <c r="I456" i="2"/>
  <c r="H456" i="2"/>
  <c r="G456" i="2"/>
  <c r="F456" i="2"/>
  <c r="E456" i="2"/>
  <c r="Q456" i="2" s="1"/>
  <c r="D456" i="2"/>
  <c r="R455" i="2"/>
  <c r="P455" i="2"/>
  <c r="O455" i="2"/>
  <c r="N455" i="2"/>
  <c r="M455" i="2"/>
  <c r="L455" i="2"/>
  <c r="K455" i="2"/>
  <c r="J455" i="2"/>
  <c r="I455" i="2"/>
  <c r="H455" i="2"/>
  <c r="G455" i="2"/>
  <c r="F455" i="2"/>
  <c r="E455" i="2"/>
  <c r="Q455" i="2" s="1"/>
  <c r="D455" i="2"/>
  <c r="O454" i="2"/>
  <c r="N454" i="2"/>
  <c r="M454" i="2"/>
  <c r="L454" i="2"/>
  <c r="K454" i="2"/>
  <c r="J454" i="2"/>
  <c r="I454" i="2"/>
  <c r="R454" i="2" s="1"/>
  <c r="H454" i="2"/>
  <c r="G454" i="2"/>
  <c r="F454" i="2"/>
  <c r="E454" i="2"/>
  <c r="Q454" i="2" s="1"/>
  <c r="D454" i="2"/>
  <c r="P454" i="2" s="1"/>
  <c r="R453" i="2"/>
  <c r="O453" i="2"/>
  <c r="N453" i="2"/>
  <c r="M453" i="2"/>
  <c r="L453" i="2"/>
  <c r="K453" i="2"/>
  <c r="J453" i="2"/>
  <c r="I453" i="2"/>
  <c r="H453" i="2"/>
  <c r="G453" i="2"/>
  <c r="F453" i="2"/>
  <c r="E453" i="2"/>
  <c r="Q453" i="2" s="1"/>
  <c r="D453" i="2"/>
  <c r="P453" i="2" s="1"/>
  <c r="O452" i="2"/>
  <c r="N452" i="2"/>
  <c r="M452" i="2"/>
  <c r="L452" i="2"/>
  <c r="K452" i="2"/>
  <c r="J452" i="2"/>
  <c r="I452" i="2"/>
  <c r="H452" i="2"/>
  <c r="G452" i="2"/>
  <c r="F452" i="2"/>
  <c r="R452" i="2" s="1"/>
  <c r="E452" i="2"/>
  <c r="Q452" i="2" s="1"/>
  <c r="D452" i="2"/>
  <c r="P452" i="2" s="1"/>
  <c r="Q451" i="2"/>
  <c r="P451" i="2"/>
  <c r="O451" i="2"/>
  <c r="N451" i="2"/>
  <c r="M451" i="2"/>
  <c r="L451" i="2"/>
  <c r="K451" i="2"/>
  <c r="J451" i="2"/>
  <c r="I451" i="2"/>
  <c r="H451" i="2"/>
  <c r="G451" i="2"/>
  <c r="F451" i="2"/>
  <c r="R451" i="2" s="1"/>
  <c r="E451" i="2"/>
  <c r="D451" i="2"/>
  <c r="O450" i="2"/>
  <c r="N450" i="2"/>
  <c r="M450" i="2"/>
  <c r="L450" i="2"/>
  <c r="K450" i="2"/>
  <c r="J450" i="2"/>
  <c r="I450" i="2"/>
  <c r="H450" i="2"/>
  <c r="G450" i="2"/>
  <c r="F450" i="2"/>
  <c r="E450" i="2"/>
  <c r="D450" i="2"/>
  <c r="P450" i="2" s="1"/>
  <c r="O449" i="2"/>
  <c r="N449" i="2"/>
  <c r="M449" i="2"/>
  <c r="P449" i="2" s="1"/>
  <c r="L449" i="2"/>
  <c r="R449" i="2" s="1"/>
  <c r="K449" i="2"/>
  <c r="J449" i="2"/>
  <c r="I449" i="2"/>
  <c r="H449" i="2"/>
  <c r="G449" i="2"/>
  <c r="F449" i="2"/>
  <c r="E449" i="2"/>
  <c r="D449" i="2"/>
  <c r="O448" i="2"/>
  <c r="N448" i="2"/>
  <c r="M448" i="2"/>
  <c r="L448" i="2"/>
  <c r="K448" i="2"/>
  <c r="J448" i="2"/>
  <c r="I448" i="2"/>
  <c r="H448" i="2"/>
  <c r="G448" i="2"/>
  <c r="F448" i="2"/>
  <c r="E448" i="2"/>
  <c r="Q448" i="2" s="1"/>
  <c r="D448" i="2"/>
  <c r="O447" i="2"/>
  <c r="N447" i="2"/>
  <c r="M447" i="2"/>
  <c r="L447" i="2"/>
  <c r="R447" i="2" s="1"/>
  <c r="K447" i="2"/>
  <c r="Q447" i="2" s="1"/>
  <c r="J447" i="2"/>
  <c r="P447" i="2" s="1"/>
  <c r="I447" i="2"/>
  <c r="H447" i="2"/>
  <c r="G447" i="2"/>
  <c r="F447" i="2"/>
  <c r="E447" i="2"/>
  <c r="D447" i="2"/>
  <c r="O446" i="2"/>
  <c r="N446" i="2"/>
  <c r="M446" i="2"/>
  <c r="L446" i="2"/>
  <c r="K446" i="2"/>
  <c r="J446" i="2"/>
  <c r="I446" i="2"/>
  <c r="R446" i="2" s="1"/>
  <c r="H446" i="2"/>
  <c r="G446" i="2"/>
  <c r="F446" i="2"/>
  <c r="E446" i="2"/>
  <c r="Q446" i="2" s="1"/>
  <c r="D446" i="2"/>
  <c r="O445" i="2"/>
  <c r="N445" i="2"/>
  <c r="M445" i="2"/>
  <c r="L445" i="2"/>
  <c r="K445" i="2"/>
  <c r="J445" i="2"/>
  <c r="I445" i="2"/>
  <c r="H445" i="2"/>
  <c r="G445" i="2"/>
  <c r="F445" i="2"/>
  <c r="E445" i="2"/>
  <c r="D445" i="2"/>
  <c r="O443" i="2"/>
  <c r="N443" i="2"/>
  <c r="M443" i="2"/>
  <c r="L443" i="2"/>
  <c r="K443" i="2"/>
  <c r="J443" i="2"/>
  <c r="I443" i="2"/>
  <c r="H443" i="2"/>
  <c r="G443" i="2"/>
  <c r="F443" i="2"/>
  <c r="E443" i="2"/>
  <c r="Q443" i="2" s="1"/>
  <c r="D443" i="2"/>
  <c r="Q442" i="2"/>
  <c r="P442" i="2"/>
  <c r="O442" i="2"/>
  <c r="R442" i="2" s="1"/>
  <c r="N442" i="2"/>
  <c r="M442" i="2"/>
  <c r="L442" i="2"/>
  <c r="K442" i="2"/>
  <c r="J442" i="2"/>
  <c r="I442" i="2"/>
  <c r="H442" i="2"/>
  <c r="G442" i="2"/>
  <c r="F442" i="2"/>
  <c r="E442" i="2"/>
  <c r="D442" i="2"/>
  <c r="O441" i="2"/>
  <c r="N441" i="2"/>
  <c r="M441" i="2"/>
  <c r="L441" i="2"/>
  <c r="K441" i="2"/>
  <c r="J441" i="2"/>
  <c r="I441" i="2"/>
  <c r="H441" i="2"/>
  <c r="G441" i="2"/>
  <c r="F441" i="2"/>
  <c r="E441" i="2"/>
  <c r="Q441" i="2" s="1"/>
  <c r="D441" i="2"/>
  <c r="R440" i="2"/>
  <c r="Q440" i="2"/>
  <c r="P440" i="2"/>
  <c r="O440" i="2"/>
  <c r="N440" i="2"/>
  <c r="M440" i="2"/>
  <c r="L440" i="2"/>
  <c r="K440" i="2"/>
  <c r="J440" i="2"/>
  <c r="I440" i="2"/>
  <c r="H440" i="2"/>
  <c r="G440" i="2"/>
  <c r="F440" i="2"/>
  <c r="E440" i="2"/>
  <c r="D440" i="2"/>
  <c r="O439" i="2"/>
  <c r="N439" i="2"/>
  <c r="M439" i="2"/>
  <c r="L439" i="2"/>
  <c r="K439" i="2"/>
  <c r="J439" i="2"/>
  <c r="I439" i="2"/>
  <c r="H439" i="2"/>
  <c r="G439" i="2"/>
  <c r="F439" i="2"/>
  <c r="E439" i="2"/>
  <c r="Q439" i="2" s="1"/>
  <c r="D439" i="2"/>
  <c r="R438" i="2"/>
  <c r="O438" i="2"/>
  <c r="N438" i="2"/>
  <c r="M438" i="2"/>
  <c r="L438" i="2"/>
  <c r="K438" i="2"/>
  <c r="J438" i="2"/>
  <c r="I438" i="2"/>
  <c r="H438" i="2"/>
  <c r="G438" i="2"/>
  <c r="F438" i="2"/>
  <c r="E438" i="2"/>
  <c r="D438" i="2"/>
  <c r="O437" i="2"/>
  <c r="N437" i="2"/>
  <c r="M437" i="2"/>
  <c r="L437" i="2"/>
  <c r="K437" i="2"/>
  <c r="J437" i="2"/>
  <c r="I437" i="2"/>
  <c r="H437" i="2"/>
  <c r="G437" i="2"/>
  <c r="P437" i="2" s="1"/>
  <c r="F437" i="2"/>
  <c r="E437" i="2"/>
  <c r="D437" i="2"/>
  <c r="O436" i="2"/>
  <c r="N436" i="2"/>
  <c r="M436" i="2"/>
  <c r="L436" i="2"/>
  <c r="K436" i="2"/>
  <c r="J436" i="2"/>
  <c r="I436" i="2"/>
  <c r="H436" i="2"/>
  <c r="Q436" i="2" s="1"/>
  <c r="G436" i="2"/>
  <c r="F436" i="2"/>
  <c r="E436" i="2"/>
  <c r="D436" i="2"/>
  <c r="O435" i="2"/>
  <c r="N435" i="2"/>
  <c r="M435" i="2"/>
  <c r="L435" i="2"/>
  <c r="K435" i="2"/>
  <c r="J435" i="2"/>
  <c r="I435" i="2"/>
  <c r="R435" i="2" s="1"/>
  <c r="H435" i="2"/>
  <c r="Q435" i="2" s="1"/>
  <c r="G435" i="2"/>
  <c r="P435" i="2" s="1"/>
  <c r="F435" i="2"/>
  <c r="E435" i="2"/>
  <c r="D435" i="2"/>
  <c r="O434" i="2"/>
  <c r="N434" i="2"/>
  <c r="M434" i="2"/>
  <c r="L434" i="2"/>
  <c r="K434" i="2"/>
  <c r="J434" i="2"/>
  <c r="I434" i="2"/>
  <c r="H434" i="2"/>
  <c r="G434" i="2"/>
  <c r="F434" i="2"/>
  <c r="R434" i="2" s="1"/>
  <c r="E434" i="2"/>
  <c r="Q434" i="2" s="1"/>
  <c r="D434" i="2"/>
  <c r="Q433" i="2"/>
  <c r="O433" i="2"/>
  <c r="N433" i="2"/>
  <c r="M433" i="2"/>
  <c r="L433" i="2"/>
  <c r="K433" i="2"/>
  <c r="J433" i="2"/>
  <c r="P433" i="2" s="1"/>
  <c r="I433" i="2"/>
  <c r="R433" i="2" s="1"/>
  <c r="H433" i="2"/>
  <c r="G433" i="2"/>
  <c r="F433" i="2"/>
  <c r="E433" i="2"/>
  <c r="D433" i="2"/>
  <c r="O431" i="2"/>
  <c r="N431" i="2"/>
  <c r="M431" i="2"/>
  <c r="L431" i="2"/>
  <c r="K431" i="2"/>
  <c r="J431" i="2"/>
  <c r="I431" i="2"/>
  <c r="H431" i="2"/>
  <c r="Q431" i="2" s="1"/>
  <c r="G431" i="2"/>
  <c r="F431" i="2"/>
  <c r="R431" i="2" s="1"/>
  <c r="E431" i="2"/>
  <c r="D431" i="2"/>
  <c r="P431" i="2" s="1"/>
  <c r="R430" i="2"/>
  <c r="Q430" i="2"/>
  <c r="O430" i="2"/>
  <c r="N430" i="2"/>
  <c r="M430" i="2"/>
  <c r="P430" i="2" s="1"/>
  <c r="L430" i="2"/>
  <c r="K430" i="2"/>
  <c r="J430" i="2"/>
  <c r="I430" i="2"/>
  <c r="H430" i="2"/>
  <c r="G430" i="2"/>
  <c r="F430" i="2"/>
  <c r="E430" i="2"/>
  <c r="D430" i="2"/>
  <c r="O429" i="2"/>
  <c r="N429" i="2"/>
  <c r="M429" i="2"/>
  <c r="L429" i="2"/>
  <c r="K429" i="2"/>
  <c r="J429" i="2"/>
  <c r="I429" i="2"/>
  <c r="H429" i="2"/>
  <c r="G429" i="2"/>
  <c r="F429" i="2"/>
  <c r="R429" i="2" s="1"/>
  <c r="E429" i="2"/>
  <c r="Q429" i="2" s="1"/>
  <c r="D429" i="2"/>
  <c r="P429" i="2" s="1"/>
  <c r="R428" i="2"/>
  <c r="P428" i="2"/>
  <c r="O428" i="2"/>
  <c r="N428" i="2"/>
  <c r="M428" i="2"/>
  <c r="L428" i="2"/>
  <c r="K428" i="2"/>
  <c r="J428" i="2"/>
  <c r="I428" i="2"/>
  <c r="H428" i="2"/>
  <c r="G428" i="2"/>
  <c r="F428" i="2"/>
  <c r="E428" i="2"/>
  <c r="Q428" i="2" s="1"/>
  <c r="D428" i="2"/>
  <c r="O427" i="2"/>
  <c r="N427" i="2"/>
  <c r="M427" i="2"/>
  <c r="L427" i="2"/>
  <c r="K427" i="2"/>
  <c r="J427" i="2"/>
  <c r="I427" i="2"/>
  <c r="H427" i="2"/>
  <c r="G427" i="2"/>
  <c r="F427" i="2"/>
  <c r="R427" i="2" s="1"/>
  <c r="E427" i="2"/>
  <c r="Q427" i="2" s="1"/>
  <c r="D427" i="2"/>
  <c r="P427" i="2" s="1"/>
  <c r="O426" i="2"/>
  <c r="R426" i="2" s="1"/>
  <c r="N426" i="2"/>
  <c r="M426" i="2"/>
  <c r="L426" i="2"/>
  <c r="K426" i="2"/>
  <c r="J426" i="2"/>
  <c r="I426" i="2"/>
  <c r="H426" i="2"/>
  <c r="G426" i="2"/>
  <c r="P426" i="2" s="1"/>
  <c r="F426" i="2"/>
  <c r="E426" i="2"/>
  <c r="Q426" i="2" s="1"/>
  <c r="D426" i="2"/>
  <c r="O425" i="2"/>
  <c r="N425" i="2"/>
  <c r="M425" i="2"/>
  <c r="L425" i="2"/>
  <c r="K425" i="2"/>
  <c r="J425" i="2"/>
  <c r="I425" i="2"/>
  <c r="H425" i="2"/>
  <c r="G425" i="2"/>
  <c r="P425" i="2" s="1"/>
  <c r="F425" i="2"/>
  <c r="E425" i="2"/>
  <c r="D425" i="2"/>
  <c r="O424" i="2"/>
  <c r="N424" i="2"/>
  <c r="M424" i="2"/>
  <c r="L424" i="2"/>
  <c r="K424" i="2"/>
  <c r="J424" i="2"/>
  <c r="I424" i="2"/>
  <c r="R424" i="2" s="1"/>
  <c r="H424" i="2"/>
  <c r="G424" i="2"/>
  <c r="F424" i="2"/>
  <c r="E424" i="2"/>
  <c r="Q424" i="2" s="1"/>
  <c r="D424" i="2"/>
  <c r="O423" i="2"/>
  <c r="N423" i="2"/>
  <c r="M423" i="2"/>
  <c r="L423" i="2"/>
  <c r="K423" i="2"/>
  <c r="J423" i="2"/>
  <c r="I423" i="2"/>
  <c r="H423" i="2"/>
  <c r="G423" i="2"/>
  <c r="F423" i="2"/>
  <c r="R423" i="2" s="1"/>
  <c r="E423" i="2"/>
  <c r="Q423" i="2" s="1"/>
  <c r="D423" i="2"/>
  <c r="O422" i="2"/>
  <c r="N422" i="2"/>
  <c r="M422" i="2"/>
  <c r="L422" i="2"/>
  <c r="K422" i="2"/>
  <c r="J422" i="2"/>
  <c r="I422" i="2"/>
  <c r="H422" i="2"/>
  <c r="G422" i="2"/>
  <c r="F422" i="2"/>
  <c r="R422" i="2" s="1"/>
  <c r="E422" i="2"/>
  <c r="Q422" i="2" s="1"/>
  <c r="D422" i="2"/>
  <c r="O420" i="2"/>
  <c r="N420" i="2"/>
  <c r="M420" i="2"/>
  <c r="L420" i="2"/>
  <c r="K420" i="2"/>
  <c r="J420" i="2"/>
  <c r="I420" i="2"/>
  <c r="H420" i="2"/>
  <c r="Q420" i="2" s="1"/>
  <c r="G420" i="2"/>
  <c r="P420" i="2" s="1"/>
  <c r="F420" i="2"/>
  <c r="R420" i="2" s="1"/>
  <c r="E420" i="2"/>
  <c r="D420" i="2"/>
  <c r="O419" i="2"/>
  <c r="N419" i="2"/>
  <c r="M419" i="2"/>
  <c r="L419" i="2"/>
  <c r="K419" i="2"/>
  <c r="J419" i="2"/>
  <c r="I419" i="2"/>
  <c r="R419" i="2" s="1"/>
  <c r="H419" i="2"/>
  <c r="G419" i="2"/>
  <c r="F419" i="2"/>
  <c r="E419" i="2"/>
  <c r="Q419" i="2" s="1"/>
  <c r="D419" i="2"/>
  <c r="P419" i="2" s="1"/>
  <c r="R418" i="2"/>
  <c r="O418" i="2"/>
  <c r="N418" i="2"/>
  <c r="M418" i="2"/>
  <c r="L418" i="2"/>
  <c r="K418" i="2"/>
  <c r="J418" i="2"/>
  <c r="P418" i="2" s="1"/>
  <c r="I418" i="2"/>
  <c r="H418" i="2"/>
  <c r="G418" i="2"/>
  <c r="F418" i="2"/>
  <c r="E418" i="2"/>
  <c r="D418" i="2"/>
  <c r="O417" i="2"/>
  <c r="N417" i="2"/>
  <c r="M417" i="2"/>
  <c r="L417" i="2"/>
  <c r="K417" i="2"/>
  <c r="J417" i="2"/>
  <c r="I417" i="2"/>
  <c r="H417" i="2"/>
  <c r="G417" i="2"/>
  <c r="F417" i="2"/>
  <c r="E417" i="2"/>
  <c r="Q417" i="2" s="1"/>
  <c r="D417" i="2"/>
  <c r="Q416" i="2"/>
  <c r="O416" i="2"/>
  <c r="R416" i="2" s="1"/>
  <c r="N416" i="2"/>
  <c r="M416" i="2"/>
  <c r="P416" i="2" s="1"/>
  <c r="L416" i="2"/>
  <c r="K416" i="2"/>
  <c r="J416" i="2"/>
  <c r="I416" i="2"/>
  <c r="H416" i="2"/>
  <c r="G416" i="2"/>
  <c r="F416" i="2"/>
  <c r="E416" i="2"/>
  <c r="D416" i="2"/>
  <c r="Q415" i="2"/>
  <c r="O415" i="2"/>
  <c r="N415" i="2"/>
  <c r="M415" i="2"/>
  <c r="L415" i="2"/>
  <c r="K415" i="2"/>
  <c r="J415" i="2"/>
  <c r="I415" i="2"/>
  <c r="H415" i="2"/>
  <c r="G415" i="2"/>
  <c r="F415" i="2"/>
  <c r="E415" i="2"/>
  <c r="D415" i="2"/>
  <c r="Q414" i="2"/>
  <c r="O414" i="2"/>
  <c r="R414" i="2" s="1"/>
  <c r="N414" i="2"/>
  <c r="M414" i="2"/>
  <c r="L414" i="2"/>
  <c r="K414" i="2"/>
  <c r="J414" i="2"/>
  <c r="I414" i="2"/>
  <c r="H414" i="2"/>
  <c r="G414" i="2"/>
  <c r="F414" i="2"/>
  <c r="E414" i="2"/>
  <c r="D414" i="2"/>
  <c r="P414" i="2" s="1"/>
  <c r="Q413" i="2"/>
  <c r="O413" i="2"/>
  <c r="N413" i="2"/>
  <c r="M413" i="2"/>
  <c r="L413" i="2"/>
  <c r="K413" i="2"/>
  <c r="J413" i="2"/>
  <c r="I413" i="2"/>
  <c r="H413" i="2"/>
  <c r="G413" i="2"/>
  <c r="F413" i="2"/>
  <c r="E413" i="2"/>
  <c r="D413" i="2"/>
  <c r="Q412" i="2"/>
  <c r="O412" i="2"/>
  <c r="N412" i="2"/>
  <c r="M412" i="2"/>
  <c r="L412" i="2"/>
  <c r="K412" i="2"/>
  <c r="J412" i="2"/>
  <c r="I412" i="2"/>
  <c r="H412" i="2"/>
  <c r="G412" i="2"/>
  <c r="F412" i="2"/>
  <c r="R412" i="2" s="1"/>
  <c r="E412" i="2"/>
  <c r="D412" i="2"/>
  <c r="P412" i="2" s="1"/>
  <c r="Q411" i="2"/>
  <c r="O411" i="2"/>
  <c r="N411" i="2"/>
  <c r="M411" i="2"/>
  <c r="L411" i="2"/>
  <c r="K411" i="2"/>
  <c r="J411" i="2"/>
  <c r="I411" i="2"/>
  <c r="H411" i="2"/>
  <c r="G411" i="2"/>
  <c r="F411" i="2"/>
  <c r="E411" i="2"/>
  <c r="D411" i="2"/>
  <c r="P411" i="2" s="1"/>
  <c r="Q410" i="2"/>
  <c r="O410" i="2"/>
  <c r="N410" i="2"/>
  <c r="M410" i="2"/>
  <c r="L410" i="2"/>
  <c r="K410" i="2"/>
  <c r="J410" i="2"/>
  <c r="I410" i="2"/>
  <c r="H410" i="2"/>
  <c r="G410" i="2"/>
  <c r="F410" i="2"/>
  <c r="R410" i="2" s="1"/>
  <c r="E410" i="2"/>
  <c r="D410" i="2"/>
  <c r="P410" i="2" s="1"/>
  <c r="Q409" i="2"/>
  <c r="O409" i="2"/>
  <c r="N409" i="2"/>
  <c r="M409" i="2"/>
  <c r="L409" i="2"/>
  <c r="K409" i="2"/>
  <c r="J409" i="2"/>
  <c r="I409" i="2"/>
  <c r="H409" i="2"/>
  <c r="G409" i="2"/>
  <c r="F409" i="2"/>
  <c r="E409" i="2"/>
  <c r="D409" i="2"/>
  <c r="R407" i="2"/>
  <c r="O407" i="2"/>
  <c r="N407" i="2"/>
  <c r="M407" i="2"/>
  <c r="L407" i="2"/>
  <c r="K407" i="2"/>
  <c r="J407" i="2"/>
  <c r="I407" i="2"/>
  <c r="H407" i="2"/>
  <c r="G407" i="2"/>
  <c r="F407" i="2"/>
  <c r="E407" i="2"/>
  <c r="Q407" i="2" s="1"/>
  <c r="D407" i="2"/>
  <c r="P407" i="2" s="1"/>
  <c r="O405" i="2"/>
  <c r="N405" i="2"/>
  <c r="M405" i="2"/>
  <c r="L405" i="2"/>
  <c r="K405" i="2"/>
  <c r="J405" i="2"/>
  <c r="I405" i="2"/>
  <c r="H405" i="2"/>
  <c r="G405" i="2"/>
  <c r="F405" i="2"/>
  <c r="E405" i="2"/>
  <c r="D405" i="2"/>
  <c r="O404" i="2"/>
  <c r="N404" i="2"/>
  <c r="M404" i="2"/>
  <c r="L404" i="2"/>
  <c r="K404" i="2"/>
  <c r="J404" i="2"/>
  <c r="I404" i="2"/>
  <c r="H404" i="2"/>
  <c r="Q404" i="2" s="1"/>
  <c r="G404" i="2"/>
  <c r="F404" i="2"/>
  <c r="E404" i="2"/>
  <c r="D404" i="2"/>
  <c r="P404" i="2" s="1"/>
  <c r="O403" i="2"/>
  <c r="N403" i="2"/>
  <c r="M403" i="2"/>
  <c r="L403" i="2"/>
  <c r="K403" i="2"/>
  <c r="Q403" i="2" s="1"/>
  <c r="J403" i="2"/>
  <c r="I403" i="2"/>
  <c r="R403" i="2" s="1"/>
  <c r="H403" i="2"/>
  <c r="G403" i="2"/>
  <c r="F403" i="2"/>
  <c r="E403" i="2"/>
  <c r="D403" i="2"/>
  <c r="O402" i="2"/>
  <c r="N402" i="2"/>
  <c r="M402" i="2"/>
  <c r="L402" i="2"/>
  <c r="K402" i="2"/>
  <c r="J402" i="2"/>
  <c r="I402" i="2"/>
  <c r="H402" i="2"/>
  <c r="G402" i="2"/>
  <c r="F402" i="2"/>
  <c r="R402" i="2" s="1"/>
  <c r="E402" i="2"/>
  <c r="D402" i="2"/>
  <c r="O401" i="2"/>
  <c r="N401" i="2"/>
  <c r="M401" i="2"/>
  <c r="L401" i="2"/>
  <c r="K401" i="2"/>
  <c r="Q401" i="2" s="1"/>
  <c r="J401" i="2"/>
  <c r="P401" i="2" s="1"/>
  <c r="I401" i="2"/>
  <c r="R401" i="2" s="1"/>
  <c r="H401" i="2"/>
  <c r="G401" i="2"/>
  <c r="F401" i="2"/>
  <c r="E401" i="2"/>
  <c r="D401" i="2"/>
  <c r="O400" i="2"/>
  <c r="N400" i="2"/>
  <c r="M400" i="2"/>
  <c r="L400" i="2"/>
  <c r="K400" i="2"/>
  <c r="J400" i="2"/>
  <c r="I400" i="2"/>
  <c r="H400" i="2"/>
  <c r="Q400" i="2" s="1"/>
  <c r="G400" i="2"/>
  <c r="P400" i="2" s="1"/>
  <c r="F400" i="2"/>
  <c r="R400" i="2" s="1"/>
  <c r="E400" i="2"/>
  <c r="D400" i="2"/>
  <c r="O399" i="2"/>
  <c r="N399" i="2"/>
  <c r="M399" i="2"/>
  <c r="P399" i="2" s="1"/>
  <c r="L399" i="2"/>
  <c r="R399" i="2" s="1"/>
  <c r="K399" i="2"/>
  <c r="Q399" i="2" s="1"/>
  <c r="J399" i="2"/>
  <c r="I399" i="2"/>
  <c r="H399" i="2"/>
  <c r="G399" i="2"/>
  <c r="F399" i="2"/>
  <c r="E399" i="2"/>
  <c r="D399" i="2"/>
  <c r="O398" i="2"/>
  <c r="N398" i="2"/>
  <c r="M398" i="2"/>
  <c r="L398" i="2"/>
  <c r="K398" i="2"/>
  <c r="J398" i="2"/>
  <c r="I398" i="2"/>
  <c r="H398" i="2"/>
  <c r="G398" i="2"/>
  <c r="F398" i="2"/>
  <c r="R398" i="2" s="1"/>
  <c r="E398" i="2"/>
  <c r="D398" i="2"/>
  <c r="P398" i="2" s="1"/>
  <c r="O397" i="2"/>
  <c r="R397" i="2" s="1"/>
  <c r="N397" i="2"/>
  <c r="Q397" i="2" s="1"/>
  <c r="M397" i="2"/>
  <c r="P397" i="2" s="1"/>
  <c r="L397" i="2"/>
  <c r="K397" i="2"/>
  <c r="J397" i="2"/>
  <c r="I397" i="2"/>
  <c r="H397" i="2"/>
  <c r="G397" i="2"/>
  <c r="F397" i="2"/>
  <c r="E397" i="2"/>
  <c r="D397" i="2"/>
  <c r="O396" i="2"/>
  <c r="N396" i="2"/>
  <c r="M396" i="2"/>
  <c r="L396" i="2"/>
  <c r="K396" i="2"/>
  <c r="J396" i="2"/>
  <c r="I396" i="2"/>
  <c r="H396" i="2"/>
  <c r="G396" i="2"/>
  <c r="F396" i="2"/>
  <c r="R396" i="2" s="1"/>
  <c r="E396" i="2"/>
  <c r="D396" i="2"/>
  <c r="P396" i="2" s="1"/>
  <c r="P395" i="2"/>
  <c r="O395" i="2"/>
  <c r="R395" i="2" s="1"/>
  <c r="N395" i="2"/>
  <c r="M395" i="2"/>
  <c r="L395" i="2"/>
  <c r="K395" i="2"/>
  <c r="J395" i="2"/>
  <c r="I395" i="2"/>
  <c r="H395" i="2"/>
  <c r="G395" i="2"/>
  <c r="F395" i="2"/>
  <c r="E395" i="2"/>
  <c r="Q395" i="2" s="1"/>
  <c r="D395" i="2"/>
  <c r="O394" i="2"/>
  <c r="N394" i="2"/>
  <c r="M394" i="2"/>
  <c r="L394" i="2"/>
  <c r="K394" i="2"/>
  <c r="J394" i="2"/>
  <c r="I394" i="2"/>
  <c r="H394" i="2"/>
  <c r="G394" i="2"/>
  <c r="F394" i="2"/>
  <c r="R394" i="2" s="1"/>
  <c r="E394" i="2"/>
  <c r="D394" i="2"/>
  <c r="P394" i="2" s="1"/>
  <c r="Q392" i="2"/>
  <c r="O392" i="2"/>
  <c r="N392" i="2"/>
  <c r="M392" i="2"/>
  <c r="L392" i="2"/>
  <c r="K392" i="2"/>
  <c r="J392" i="2"/>
  <c r="I392" i="2"/>
  <c r="R392" i="2" s="1"/>
  <c r="H392" i="2"/>
  <c r="G392" i="2"/>
  <c r="F392" i="2"/>
  <c r="E392" i="2"/>
  <c r="D392" i="2"/>
  <c r="P392" i="2" s="1"/>
  <c r="O391" i="2"/>
  <c r="N391" i="2"/>
  <c r="M391" i="2"/>
  <c r="L391" i="2"/>
  <c r="K391" i="2"/>
  <c r="J391" i="2"/>
  <c r="I391" i="2"/>
  <c r="H391" i="2"/>
  <c r="G391" i="2"/>
  <c r="F391" i="2"/>
  <c r="R391" i="2" s="1"/>
  <c r="E391" i="2"/>
  <c r="D391" i="2"/>
  <c r="O390" i="2"/>
  <c r="N390" i="2"/>
  <c r="M390" i="2"/>
  <c r="L390" i="2"/>
  <c r="K390" i="2"/>
  <c r="J390" i="2"/>
  <c r="I390" i="2"/>
  <c r="H390" i="2"/>
  <c r="G390" i="2"/>
  <c r="P390" i="2" s="1"/>
  <c r="F390" i="2"/>
  <c r="R390" i="2" s="1"/>
  <c r="E390" i="2"/>
  <c r="Q390" i="2" s="1"/>
  <c r="D390" i="2"/>
  <c r="O389" i="2"/>
  <c r="N389" i="2"/>
  <c r="M389" i="2"/>
  <c r="L389" i="2"/>
  <c r="K389" i="2"/>
  <c r="J389" i="2"/>
  <c r="I389" i="2"/>
  <c r="H389" i="2"/>
  <c r="Q389" i="2" s="1"/>
  <c r="G389" i="2"/>
  <c r="P389" i="2" s="1"/>
  <c r="F389" i="2"/>
  <c r="E389" i="2"/>
  <c r="D389" i="2"/>
  <c r="O388" i="2"/>
  <c r="N388" i="2"/>
  <c r="M388" i="2"/>
  <c r="L388" i="2"/>
  <c r="K388" i="2"/>
  <c r="J388" i="2"/>
  <c r="I388" i="2"/>
  <c r="R388" i="2" s="1"/>
  <c r="H388" i="2"/>
  <c r="G388" i="2"/>
  <c r="F388" i="2"/>
  <c r="E388" i="2"/>
  <c r="Q388" i="2" s="1"/>
  <c r="D388" i="2"/>
  <c r="P388" i="2" s="1"/>
  <c r="R387" i="2"/>
  <c r="O387" i="2"/>
  <c r="N387" i="2"/>
  <c r="M387" i="2"/>
  <c r="L387" i="2"/>
  <c r="K387" i="2"/>
  <c r="J387" i="2"/>
  <c r="P387" i="2" s="1"/>
  <c r="I387" i="2"/>
  <c r="H387" i="2"/>
  <c r="Q387" i="2" s="1"/>
  <c r="G387" i="2"/>
  <c r="F387" i="2"/>
  <c r="E387" i="2"/>
  <c r="D387" i="2"/>
  <c r="O386" i="2"/>
  <c r="N386" i="2"/>
  <c r="M386" i="2"/>
  <c r="L386" i="2"/>
  <c r="K386" i="2"/>
  <c r="J386" i="2"/>
  <c r="I386" i="2"/>
  <c r="H386" i="2"/>
  <c r="G386" i="2"/>
  <c r="P386" i="2" s="1"/>
  <c r="F386" i="2"/>
  <c r="R386" i="2" s="1"/>
  <c r="E386" i="2"/>
  <c r="Q386" i="2" s="1"/>
  <c r="D386" i="2"/>
  <c r="R385" i="2"/>
  <c r="Q385" i="2"/>
  <c r="P385" i="2"/>
  <c r="O385" i="2"/>
  <c r="N385" i="2"/>
  <c r="M385" i="2"/>
  <c r="L385" i="2"/>
  <c r="K385" i="2"/>
  <c r="J385" i="2"/>
  <c r="I385" i="2"/>
  <c r="H385" i="2"/>
  <c r="G385" i="2"/>
  <c r="F385" i="2"/>
  <c r="E385" i="2"/>
  <c r="D385" i="2"/>
  <c r="O384" i="2"/>
  <c r="N384" i="2"/>
  <c r="M384" i="2"/>
  <c r="L384" i="2"/>
  <c r="K384" i="2"/>
  <c r="J384" i="2"/>
  <c r="I384" i="2"/>
  <c r="H384" i="2"/>
  <c r="G384" i="2"/>
  <c r="F384" i="2"/>
  <c r="E384" i="2"/>
  <c r="D384" i="2"/>
  <c r="P384" i="2" s="1"/>
  <c r="R383" i="2"/>
  <c r="Q383" i="2"/>
  <c r="P383" i="2"/>
  <c r="O383" i="2"/>
  <c r="N383" i="2"/>
  <c r="M383" i="2"/>
  <c r="L383" i="2"/>
  <c r="K383" i="2"/>
  <c r="J383" i="2"/>
  <c r="I383" i="2"/>
  <c r="H383" i="2"/>
  <c r="G383" i="2"/>
  <c r="F383" i="2"/>
  <c r="E383" i="2"/>
  <c r="D383" i="2"/>
  <c r="O382" i="2"/>
  <c r="N382" i="2"/>
  <c r="M382" i="2"/>
  <c r="L382" i="2"/>
  <c r="K382" i="2"/>
  <c r="J382" i="2"/>
  <c r="I382" i="2"/>
  <c r="H382" i="2"/>
  <c r="G382" i="2"/>
  <c r="F382" i="2"/>
  <c r="R382" i="2" s="1"/>
  <c r="E382" i="2"/>
  <c r="Q382" i="2" s="1"/>
  <c r="D382" i="2"/>
  <c r="P382" i="2" s="1"/>
  <c r="R381" i="2"/>
  <c r="Q381" i="2"/>
  <c r="P381" i="2"/>
  <c r="O381" i="2"/>
  <c r="N381" i="2"/>
  <c r="M381" i="2"/>
  <c r="L381" i="2"/>
  <c r="K381" i="2"/>
  <c r="J381" i="2"/>
  <c r="I381" i="2"/>
  <c r="H381" i="2"/>
  <c r="G381" i="2"/>
  <c r="F381" i="2"/>
  <c r="E381" i="2"/>
  <c r="D381" i="2"/>
  <c r="O380" i="2"/>
  <c r="N380" i="2"/>
  <c r="M380" i="2"/>
  <c r="L380" i="2"/>
  <c r="K380" i="2"/>
  <c r="J380" i="2"/>
  <c r="I380" i="2"/>
  <c r="H380" i="2"/>
  <c r="G380" i="2"/>
  <c r="F380" i="2"/>
  <c r="E380" i="2"/>
  <c r="Q380" i="2" s="1"/>
  <c r="D380" i="2"/>
  <c r="P380" i="2" s="1"/>
  <c r="R379" i="2"/>
  <c r="Q379" i="2"/>
  <c r="P379" i="2"/>
  <c r="O379" i="2"/>
  <c r="N379" i="2"/>
  <c r="M379" i="2"/>
  <c r="L379" i="2"/>
  <c r="K379" i="2"/>
  <c r="J379" i="2"/>
  <c r="I379" i="2"/>
  <c r="H379" i="2"/>
  <c r="G379" i="2"/>
  <c r="F379" i="2"/>
  <c r="E379" i="2"/>
  <c r="D379" i="2"/>
  <c r="O378" i="2"/>
  <c r="N378" i="2"/>
  <c r="M378" i="2"/>
  <c r="L378" i="2"/>
  <c r="K378" i="2"/>
  <c r="J378" i="2"/>
  <c r="I378" i="2"/>
  <c r="H378" i="2"/>
  <c r="G378" i="2"/>
  <c r="F378" i="2"/>
  <c r="R378" i="2" s="1"/>
  <c r="E378" i="2"/>
  <c r="Q378" i="2" s="1"/>
  <c r="D378" i="2"/>
  <c r="P378" i="2" s="1"/>
  <c r="R377" i="2"/>
  <c r="O377" i="2"/>
  <c r="N377" i="2"/>
  <c r="M377" i="2"/>
  <c r="L377" i="2"/>
  <c r="K377" i="2"/>
  <c r="J377" i="2"/>
  <c r="I377" i="2"/>
  <c r="H377" i="2"/>
  <c r="G377" i="2"/>
  <c r="F377" i="2"/>
  <c r="E377" i="2"/>
  <c r="Q377" i="2" s="1"/>
  <c r="D377" i="2"/>
  <c r="P377" i="2" s="1"/>
  <c r="O376" i="2"/>
  <c r="N376" i="2"/>
  <c r="M376" i="2"/>
  <c r="P376" i="2" s="1"/>
  <c r="L376" i="2"/>
  <c r="K376" i="2"/>
  <c r="J376" i="2"/>
  <c r="I376" i="2"/>
  <c r="H376" i="2"/>
  <c r="G376" i="2"/>
  <c r="F376" i="2"/>
  <c r="R376" i="2" s="1"/>
  <c r="E376" i="2"/>
  <c r="Q376" i="2" s="1"/>
  <c r="D376" i="2"/>
  <c r="O374" i="2"/>
  <c r="N374" i="2"/>
  <c r="M374" i="2"/>
  <c r="L374" i="2"/>
  <c r="K374" i="2"/>
  <c r="J374" i="2"/>
  <c r="I374" i="2"/>
  <c r="H374" i="2"/>
  <c r="Q374" i="2" s="1"/>
  <c r="G374" i="2"/>
  <c r="F374" i="2"/>
  <c r="E374" i="2"/>
  <c r="D374" i="2"/>
  <c r="P374" i="2" s="1"/>
  <c r="O373" i="2"/>
  <c r="N373" i="2"/>
  <c r="M373" i="2"/>
  <c r="L373" i="2"/>
  <c r="R373" i="2" s="1"/>
  <c r="K373" i="2"/>
  <c r="J373" i="2"/>
  <c r="I373" i="2"/>
  <c r="H373" i="2"/>
  <c r="Q373" i="2" s="1"/>
  <c r="G373" i="2"/>
  <c r="P373" i="2" s="1"/>
  <c r="F373" i="2"/>
  <c r="E373" i="2"/>
  <c r="D373" i="2"/>
  <c r="O372" i="2"/>
  <c r="N372" i="2"/>
  <c r="M372" i="2"/>
  <c r="L372" i="2"/>
  <c r="K372" i="2"/>
  <c r="J372" i="2"/>
  <c r="I372" i="2"/>
  <c r="H372" i="2"/>
  <c r="G372" i="2"/>
  <c r="F372" i="2"/>
  <c r="E372" i="2"/>
  <c r="D372" i="2"/>
  <c r="O371" i="2"/>
  <c r="N371" i="2"/>
  <c r="M371" i="2"/>
  <c r="L371" i="2"/>
  <c r="K371" i="2"/>
  <c r="Q371" i="2" s="1"/>
  <c r="J371" i="2"/>
  <c r="P371" i="2" s="1"/>
  <c r="I371" i="2"/>
  <c r="R371" i="2" s="1"/>
  <c r="H371" i="2"/>
  <c r="G371" i="2"/>
  <c r="F371" i="2"/>
  <c r="E371" i="2"/>
  <c r="D371" i="2"/>
  <c r="O370" i="2"/>
  <c r="N370" i="2"/>
  <c r="M370" i="2"/>
  <c r="L370" i="2"/>
  <c r="K370" i="2"/>
  <c r="J370" i="2"/>
  <c r="P370" i="2" s="1"/>
  <c r="I370" i="2"/>
  <c r="H370" i="2"/>
  <c r="G370" i="2"/>
  <c r="F370" i="2"/>
  <c r="E370" i="2"/>
  <c r="D370" i="2"/>
  <c r="O369" i="2"/>
  <c r="N369" i="2"/>
  <c r="M369" i="2"/>
  <c r="P369" i="2" s="1"/>
  <c r="L369" i="2"/>
  <c r="R369" i="2" s="1"/>
  <c r="K369" i="2"/>
  <c r="Q369" i="2" s="1"/>
  <c r="J369" i="2"/>
  <c r="I369" i="2"/>
  <c r="H369" i="2"/>
  <c r="G369" i="2"/>
  <c r="F369" i="2"/>
  <c r="E369" i="2"/>
  <c r="D369" i="2"/>
  <c r="P368" i="2"/>
  <c r="O368" i="2"/>
  <c r="N368" i="2"/>
  <c r="M368" i="2"/>
  <c r="L368" i="2"/>
  <c r="R368" i="2" s="1"/>
  <c r="K368" i="2"/>
  <c r="J368" i="2"/>
  <c r="I368" i="2"/>
  <c r="H368" i="2"/>
  <c r="G368" i="2"/>
  <c r="F368" i="2"/>
  <c r="E368" i="2"/>
  <c r="D368" i="2"/>
  <c r="O367" i="2"/>
  <c r="R367" i="2" s="1"/>
  <c r="N367" i="2"/>
  <c r="Q367" i="2" s="1"/>
  <c r="M367" i="2"/>
  <c r="P367" i="2" s="1"/>
  <c r="L367" i="2"/>
  <c r="K367" i="2"/>
  <c r="J367" i="2"/>
  <c r="I367" i="2"/>
  <c r="H367" i="2"/>
  <c r="G367" i="2"/>
  <c r="F367" i="2"/>
  <c r="E367" i="2"/>
  <c r="D367" i="2"/>
  <c r="R366" i="2"/>
  <c r="P366" i="2"/>
  <c r="O366" i="2"/>
  <c r="N366" i="2"/>
  <c r="M366" i="2"/>
  <c r="L366" i="2"/>
  <c r="K366" i="2"/>
  <c r="J366" i="2"/>
  <c r="I366" i="2"/>
  <c r="H366" i="2"/>
  <c r="G366" i="2"/>
  <c r="F366" i="2"/>
  <c r="E366" i="2"/>
  <c r="D366" i="2"/>
  <c r="O365" i="2"/>
  <c r="R365" i="2" s="1"/>
  <c r="N365" i="2"/>
  <c r="M365" i="2"/>
  <c r="L365" i="2"/>
  <c r="K365" i="2"/>
  <c r="J365" i="2"/>
  <c r="I365" i="2"/>
  <c r="H365" i="2"/>
  <c r="G365" i="2"/>
  <c r="P365" i="2" s="1"/>
  <c r="F365" i="2"/>
  <c r="E365" i="2"/>
  <c r="Q365" i="2" s="1"/>
  <c r="D365" i="2"/>
  <c r="O364" i="2"/>
  <c r="N364" i="2"/>
  <c r="M364" i="2"/>
  <c r="P364" i="2" s="1"/>
  <c r="L364" i="2"/>
  <c r="R364" i="2" s="1"/>
  <c r="K364" i="2"/>
  <c r="J364" i="2"/>
  <c r="I364" i="2"/>
  <c r="H364" i="2"/>
  <c r="G364" i="2"/>
  <c r="F364" i="2"/>
  <c r="E364" i="2"/>
  <c r="D364" i="2"/>
  <c r="R363" i="2"/>
  <c r="O363" i="2"/>
  <c r="N363" i="2"/>
  <c r="M363" i="2"/>
  <c r="L363" i="2"/>
  <c r="K363" i="2"/>
  <c r="J363" i="2"/>
  <c r="I363" i="2"/>
  <c r="H363" i="2"/>
  <c r="G363" i="2"/>
  <c r="F363" i="2"/>
  <c r="E363" i="2"/>
  <c r="Q363" i="2" s="1"/>
  <c r="D363" i="2"/>
  <c r="P363" i="2" s="1"/>
  <c r="O361" i="2"/>
  <c r="N361" i="2"/>
  <c r="M361" i="2"/>
  <c r="L361" i="2"/>
  <c r="R361" i="2" s="1"/>
  <c r="K361" i="2"/>
  <c r="J361" i="2"/>
  <c r="I361" i="2"/>
  <c r="H361" i="2"/>
  <c r="G361" i="2"/>
  <c r="F361" i="2"/>
  <c r="E361" i="2"/>
  <c r="D361" i="2"/>
  <c r="O360" i="2"/>
  <c r="N360" i="2"/>
  <c r="M360" i="2"/>
  <c r="L360" i="2"/>
  <c r="K360" i="2"/>
  <c r="J360" i="2"/>
  <c r="I360" i="2"/>
  <c r="H360" i="2"/>
  <c r="G360" i="2"/>
  <c r="P360" i="2" s="1"/>
  <c r="F360" i="2"/>
  <c r="E360" i="2"/>
  <c r="D360" i="2"/>
  <c r="O359" i="2"/>
  <c r="N359" i="2"/>
  <c r="M359" i="2"/>
  <c r="L359" i="2"/>
  <c r="K359" i="2"/>
  <c r="J359" i="2"/>
  <c r="P359" i="2" s="1"/>
  <c r="I359" i="2"/>
  <c r="H359" i="2"/>
  <c r="Q359" i="2" s="1"/>
  <c r="G359" i="2"/>
  <c r="F359" i="2"/>
  <c r="E359" i="2"/>
  <c r="D359" i="2"/>
  <c r="O358" i="2"/>
  <c r="N358" i="2"/>
  <c r="M358" i="2"/>
  <c r="L358" i="2"/>
  <c r="K358" i="2"/>
  <c r="J358" i="2"/>
  <c r="I358" i="2"/>
  <c r="H358" i="2"/>
  <c r="G358" i="2"/>
  <c r="F358" i="2"/>
  <c r="R358" i="2" s="1"/>
  <c r="E358" i="2"/>
  <c r="D358" i="2"/>
  <c r="O357" i="2"/>
  <c r="N357" i="2"/>
  <c r="M357" i="2"/>
  <c r="L357" i="2"/>
  <c r="K357" i="2"/>
  <c r="J357" i="2"/>
  <c r="I357" i="2"/>
  <c r="R357" i="2" s="1"/>
  <c r="H357" i="2"/>
  <c r="Q357" i="2" s="1"/>
  <c r="G357" i="2"/>
  <c r="F357" i="2"/>
  <c r="E357" i="2"/>
  <c r="D357" i="2"/>
  <c r="O356" i="2"/>
  <c r="N356" i="2"/>
  <c r="M356" i="2"/>
  <c r="L356" i="2"/>
  <c r="K356" i="2"/>
  <c r="J356" i="2"/>
  <c r="I356" i="2"/>
  <c r="H356" i="2"/>
  <c r="G356" i="2"/>
  <c r="P356" i="2" s="1"/>
  <c r="F356" i="2"/>
  <c r="R356" i="2" s="1"/>
  <c r="E356" i="2"/>
  <c r="Q356" i="2" s="1"/>
  <c r="D356" i="2"/>
  <c r="O354" i="2"/>
  <c r="N354" i="2"/>
  <c r="M354" i="2"/>
  <c r="L354" i="2"/>
  <c r="R354" i="2" s="1"/>
  <c r="K354" i="2"/>
  <c r="Q354" i="2" s="1"/>
  <c r="J354" i="2"/>
  <c r="P354" i="2" s="1"/>
  <c r="I354" i="2"/>
  <c r="H354" i="2"/>
  <c r="G354" i="2"/>
  <c r="F354" i="2"/>
  <c r="E354" i="2"/>
  <c r="D354" i="2"/>
  <c r="O353" i="2"/>
  <c r="N353" i="2"/>
  <c r="M353" i="2"/>
  <c r="L353" i="2"/>
  <c r="K353" i="2"/>
  <c r="J353" i="2"/>
  <c r="I353" i="2"/>
  <c r="R353" i="2" s="1"/>
  <c r="H353" i="2"/>
  <c r="G353" i="2"/>
  <c r="F353" i="2"/>
  <c r="E353" i="2"/>
  <c r="Q353" i="2" s="1"/>
  <c r="D353" i="2"/>
  <c r="P353" i="2" s="1"/>
  <c r="Q352" i="2"/>
  <c r="O352" i="2"/>
  <c r="N352" i="2"/>
  <c r="M352" i="2"/>
  <c r="P352" i="2" s="1"/>
  <c r="L352" i="2"/>
  <c r="R352" i="2" s="1"/>
  <c r="K352" i="2"/>
  <c r="J352" i="2"/>
  <c r="I352" i="2"/>
  <c r="H352" i="2"/>
  <c r="G352" i="2"/>
  <c r="F352" i="2"/>
  <c r="E352" i="2"/>
  <c r="D352" i="2"/>
  <c r="O351" i="2"/>
  <c r="N351" i="2"/>
  <c r="M351" i="2"/>
  <c r="L351" i="2"/>
  <c r="K351" i="2"/>
  <c r="J351" i="2"/>
  <c r="I351" i="2"/>
  <c r="H351" i="2"/>
  <c r="G351" i="2"/>
  <c r="F351" i="2"/>
  <c r="R351" i="2" s="1"/>
  <c r="E351" i="2"/>
  <c r="Q351" i="2" s="1"/>
  <c r="D351" i="2"/>
  <c r="P351" i="2" s="1"/>
  <c r="Q350" i="2"/>
  <c r="P350" i="2"/>
  <c r="O350" i="2"/>
  <c r="N350" i="2"/>
  <c r="M350" i="2"/>
  <c r="L350" i="2"/>
  <c r="K350" i="2"/>
  <c r="J350" i="2"/>
  <c r="I350" i="2"/>
  <c r="H350" i="2"/>
  <c r="G350" i="2"/>
  <c r="F350" i="2"/>
  <c r="R350" i="2" s="1"/>
  <c r="E350" i="2"/>
  <c r="D350" i="2"/>
  <c r="O349" i="2"/>
  <c r="N349" i="2"/>
  <c r="M349" i="2"/>
  <c r="L349" i="2"/>
  <c r="K349" i="2"/>
  <c r="J349" i="2"/>
  <c r="I349" i="2"/>
  <c r="H349" i="2"/>
  <c r="G349" i="2"/>
  <c r="F349" i="2"/>
  <c r="R349" i="2" s="1"/>
  <c r="E349" i="2"/>
  <c r="Q349" i="2" s="1"/>
  <c r="D349" i="2"/>
  <c r="P349" i="2" s="1"/>
  <c r="P348" i="2"/>
  <c r="O348" i="2"/>
  <c r="N348" i="2"/>
  <c r="M348" i="2"/>
  <c r="L348" i="2"/>
  <c r="K348" i="2"/>
  <c r="J348" i="2"/>
  <c r="I348" i="2"/>
  <c r="H348" i="2"/>
  <c r="Q348" i="2" s="1"/>
  <c r="G348" i="2"/>
  <c r="F348" i="2"/>
  <c r="R348" i="2" s="1"/>
  <c r="E348" i="2"/>
  <c r="D348" i="2"/>
  <c r="O347" i="2"/>
  <c r="N347" i="2"/>
  <c r="M347" i="2"/>
  <c r="L347" i="2"/>
  <c r="K347" i="2"/>
  <c r="J347" i="2"/>
  <c r="I347" i="2"/>
  <c r="H347" i="2"/>
  <c r="G347" i="2"/>
  <c r="F347" i="2"/>
  <c r="R347" i="2" s="1"/>
  <c r="E347" i="2"/>
  <c r="Q347" i="2" s="1"/>
  <c r="D347" i="2"/>
  <c r="P347" i="2" s="1"/>
  <c r="O346" i="2"/>
  <c r="N346" i="2"/>
  <c r="M346" i="2"/>
  <c r="L346" i="2"/>
  <c r="K346" i="2"/>
  <c r="J346" i="2"/>
  <c r="I346" i="2"/>
  <c r="H346" i="2"/>
  <c r="G346" i="2"/>
  <c r="F346" i="2"/>
  <c r="R346" i="2" s="1"/>
  <c r="E346" i="2"/>
  <c r="Q346" i="2" s="1"/>
  <c r="D346" i="2"/>
  <c r="P346" i="2" s="1"/>
  <c r="P345" i="2"/>
  <c r="O345" i="2"/>
  <c r="N345" i="2"/>
  <c r="M345" i="2"/>
  <c r="L345" i="2"/>
  <c r="K345" i="2"/>
  <c r="J345" i="2"/>
  <c r="I345" i="2"/>
  <c r="H345" i="2"/>
  <c r="G345" i="2"/>
  <c r="F345" i="2"/>
  <c r="R345" i="2" s="1"/>
  <c r="E345" i="2"/>
  <c r="Q345" i="2" s="1"/>
  <c r="D345" i="2"/>
  <c r="O344" i="2"/>
  <c r="N344" i="2"/>
  <c r="M344" i="2"/>
  <c r="L344" i="2"/>
  <c r="K344" i="2"/>
  <c r="J344" i="2"/>
  <c r="I344" i="2"/>
  <c r="H344" i="2"/>
  <c r="G344" i="2"/>
  <c r="F344" i="2"/>
  <c r="R344" i="2" s="1"/>
  <c r="E344" i="2"/>
  <c r="Q344" i="2" s="1"/>
  <c r="D344" i="2"/>
  <c r="P344" i="2" s="1"/>
  <c r="Q343" i="2"/>
  <c r="O343" i="2"/>
  <c r="R343" i="2" s="1"/>
  <c r="N343" i="2"/>
  <c r="M343" i="2"/>
  <c r="L343" i="2"/>
  <c r="K343" i="2"/>
  <c r="J343" i="2"/>
  <c r="I343" i="2"/>
  <c r="H343" i="2"/>
  <c r="G343" i="2"/>
  <c r="P343" i="2" s="1"/>
  <c r="F343" i="2"/>
  <c r="E343" i="2"/>
  <c r="D343" i="2"/>
  <c r="O342" i="2"/>
  <c r="N342" i="2"/>
  <c r="M342" i="2"/>
  <c r="L342" i="2"/>
  <c r="K342" i="2"/>
  <c r="J342" i="2"/>
  <c r="I342" i="2"/>
  <c r="H342" i="2"/>
  <c r="G342" i="2"/>
  <c r="F342" i="2"/>
  <c r="E342" i="2"/>
  <c r="Q342" i="2" s="1"/>
  <c r="D342" i="2"/>
  <c r="P342" i="2" s="1"/>
  <c r="P341" i="2"/>
  <c r="O341" i="2"/>
  <c r="N341" i="2"/>
  <c r="Q341" i="2" s="1"/>
  <c r="M341" i="2"/>
  <c r="L341" i="2"/>
  <c r="K341" i="2"/>
  <c r="J341" i="2"/>
  <c r="I341" i="2"/>
  <c r="H341" i="2"/>
  <c r="G341" i="2"/>
  <c r="F341" i="2"/>
  <c r="E341" i="2"/>
  <c r="D341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P340" i="2" s="1"/>
  <c r="P338" i="2"/>
  <c r="O338" i="2"/>
  <c r="R338" i="2" s="1"/>
  <c r="N338" i="2"/>
  <c r="Q338" i="2" s="1"/>
  <c r="M338" i="2"/>
  <c r="L338" i="2"/>
  <c r="K338" i="2"/>
  <c r="J338" i="2"/>
  <c r="I338" i="2"/>
  <c r="H338" i="2"/>
  <c r="G338" i="2"/>
  <c r="F338" i="2"/>
  <c r="E338" i="2"/>
  <c r="D338" i="2"/>
  <c r="O336" i="2"/>
  <c r="N336" i="2"/>
  <c r="M336" i="2"/>
  <c r="L336" i="2"/>
  <c r="K336" i="2"/>
  <c r="J336" i="2"/>
  <c r="I336" i="2"/>
  <c r="H336" i="2"/>
  <c r="G336" i="2"/>
  <c r="F336" i="2"/>
  <c r="R336" i="2" s="1"/>
  <c r="E336" i="2"/>
  <c r="Q336" i="2" s="1"/>
  <c r="D336" i="2"/>
  <c r="P336" i="2" s="1"/>
  <c r="P335" i="2"/>
  <c r="O335" i="2"/>
  <c r="R335" i="2" s="1"/>
  <c r="N335" i="2"/>
  <c r="Q335" i="2" s="1"/>
  <c r="M335" i="2"/>
  <c r="L335" i="2"/>
  <c r="K335" i="2"/>
  <c r="J335" i="2"/>
  <c r="I335" i="2"/>
  <c r="H335" i="2"/>
  <c r="G335" i="2"/>
  <c r="F335" i="2"/>
  <c r="E335" i="2"/>
  <c r="D335" i="2"/>
  <c r="O334" i="2"/>
  <c r="N334" i="2"/>
  <c r="M334" i="2"/>
  <c r="L334" i="2"/>
  <c r="K334" i="2"/>
  <c r="J334" i="2"/>
  <c r="I334" i="2"/>
  <c r="H334" i="2"/>
  <c r="G334" i="2"/>
  <c r="F334" i="2"/>
  <c r="R334" i="2" s="1"/>
  <c r="E334" i="2"/>
  <c r="Q334" i="2" s="1"/>
  <c r="D334" i="2"/>
  <c r="P334" i="2" s="1"/>
  <c r="Q333" i="2"/>
  <c r="P333" i="2"/>
  <c r="O333" i="2"/>
  <c r="R333" i="2" s="1"/>
  <c r="N333" i="2"/>
  <c r="M333" i="2"/>
  <c r="L333" i="2"/>
  <c r="K333" i="2"/>
  <c r="J333" i="2"/>
  <c r="I333" i="2"/>
  <c r="H333" i="2"/>
  <c r="G333" i="2"/>
  <c r="F333" i="2"/>
  <c r="E333" i="2"/>
  <c r="D333" i="2"/>
  <c r="R332" i="2"/>
  <c r="O332" i="2"/>
  <c r="N332" i="2"/>
  <c r="M332" i="2"/>
  <c r="L332" i="2"/>
  <c r="K332" i="2"/>
  <c r="J332" i="2"/>
  <c r="I332" i="2"/>
  <c r="H332" i="2"/>
  <c r="G332" i="2"/>
  <c r="F332" i="2"/>
  <c r="E332" i="2"/>
  <c r="Q332" i="2" s="1"/>
  <c r="D332" i="2"/>
  <c r="P332" i="2" s="1"/>
  <c r="R331" i="2"/>
  <c r="Q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P331" i="2" s="1"/>
  <c r="O330" i="2"/>
  <c r="N330" i="2"/>
  <c r="M330" i="2"/>
  <c r="L330" i="2"/>
  <c r="K330" i="2"/>
  <c r="J330" i="2"/>
  <c r="I330" i="2"/>
  <c r="H330" i="2"/>
  <c r="G330" i="2"/>
  <c r="F330" i="2"/>
  <c r="R330" i="2" s="1"/>
  <c r="E330" i="2"/>
  <c r="Q330" i="2" s="1"/>
  <c r="D330" i="2"/>
  <c r="P330" i="2" s="1"/>
  <c r="O329" i="2"/>
  <c r="N329" i="2"/>
  <c r="M329" i="2"/>
  <c r="L329" i="2"/>
  <c r="K329" i="2"/>
  <c r="J329" i="2"/>
  <c r="I329" i="2"/>
  <c r="H329" i="2"/>
  <c r="G329" i="2"/>
  <c r="F329" i="2"/>
  <c r="E329" i="2"/>
  <c r="D329" i="2"/>
  <c r="P329" i="2" s="1"/>
  <c r="O328" i="2"/>
  <c r="N328" i="2"/>
  <c r="M328" i="2"/>
  <c r="L328" i="2"/>
  <c r="K328" i="2"/>
  <c r="Q328" i="2" s="1"/>
  <c r="J328" i="2"/>
  <c r="I328" i="2"/>
  <c r="H328" i="2"/>
  <c r="G328" i="2"/>
  <c r="P328" i="2" s="1"/>
  <c r="F328" i="2"/>
  <c r="E328" i="2"/>
  <c r="D328" i="2"/>
  <c r="O327" i="2"/>
  <c r="N327" i="2"/>
  <c r="M327" i="2"/>
  <c r="L327" i="2"/>
  <c r="K327" i="2"/>
  <c r="J327" i="2"/>
  <c r="I327" i="2"/>
  <c r="H327" i="2"/>
  <c r="G327" i="2"/>
  <c r="F327" i="2"/>
  <c r="E327" i="2"/>
  <c r="D327" i="2"/>
  <c r="O326" i="2"/>
  <c r="N326" i="2"/>
  <c r="M326" i="2"/>
  <c r="L326" i="2"/>
  <c r="K326" i="2"/>
  <c r="J326" i="2"/>
  <c r="P326" i="2" s="1"/>
  <c r="I326" i="2"/>
  <c r="R326" i="2" s="1"/>
  <c r="H326" i="2"/>
  <c r="G326" i="2"/>
  <c r="F326" i="2"/>
  <c r="E326" i="2"/>
  <c r="D326" i="2"/>
  <c r="O325" i="2"/>
  <c r="N325" i="2"/>
  <c r="M325" i="2"/>
  <c r="L325" i="2"/>
  <c r="K325" i="2"/>
  <c r="J325" i="2"/>
  <c r="I325" i="2"/>
  <c r="H325" i="2"/>
  <c r="G325" i="2"/>
  <c r="F325" i="2"/>
  <c r="E325" i="2"/>
  <c r="D325" i="2"/>
  <c r="O324" i="2"/>
  <c r="N324" i="2"/>
  <c r="M324" i="2"/>
  <c r="L324" i="2"/>
  <c r="R324" i="2" s="1"/>
  <c r="K324" i="2"/>
  <c r="Q324" i="2" s="1"/>
  <c r="J324" i="2"/>
  <c r="P324" i="2" s="1"/>
  <c r="I324" i="2"/>
  <c r="H324" i="2"/>
  <c r="G324" i="2"/>
  <c r="F324" i="2"/>
  <c r="E324" i="2"/>
  <c r="D324" i="2"/>
  <c r="O323" i="2"/>
  <c r="N323" i="2"/>
  <c r="M323" i="2"/>
  <c r="L323" i="2"/>
  <c r="K323" i="2"/>
  <c r="J323" i="2"/>
  <c r="I323" i="2"/>
  <c r="R323" i="2" s="1"/>
  <c r="H323" i="2"/>
  <c r="G323" i="2"/>
  <c r="F323" i="2"/>
  <c r="E323" i="2"/>
  <c r="D323" i="2"/>
  <c r="O322" i="2"/>
  <c r="N322" i="2"/>
  <c r="Q322" i="2" s="1"/>
  <c r="M322" i="2"/>
  <c r="L322" i="2"/>
  <c r="R322" i="2" s="1"/>
  <c r="K322" i="2"/>
  <c r="J322" i="2"/>
  <c r="I322" i="2"/>
  <c r="H322" i="2"/>
  <c r="G322" i="2"/>
  <c r="F322" i="2"/>
  <c r="E322" i="2"/>
  <c r="D322" i="2"/>
  <c r="P322" i="2" s="1"/>
  <c r="Q321" i="2"/>
  <c r="O321" i="2"/>
  <c r="N321" i="2"/>
  <c r="M321" i="2"/>
  <c r="L321" i="2"/>
  <c r="K321" i="2"/>
  <c r="J321" i="2"/>
  <c r="I321" i="2"/>
  <c r="H321" i="2"/>
  <c r="G321" i="2"/>
  <c r="F321" i="2"/>
  <c r="E321" i="2"/>
  <c r="D321" i="2"/>
  <c r="O320" i="2"/>
  <c r="N320" i="2"/>
  <c r="Q320" i="2" s="1"/>
  <c r="M320" i="2"/>
  <c r="L320" i="2"/>
  <c r="K320" i="2"/>
  <c r="J320" i="2"/>
  <c r="I320" i="2"/>
  <c r="H320" i="2"/>
  <c r="G320" i="2"/>
  <c r="F320" i="2"/>
  <c r="R320" i="2" s="1"/>
  <c r="E320" i="2"/>
  <c r="D320" i="2"/>
  <c r="P320" i="2" s="1"/>
  <c r="O319" i="2"/>
  <c r="N319" i="2"/>
  <c r="M319" i="2"/>
  <c r="L319" i="2"/>
  <c r="K319" i="2"/>
  <c r="J319" i="2"/>
  <c r="I319" i="2"/>
  <c r="H319" i="2"/>
  <c r="Q319" i="2" s="1"/>
  <c r="G319" i="2"/>
  <c r="F319" i="2"/>
  <c r="E319" i="2"/>
  <c r="D319" i="2"/>
  <c r="O318" i="2"/>
  <c r="N318" i="2"/>
  <c r="M318" i="2"/>
  <c r="L318" i="2"/>
  <c r="K318" i="2"/>
  <c r="J318" i="2"/>
  <c r="I318" i="2"/>
  <c r="H318" i="2"/>
  <c r="Q318" i="2" s="1"/>
  <c r="G318" i="2"/>
  <c r="F318" i="2"/>
  <c r="R318" i="2" s="1"/>
  <c r="E318" i="2"/>
  <c r="D318" i="2"/>
  <c r="P318" i="2" s="1"/>
  <c r="O317" i="2"/>
  <c r="N317" i="2"/>
  <c r="M317" i="2"/>
  <c r="L317" i="2"/>
  <c r="K317" i="2"/>
  <c r="J317" i="2"/>
  <c r="I317" i="2"/>
  <c r="H317" i="2"/>
  <c r="G317" i="2"/>
  <c r="F317" i="2"/>
  <c r="E317" i="2"/>
  <c r="D317" i="2"/>
  <c r="O316" i="2"/>
  <c r="N316" i="2"/>
  <c r="M316" i="2"/>
  <c r="L316" i="2"/>
  <c r="K316" i="2"/>
  <c r="J316" i="2"/>
  <c r="I316" i="2"/>
  <c r="H316" i="2"/>
  <c r="G316" i="2"/>
  <c r="F316" i="2"/>
  <c r="R316" i="2" s="1"/>
  <c r="E316" i="2"/>
  <c r="D316" i="2"/>
  <c r="O315" i="2"/>
  <c r="N315" i="2"/>
  <c r="M315" i="2"/>
  <c r="L315" i="2"/>
  <c r="K315" i="2"/>
  <c r="J315" i="2"/>
  <c r="I315" i="2"/>
  <c r="H315" i="2"/>
  <c r="G315" i="2"/>
  <c r="P315" i="2" s="1"/>
  <c r="F315" i="2"/>
  <c r="E315" i="2"/>
  <c r="D315" i="2"/>
  <c r="O314" i="2"/>
  <c r="N314" i="2"/>
  <c r="M314" i="2"/>
  <c r="L314" i="2"/>
  <c r="K314" i="2"/>
  <c r="J314" i="2"/>
  <c r="I314" i="2"/>
  <c r="H314" i="2"/>
  <c r="G314" i="2"/>
  <c r="F314" i="2"/>
  <c r="R314" i="2" s="1"/>
  <c r="E314" i="2"/>
  <c r="Q314" i="2" s="1"/>
  <c r="D314" i="2"/>
  <c r="P314" i="2" s="1"/>
  <c r="R313" i="2"/>
  <c r="O313" i="2"/>
  <c r="N313" i="2"/>
  <c r="M313" i="2"/>
  <c r="L313" i="2"/>
  <c r="K313" i="2"/>
  <c r="J313" i="2"/>
  <c r="I313" i="2"/>
  <c r="H313" i="2"/>
  <c r="Q313" i="2" s="1"/>
  <c r="G313" i="2"/>
  <c r="P313" i="2" s="1"/>
  <c r="F313" i="2"/>
  <c r="E313" i="2"/>
  <c r="D313" i="2"/>
  <c r="O312" i="2"/>
  <c r="N312" i="2"/>
  <c r="M312" i="2"/>
  <c r="L312" i="2"/>
  <c r="K312" i="2"/>
  <c r="J312" i="2"/>
  <c r="I312" i="2"/>
  <c r="H312" i="2"/>
  <c r="G312" i="2"/>
  <c r="F312" i="2"/>
  <c r="R312" i="2" s="1"/>
  <c r="E312" i="2"/>
  <c r="Q312" i="2" s="1"/>
  <c r="D312" i="2"/>
  <c r="P312" i="2" s="1"/>
  <c r="P311" i="2"/>
  <c r="O311" i="2"/>
  <c r="N311" i="2"/>
  <c r="M311" i="2"/>
  <c r="L311" i="2"/>
  <c r="K311" i="2"/>
  <c r="Q311" i="2" s="1"/>
  <c r="J311" i="2"/>
  <c r="I311" i="2"/>
  <c r="H311" i="2"/>
  <c r="G311" i="2"/>
  <c r="F311" i="2"/>
  <c r="E311" i="2"/>
  <c r="D311" i="2"/>
  <c r="P310" i="2"/>
  <c r="O310" i="2"/>
  <c r="N310" i="2"/>
  <c r="M310" i="2"/>
  <c r="L310" i="2"/>
  <c r="K310" i="2"/>
  <c r="J310" i="2"/>
  <c r="I310" i="2"/>
  <c r="H310" i="2"/>
  <c r="G310" i="2"/>
  <c r="F310" i="2"/>
  <c r="R310" i="2" s="1"/>
  <c r="E310" i="2"/>
  <c r="D310" i="2"/>
  <c r="P309" i="2"/>
  <c r="O309" i="2"/>
  <c r="R309" i="2" s="1"/>
  <c r="N309" i="2"/>
  <c r="M309" i="2"/>
  <c r="L309" i="2"/>
  <c r="K309" i="2"/>
  <c r="Q309" i="2" s="1"/>
  <c r="J309" i="2"/>
  <c r="I309" i="2"/>
  <c r="H309" i="2"/>
  <c r="G309" i="2"/>
  <c r="F309" i="2"/>
  <c r="E309" i="2"/>
  <c r="D309" i="2"/>
  <c r="R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Q308" i="2" s="1"/>
  <c r="D308" i="2"/>
  <c r="R307" i="2"/>
  <c r="P307" i="2"/>
  <c r="O307" i="2"/>
  <c r="N307" i="2"/>
  <c r="M307" i="2"/>
  <c r="L307" i="2"/>
  <c r="K307" i="2"/>
  <c r="J307" i="2"/>
  <c r="I307" i="2"/>
  <c r="H307" i="2"/>
  <c r="G307" i="2"/>
  <c r="F307" i="2"/>
  <c r="E307" i="2"/>
  <c r="Q307" i="2" s="1"/>
  <c r="D307" i="2"/>
  <c r="R305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Q305" i="2" s="1"/>
  <c r="D305" i="2"/>
  <c r="R304" i="2"/>
  <c r="O304" i="2"/>
  <c r="N304" i="2"/>
  <c r="M304" i="2"/>
  <c r="L304" i="2"/>
  <c r="K304" i="2"/>
  <c r="J304" i="2"/>
  <c r="I304" i="2"/>
  <c r="H304" i="2"/>
  <c r="G304" i="2"/>
  <c r="P304" i="2" s="1"/>
  <c r="F304" i="2"/>
  <c r="E304" i="2"/>
  <c r="Q304" i="2" s="1"/>
  <c r="D304" i="2"/>
  <c r="O303" i="2"/>
  <c r="N303" i="2"/>
  <c r="M303" i="2"/>
  <c r="L303" i="2"/>
  <c r="K303" i="2"/>
  <c r="J303" i="2"/>
  <c r="I303" i="2"/>
  <c r="H303" i="2"/>
  <c r="G303" i="2"/>
  <c r="F303" i="2"/>
  <c r="R303" i="2" s="1"/>
  <c r="E303" i="2"/>
  <c r="Q303" i="2" s="1"/>
  <c r="D303" i="2"/>
  <c r="P303" i="2" s="1"/>
  <c r="R302" i="2"/>
  <c r="O302" i="2"/>
  <c r="N302" i="2"/>
  <c r="M302" i="2"/>
  <c r="L302" i="2"/>
  <c r="K302" i="2"/>
  <c r="J302" i="2"/>
  <c r="I302" i="2"/>
  <c r="H302" i="2"/>
  <c r="G302" i="2"/>
  <c r="F302" i="2"/>
  <c r="E302" i="2"/>
  <c r="Q302" i="2" s="1"/>
  <c r="D302" i="2"/>
  <c r="P302" i="2" s="1"/>
  <c r="R301" i="2"/>
  <c r="O301" i="2"/>
  <c r="N301" i="2"/>
  <c r="M301" i="2"/>
  <c r="L301" i="2"/>
  <c r="K301" i="2"/>
  <c r="J301" i="2"/>
  <c r="I301" i="2"/>
  <c r="H301" i="2"/>
  <c r="G301" i="2"/>
  <c r="F301" i="2"/>
  <c r="E301" i="2"/>
  <c r="Q301" i="2" s="1"/>
  <c r="D301" i="2"/>
  <c r="P301" i="2" s="1"/>
  <c r="O300" i="2"/>
  <c r="N300" i="2"/>
  <c r="M300" i="2"/>
  <c r="L300" i="2"/>
  <c r="K300" i="2"/>
  <c r="J300" i="2"/>
  <c r="I300" i="2"/>
  <c r="H300" i="2"/>
  <c r="G300" i="2"/>
  <c r="F300" i="2"/>
  <c r="R300" i="2" s="1"/>
  <c r="E300" i="2"/>
  <c r="Q300" i="2" s="1"/>
  <c r="D300" i="2"/>
  <c r="Q299" i="2"/>
  <c r="P299" i="2"/>
  <c r="O299" i="2"/>
  <c r="N299" i="2"/>
  <c r="M299" i="2"/>
  <c r="L299" i="2"/>
  <c r="K299" i="2"/>
  <c r="J299" i="2"/>
  <c r="I299" i="2"/>
  <c r="H299" i="2"/>
  <c r="G299" i="2"/>
  <c r="F299" i="2"/>
  <c r="R299" i="2" s="1"/>
  <c r="E299" i="2"/>
  <c r="D299" i="2"/>
  <c r="O298" i="2"/>
  <c r="N298" i="2"/>
  <c r="M298" i="2"/>
  <c r="L298" i="2"/>
  <c r="K298" i="2"/>
  <c r="J298" i="2"/>
  <c r="I298" i="2"/>
  <c r="H298" i="2"/>
  <c r="G298" i="2"/>
  <c r="F298" i="2"/>
  <c r="R298" i="2" s="1"/>
  <c r="E298" i="2"/>
  <c r="Q298" i="2" s="1"/>
  <c r="D298" i="2"/>
  <c r="P298" i="2" s="1"/>
  <c r="O297" i="2"/>
  <c r="R297" i="2" s="1"/>
  <c r="N297" i="2"/>
  <c r="M297" i="2"/>
  <c r="P297" i="2" s="1"/>
  <c r="L297" i="2"/>
  <c r="K297" i="2"/>
  <c r="J297" i="2"/>
  <c r="I297" i="2"/>
  <c r="H297" i="2"/>
  <c r="G297" i="2"/>
  <c r="F297" i="2"/>
  <c r="E297" i="2"/>
  <c r="D297" i="2"/>
  <c r="O296" i="2"/>
  <c r="N296" i="2"/>
  <c r="M296" i="2"/>
  <c r="L296" i="2"/>
  <c r="K296" i="2"/>
  <c r="J296" i="2"/>
  <c r="I296" i="2"/>
  <c r="H296" i="2"/>
  <c r="G296" i="2"/>
  <c r="F296" i="2"/>
  <c r="R296" i="2" s="1"/>
  <c r="E296" i="2"/>
  <c r="D296" i="2"/>
  <c r="R295" i="2"/>
  <c r="O295" i="2"/>
  <c r="N295" i="2"/>
  <c r="Q295" i="2" s="1"/>
  <c r="M295" i="2"/>
  <c r="P295" i="2" s="1"/>
  <c r="L295" i="2"/>
  <c r="K295" i="2"/>
  <c r="J295" i="2"/>
  <c r="I295" i="2"/>
  <c r="H295" i="2"/>
  <c r="G295" i="2"/>
  <c r="F295" i="2"/>
  <c r="E295" i="2"/>
  <c r="D295" i="2"/>
  <c r="O294" i="2"/>
  <c r="N294" i="2"/>
  <c r="M294" i="2"/>
  <c r="L294" i="2"/>
  <c r="K294" i="2"/>
  <c r="Q294" i="2" s="1"/>
  <c r="J294" i="2"/>
  <c r="I294" i="2"/>
  <c r="H294" i="2"/>
  <c r="G294" i="2"/>
  <c r="F294" i="2"/>
  <c r="E294" i="2"/>
  <c r="D294" i="2"/>
  <c r="R293" i="2"/>
  <c r="O293" i="2"/>
  <c r="N293" i="2"/>
  <c r="Q293" i="2" s="1"/>
  <c r="M293" i="2"/>
  <c r="P293" i="2" s="1"/>
  <c r="L293" i="2"/>
  <c r="K293" i="2"/>
  <c r="J293" i="2"/>
  <c r="I293" i="2"/>
  <c r="H293" i="2"/>
  <c r="G293" i="2"/>
  <c r="F293" i="2"/>
  <c r="E293" i="2"/>
  <c r="D293" i="2"/>
  <c r="Q292" i="2"/>
  <c r="O292" i="2"/>
  <c r="N292" i="2"/>
  <c r="M292" i="2"/>
  <c r="L292" i="2"/>
  <c r="K292" i="2"/>
  <c r="J292" i="2"/>
  <c r="I292" i="2"/>
  <c r="H292" i="2"/>
  <c r="G292" i="2"/>
  <c r="F292" i="2"/>
  <c r="R292" i="2" s="1"/>
  <c r="E292" i="2"/>
  <c r="D292" i="2"/>
  <c r="P291" i="2"/>
  <c r="O291" i="2"/>
  <c r="R291" i="2" s="1"/>
  <c r="N291" i="2"/>
  <c r="Q291" i="2" s="1"/>
  <c r="M291" i="2"/>
  <c r="L291" i="2"/>
  <c r="K291" i="2"/>
  <c r="J291" i="2"/>
  <c r="I291" i="2"/>
  <c r="H291" i="2"/>
  <c r="G291" i="2"/>
  <c r="F291" i="2"/>
  <c r="E291" i="2"/>
  <c r="D291" i="2"/>
  <c r="O290" i="2"/>
  <c r="N290" i="2"/>
  <c r="M290" i="2"/>
  <c r="L290" i="2"/>
  <c r="K290" i="2"/>
  <c r="Q290" i="2" s="1"/>
  <c r="J290" i="2"/>
  <c r="I290" i="2"/>
  <c r="H290" i="2"/>
  <c r="G290" i="2"/>
  <c r="F290" i="2"/>
  <c r="R290" i="2" s="1"/>
  <c r="E290" i="2"/>
  <c r="D290" i="2"/>
  <c r="P290" i="2" s="1"/>
  <c r="R289" i="2"/>
  <c r="Q289" i="2"/>
  <c r="P289" i="2"/>
  <c r="O289" i="2"/>
  <c r="N289" i="2"/>
  <c r="M289" i="2"/>
  <c r="L289" i="2"/>
  <c r="K289" i="2"/>
  <c r="J289" i="2"/>
  <c r="I289" i="2"/>
  <c r="H289" i="2"/>
  <c r="G289" i="2"/>
  <c r="F289" i="2"/>
  <c r="E289" i="2"/>
  <c r="D289" i="2"/>
  <c r="O288" i="2"/>
  <c r="N288" i="2"/>
  <c r="M288" i="2"/>
  <c r="L288" i="2"/>
  <c r="K288" i="2"/>
  <c r="Q288" i="2" s="1"/>
  <c r="J288" i="2"/>
  <c r="I288" i="2"/>
  <c r="H288" i="2"/>
  <c r="G288" i="2"/>
  <c r="F288" i="2"/>
  <c r="R288" i="2" s="1"/>
  <c r="E288" i="2"/>
  <c r="D288" i="2"/>
  <c r="R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O286" i="2"/>
  <c r="N286" i="2"/>
  <c r="M286" i="2"/>
  <c r="L286" i="2"/>
  <c r="K286" i="2"/>
  <c r="J286" i="2"/>
  <c r="P286" i="2" s="1"/>
  <c r="I286" i="2"/>
  <c r="H286" i="2"/>
  <c r="G286" i="2"/>
  <c r="F286" i="2"/>
  <c r="E286" i="2"/>
  <c r="D286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O284" i="2"/>
  <c r="N284" i="2"/>
  <c r="M284" i="2"/>
  <c r="L284" i="2"/>
  <c r="K284" i="2"/>
  <c r="J284" i="2"/>
  <c r="I284" i="2"/>
  <c r="R284" i="2" s="1"/>
  <c r="H284" i="2"/>
  <c r="Q284" i="2" s="1"/>
  <c r="G284" i="2"/>
  <c r="F284" i="2"/>
  <c r="E284" i="2"/>
  <c r="D284" i="2"/>
  <c r="O283" i="2"/>
  <c r="N283" i="2"/>
  <c r="M283" i="2"/>
  <c r="L283" i="2"/>
  <c r="K283" i="2"/>
  <c r="J283" i="2"/>
  <c r="I283" i="2"/>
  <c r="H283" i="2"/>
  <c r="G283" i="2"/>
  <c r="F283" i="2"/>
  <c r="R283" i="2" s="1"/>
  <c r="E283" i="2"/>
  <c r="Q283" i="2" s="1"/>
  <c r="D283" i="2"/>
  <c r="O282" i="2"/>
  <c r="N282" i="2"/>
  <c r="M282" i="2"/>
  <c r="L282" i="2"/>
  <c r="K282" i="2"/>
  <c r="Q282" i="2" s="1"/>
  <c r="J282" i="2"/>
  <c r="P282" i="2" s="1"/>
  <c r="I282" i="2"/>
  <c r="R282" i="2" s="1"/>
  <c r="H282" i="2"/>
  <c r="G282" i="2"/>
  <c r="F282" i="2"/>
  <c r="E282" i="2"/>
  <c r="D282" i="2"/>
  <c r="O281" i="2"/>
  <c r="N281" i="2"/>
  <c r="M281" i="2"/>
  <c r="L281" i="2"/>
  <c r="K281" i="2"/>
  <c r="J281" i="2"/>
  <c r="I281" i="2"/>
  <c r="H281" i="2"/>
  <c r="Q281" i="2" s="1"/>
  <c r="G281" i="2"/>
  <c r="F281" i="2"/>
  <c r="R281" i="2" s="1"/>
  <c r="E281" i="2"/>
  <c r="D281" i="2"/>
  <c r="R280" i="2"/>
  <c r="P280" i="2"/>
  <c r="O280" i="2"/>
  <c r="N280" i="2"/>
  <c r="M280" i="2"/>
  <c r="L280" i="2"/>
  <c r="K280" i="2"/>
  <c r="Q280" i="2" s="1"/>
  <c r="J280" i="2"/>
  <c r="I280" i="2"/>
  <c r="H280" i="2"/>
  <c r="G280" i="2"/>
  <c r="F280" i="2"/>
  <c r="E280" i="2"/>
  <c r="D280" i="2"/>
  <c r="O278" i="2"/>
  <c r="N278" i="2"/>
  <c r="M278" i="2"/>
  <c r="L278" i="2"/>
  <c r="K278" i="2"/>
  <c r="J278" i="2"/>
  <c r="I278" i="2"/>
  <c r="H278" i="2"/>
  <c r="G278" i="2"/>
  <c r="F278" i="2"/>
  <c r="R278" i="2" s="1"/>
  <c r="E278" i="2"/>
  <c r="D278" i="2"/>
  <c r="P278" i="2" s="1"/>
  <c r="R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Q277" i="2" s="1"/>
  <c r="D277" i="2"/>
  <c r="O276" i="2"/>
  <c r="N276" i="2"/>
  <c r="M276" i="2"/>
  <c r="L276" i="2"/>
  <c r="K276" i="2"/>
  <c r="J276" i="2"/>
  <c r="I276" i="2"/>
  <c r="H276" i="2"/>
  <c r="G276" i="2"/>
  <c r="P276" i="2" s="1"/>
  <c r="F276" i="2"/>
  <c r="R276" i="2" s="1"/>
  <c r="E276" i="2"/>
  <c r="D276" i="2"/>
  <c r="R275" i="2"/>
  <c r="Q275" i="2"/>
  <c r="O275" i="2"/>
  <c r="N275" i="2"/>
  <c r="M275" i="2"/>
  <c r="L275" i="2"/>
  <c r="K275" i="2"/>
  <c r="J275" i="2"/>
  <c r="I275" i="2"/>
  <c r="H275" i="2"/>
  <c r="G275" i="2"/>
  <c r="P275" i="2" s="1"/>
  <c r="F275" i="2"/>
  <c r="E275" i="2"/>
  <c r="D275" i="2"/>
  <c r="O274" i="2"/>
  <c r="N274" i="2"/>
  <c r="M274" i="2"/>
  <c r="L274" i="2"/>
  <c r="K274" i="2"/>
  <c r="J274" i="2"/>
  <c r="I274" i="2"/>
  <c r="H274" i="2"/>
  <c r="G274" i="2"/>
  <c r="P274" i="2" s="1"/>
  <c r="F274" i="2"/>
  <c r="R274" i="2" s="1"/>
  <c r="E274" i="2"/>
  <c r="D274" i="2"/>
  <c r="O273" i="2"/>
  <c r="N273" i="2"/>
  <c r="M273" i="2"/>
  <c r="L273" i="2"/>
  <c r="K273" i="2"/>
  <c r="J273" i="2"/>
  <c r="I273" i="2"/>
  <c r="R273" i="2" s="1"/>
  <c r="H273" i="2"/>
  <c r="G273" i="2"/>
  <c r="F273" i="2"/>
  <c r="E273" i="2"/>
  <c r="Q273" i="2" s="1"/>
  <c r="D273" i="2"/>
  <c r="O272" i="2"/>
  <c r="N272" i="2"/>
  <c r="M272" i="2"/>
  <c r="L272" i="2"/>
  <c r="K272" i="2"/>
  <c r="J272" i="2"/>
  <c r="I272" i="2"/>
  <c r="H272" i="2"/>
  <c r="G272" i="2"/>
  <c r="F272" i="2"/>
  <c r="R272" i="2" s="1"/>
  <c r="E272" i="2"/>
  <c r="D272" i="2"/>
  <c r="O271" i="2"/>
  <c r="N271" i="2"/>
  <c r="M271" i="2"/>
  <c r="L271" i="2"/>
  <c r="K271" i="2"/>
  <c r="J271" i="2"/>
  <c r="I271" i="2"/>
  <c r="H271" i="2"/>
  <c r="G271" i="2"/>
  <c r="F271" i="2"/>
  <c r="R271" i="2" s="1"/>
  <c r="E271" i="2"/>
  <c r="Q271" i="2" s="1"/>
  <c r="D271" i="2"/>
  <c r="O270" i="2"/>
  <c r="N270" i="2"/>
  <c r="M270" i="2"/>
  <c r="L270" i="2"/>
  <c r="K270" i="2"/>
  <c r="J270" i="2"/>
  <c r="I270" i="2"/>
  <c r="H270" i="2"/>
  <c r="Q270" i="2" s="1"/>
  <c r="G270" i="2"/>
  <c r="F270" i="2"/>
  <c r="R270" i="2" s="1"/>
  <c r="E270" i="2"/>
  <c r="D270" i="2"/>
  <c r="O269" i="2"/>
  <c r="N269" i="2"/>
  <c r="M269" i="2"/>
  <c r="L269" i="2"/>
  <c r="K269" i="2"/>
  <c r="J269" i="2"/>
  <c r="I269" i="2"/>
  <c r="H269" i="2"/>
  <c r="G269" i="2"/>
  <c r="F269" i="2"/>
  <c r="R269" i="2" s="1"/>
  <c r="E269" i="2"/>
  <c r="Q269" i="2" s="1"/>
  <c r="D269" i="2"/>
  <c r="P269" i="2" s="1"/>
  <c r="P268" i="2"/>
  <c r="O268" i="2"/>
  <c r="N268" i="2"/>
  <c r="M268" i="2"/>
  <c r="L268" i="2"/>
  <c r="K268" i="2"/>
  <c r="J268" i="2"/>
  <c r="I268" i="2"/>
  <c r="R268" i="2" s="1"/>
  <c r="H268" i="2"/>
  <c r="Q268" i="2" s="1"/>
  <c r="G268" i="2"/>
  <c r="F268" i="2"/>
  <c r="E268" i="2"/>
  <c r="D268" i="2"/>
  <c r="O267" i="2"/>
  <c r="N267" i="2"/>
  <c r="M267" i="2"/>
  <c r="L267" i="2"/>
  <c r="K267" i="2"/>
  <c r="J267" i="2"/>
  <c r="I267" i="2"/>
  <c r="H267" i="2"/>
  <c r="G267" i="2"/>
  <c r="F267" i="2"/>
  <c r="E267" i="2"/>
  <c r="Q267" i="2" s="1"/>
  <c r="D267" i="2"/>
  <c r="R266" i="2"/>
  <c r="O266" i="2"/>
  <c r="N266" i="2"/>
  <c r="Q266" i="2" s="1"/>
  <c r="M266" i="2"/>
  <c r="L266" i="2"/>
  <c r="K266" i="2"/>
  <c r="J266" i="2"/>
  <c r="P266" i="2" s="1"/>
  <c r="I266" i="2"/>
  <c r="H266" i="2"/>
  <c r="G266" i="2"/>
  <c r="F266" i="2"/>
  <c r="E266" i="2"/>
  <c r="D266" i="2"/>
  <c r="Q265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R264" i="2"/>
  <c r="O264" i="2"/>
  <c r="N264" i="2"/>
  <c r="Q264" i="2" s="1"/>
  <c r="M264" i="2"/>
  <c r="L264" i="2"/>
  <c r="K264" i="2"/>
  <c r="J264" i="2"/>
  <c r="I264" i="2"/>
  <c r="H264" i="2"/>
  <c r="G264" i="2"/>
  <c r="F264" i="2"/>
  <c r="E264" i="2"/>
  <c r="D264" i="2"/>
  <c r="P264" i="2" s="1"/>
  <c r="Q263" i="2"/>
  <c r="O263" i="2"/>
  <c r="N263" i="2"/>
  <c r="M263" i="2"/>
  <c r="L263" i="2"/>
  <c r="K263" i="2"/>
  <c r="J263" i="2"/>
  <c r="I263" i="2"/>
  <c r="H263" i="2"/>
  <c r="G263" i="2"/>
  <c r="F263" i="2"/>
  <c r="E263" i="2"/>
  <c r="D263" i="2"/>
  <c r="O262" i="2"/>
  <c r="N262" i="2"/>
  <c r="Q262" i="2" s="1"/>
  <c r="M262" i="2"/>
  <c r="L262" i="2"/>
  <c r="K262" i="2"/>
  <c r="J262" i="2"/>
  <c r="I262" i="2"/>
  <c r="H262" i="2"/>
  <c r="G262" i="2"/>
  <c r="F262" i="2"/>
  <c r="R262" i="2" s="1"/>
  <c r="E262" i="2"/>
  <c r="D262" i="2"/>
  <c r="P262" i="2" s="1"/>
  <c r="Q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P261" i="2" s="1"/>
  <c r="Q259" i="2"/>
  <c r="O259" i="2"/>
  <c r="N259" i="2"/>
  <c r="M259" i="2"/>
  <c r="L259" i="2"/>
  <c r="K259" i="2"/>
  <c r="J259" i="2"/>
  <c r="I259" i="2"/>
  <c r="H259" i="2"/>
  <c r="G259" i="2"/>
  <c r="F259" i="2"/>
  <c r="R259" i="2" s="1"/>
  <c r="E259" i="2"/>
  <c r="D259" i="2"/>
  <c r="P259" i="2" s="1"/>
  <c r="O258" i="2"/>
  <c r="N258" i="2"/>
  <c r="Q258" i="2" s="1"/>
  <c r="M258" i="2"/>
  <c r="L258" i="2"/>
  <c r="K258" i="2"/>
  <c r="J258" i="2"/>
  <c r="I258" i="2"/>
  <c r="H258" i="2"/>
  <c r="G258" i="2"/>
  <c r="F258" i="2"/>
  <c r="R258" i="2" s="1"/>
  <c r="E258" i="2"/>
  <c r="D258" i="2"/>
  <c r="O257" i="2"/>
  <c r="N257" i="2"/>
  <c r="M257" i="2"/>
  <c r="L257" i="2"/>
  <c r="K257" i="2"/>
  <c r="J257" i="2"/>
  <c r="I257" i="2"/>
  <c r="H257" i="2"/>
  <c r="G257" i="2"/>
  <c r="F257" i="2"/>
  <c r="R257" i="2" s="1"/>
  <c r="E257" i="2"/>
  <c r="Q257" i="2" s="1"/>
  <c r="D257" i="2"/>
  <c r="P257" i="2" s="1"/>
  <c r="O256" i="2"/>
  <c r="N256" i="2"/>
  <c r="M256" i="2"/>
  <c r="P256" i="2" s="1"/>
  <c r="L256" i="2"/>
  <c r="K256" i="2"/>
  <c r="J256" i="2"/>
  <c r="I256" i="2"/>
  <c r="H256" i="2"/>
  <c r="G256" i="2"/>
  <c r="F256" i="2"/>
  <c r="E256" i="2"/>
  <c r="D256" i="2"/>
  <c r="O255" i="2"/>
  <c r="N255" i="2"/>
  <c r="M255" i="2"/>
  <c r="L255" i="2"/>
  <c r="K255" i="2"/>
  <c r="J255" i="2"/>
  <c r="I255" i="2"/>
  <c r="H255" i="2"/>
  <c r="G255" i="2"/>
  <c r="F255" i="2"/>
  <c r="E255" i="2"/>
  <c r="Q255" i="2" s="1"/>
  <c r="D255" i="2"/>
  <c r="O254" i="2"/>
  <c r="N254" i="2"/>
  <c r="M254" i="2"/>
  <c r="L254" i="2"/>
  <c r="R254" i="2" s="1"/>
  <c r="K254" i="2"/>
  <c r="Q254" i="2" s="1"/>
  <c r="J254" i="2"/>
  <c r="I254" i="2"/>
  <c r="H254" i="2"/>
  <c r="G254" i="2"/>
  <c r="F254" i="2"/>
  <c r="E254" i="2"/>
  <c r="D254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O252" i="2"/>
  <c r="N252" i="2"/>
  <c r="M252" i="2"/>
  <c r="L252" i="2"/>
  <c r="K252" i="2"/>
  <c r="J252" i="2"/>
  <c r="P252" i="2" s="1"/>
  <c r="I252" i="2"/>
  <c r="R252" i="2" s="1"/>
  <c r="H252" i="2"/>
  <c r="G252" i="2"/>
  <c r="F252" i="2"/>
  <c r="E252" i="2"/>
  <c r="D252" i="2"/>
  <c r="O251" i="2"/>
  <c r="N251" i="2"/>
  <c r="M251" i="2"/>
  <c r="L251" i="2"/>
  <c r="K251" i="2"/>
  <c r="J251" i="2"/>
  <c r="I251" i="2"/>
  <c r="H251" i="2"/>
  <c r="Q251" i="2" s="1"/>
  <c r="G251" i="2"/>
  <c r="F251" i="2"/>
  <c r="R251" i="2" s="1"/>
  <c r="E251" i="2"/>
  <c r="D251" i="2"/>
  <c r="P251" i="2" s="1"/>
  <c r="O250" i="2"/>
  <c r="N250" i="2"/>
  <c r="M250" i="2"/>
  <c r="P250" i="2" s="1"/>
  <c r="L250" i="2"/>
  <c r="R250" i="2" s="1"/>
  <c r="K250" i="2"/>
  <c r="Q250" i="2" s="1"/>
  <c r="J250" i="2"/>
  <c r="I250" i="2"/>
  <c r="H250" i="2"/>
  <c r="G250" i="2"/>
  <c r="F250" i="2"/>
  <c r="E250" i="2"/>
  <c r="D250" i="2"/>
  <c r="O249" i="2"/>
  <c r="N249" i="2"/>
  <c r="M249" i="2"/>
  <c r="L249" i="2"/>
  <c r="K249" i="2"/>
  <c r="J249" i="2"/>
  <c r="I249" i="2"/>
  <c r="H249" i="2"/>
  <c r="G249" i="2"/>
  <c r="F249" i="2"/>
  <c r="R249" i="2" s="1"/>
  <c r="E249" i="2"/>
  <c r="Q249" i="2" s="1"/>
  <c r="D249" i="2"/>
  <c r="P249" i="2" s="1"/>
  <c r="O248" i="2"/>
  <c r="R248" i="2" s="1"/>
  <c r="N248" i="2"/>
  <c r="Q248" i="2" s="1"/>
  <c r="M248" i="2"/>
  <c r="P248" i="2" s="1"/>
  <c r="L248" i="2"/>
  <c r="K248" i="2"/>
  <c r="J248" i="2"/>
  <c r="I248" i="2"/>
  <c r="H248" i="2"/>
  <c r="G248" i="2"/>
  <c r="F248" i="2"/>
  <c r="E248" i="2"/>
  <c r="D248" i="2"/>
  <c r="O247" i="2"/>
  <c r="N247" i="2"/>
  <c r="M247" i="2"/>
  <c r="L247" i="2"/>
  <c r="K247" i="2"/>
  <c r="J247" i="2"/>
  <c r="I247" i="2"/>
  <c r="H247" i="2"/>
  <c r="G247" i="2"/>
  <c r="F247" i="2"/>
  <c r="R247" i="2" s="1"/>
  <c r="E247" i="2"/>
  <c r="D247" i="2"/>
  <c r="P247" i="2" s="1"/>
  <c r="Q246" i="2"/>
  <c r="P246" i="2"/>
  <c r="O246" i="2"/>
  <c r="R246" i="2" s="1"/>
  <c r="N246" i="2"/>
  <c r="M246" i="2"/>
  <c r="L246" i="2"/>
  <c r="K246" i="2"/>
  <c r="J246" i="2"/>
  <c r="I246" i="2"/>
  <c r="H246" i="2"/>
  <c r="G246" i="2"/>
  <c r="F246" i="2"/>
  <c r="E246" i="2"/>
  <c r="D246" i="2"/>
  <c r="O245" i="2"/>
  <c r="N245" i="2"/>
  <c r="M245" i="2"/>
  <c r="L245" i="2"/>
  <c r="K245" i="2"/>
  <c r="J245" i="2"/>
  <c r="I245" i="2"/>
  <c r="H245" i="2"/>
  <c r="Q245" i="2" s="1"/>
  <c r="G245" i="2"/>
  <c r="F245" i="2"/>
  <c r="R245" i="2" s="1"/>
  <c r="E245" i="2"/>
  <c r="D245" i="2"/>
  <c r="P245" i="2" s="1"/>
  <c r="R244" i="2"/>
  <c r="Q244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O243" i="2"/>
  <c r="N243" i="2"/>
  <c r="M243" i="2"/>
  <c r="L243" i="2"/>
  <c r="K243" i="2"/>
  <c r="J243" i="2"/>
  <c r="I243" i="2"/>
  <c r="H243" i="2"/>
  <c r="G243" i="2"/>
  <c r="F243" i="2"/>
  <c r="R243" i="2" s="1"/>
  <c r="E243" i="2"/>
  <c r="Q243" i="2" s="1"/>
  <c r="D243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O241" i="2"/>
  <c r="N241" i="2"/>
  <c r="M241" i="2"/>
  <c r="L241" i="2"/>
  <c r="K241" i="2"/>
  <c r="J241" i="2"/>
  <c r="I241" i="2"/>
  <c r="H241" i="2"/>
  <c r="Q241" i="2" s="1"/>
  <c r="G241" i="2"/>
  <c r="P241" i="2" s="1"/>
  <c r="F241" i="2"/>
  <c r="E241" i="2"/>
  <c r="D241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O239" i="2"/>
  <c r="N239" i="2"/>
  <c r="M239" i="2"/>
  <c r="L239" i="2"/>
  <c r="K239" i="2"/>
  <c r="J239" i="2"/>
  <c r="P239" i="2" s="1"/>
  <c r="I239" i="2"/>
  <c r="R239" i="2" s="1"/>
  <c r="H239" i="2"/>
  <c r="Q239" i="2" s="1"/>
  <c r="G239" i="2"/>
  <c r="F239" i="2"/>
  <c r="E239" i="2"/>
  <c r="D239" i="2"/>
  <c r="O238" i="2"/>
  <c r="N238" i="2"/>
  <c r="M238" i="2"/>
  <c r="L238" i="2"/>
  <c r="K238" i="2"/>
  <c r="J238" i="2"/>
  <c r="I238" i="2"/>
  <c r="H238" i="2"/>
  <c r="G238" i="2"/>
  <c r="P238" i="2" s="1"/>
  <c r="F238" i="2"/>
  <c r="R238" i="2" s="1"/>
  <c r="E238" i="2"/>
  <c r="Q238" i="2" s="1"/>
  <c r="D238" i="2"/>
  <c r="R237" i="2"/>
  <c r="O237" i="2"/>
  <c r="N237" i="2"/>
  <c r="M237" i="2"/>
  <c r="L237" i="2"/>
  <c r="K237" i="2"/>
  <c r="Q237" i="2" s="1"/>
  <c r="J237" i="2"/>
  <c r="P237" i="2" s="1"/>
  <c r="I237" i="2"/>
  <c r="H237" i="2"/>
  <c r="G237" i="2"/>
  <c r="F237" i="2"/>
  <c r="E237" i="2"/>
  <c r="D237" i="2"/>
  <c r="O235" i="2"/>
  <c r="N235" i="2"/>
  <c r="M235" i="2"/>
  <c r="L235" i="2"/>
  <c r="K235" i="2"/>
  <c r="J235" i="2"/>
  <c r="I235" i="2"/>
  <c r="H235" i="2"/>
  <c r="G235" i="2"/>
  <c r="F235" i="2"/>
  <c r="E235" i="2"/>
  <c r="Q235" i="2" s="1"/>
  <c r="D235" i="2"/>
  <c r="P235" i="2" s="1"/>
  <c r="R234" i="2"/>
  <c r="Q234" i="2"/>
  <c r="O234" i="2"/>
  <c r="N234" i="2"/>
  <c r="M234" i="2"/>
  <c r="L234" i="2"/>
  <c r="K234" i="2"/>
  <c r="J234" i="2"/>
  <c r="I234" i="2"/>
  <c r="H234" i="2"/>
  <c r="G234" i="2"/>
  <c r="F234" i="2"/>
  <c r="E234" i="2"/>
  <c r="D234" i="2"/>
  <c r="P234" i="2" s="1"/>
  <c r="O233" i="2"/>
  <c r="N233" i="2"/>
  <c r="M233" i="2"/>
  <c r="L233" i="2"/>
  <c r="K233" i="2"/>
  <c r="J233" i="2"/>
  <c r="I233" i="2"/>
  <c r="H233" i="2"/>
  <c r="G233" i="2"/>
  <c r="F233" i="2"/>
  <c r="R233" i="2" s="1"/>
  <c r="E233" i="2"/>
  <c r="Q233" i="2" s="1"/>
  <c r="D233" i="2"/>
  <c r="P233" i="2" s="1"/>
  <c r="R232" i="2"/>
  <c r="Q232" i="2"/>
  <c r="O232" i="2"/>
  <c r="N232" i="2"/>
  <c r="M232" i="2"/>
  <c r="L232" i="2"/>
  <c r="K232" i="2"/>
  <c r="J232" i="2"/>
  <c r="I232" i="2"/>
  <c r="H232" i="2"/>
  <c r="G232" i="2"/>
  <c r="F232" i="2"/>
  <c r="E232" i="2"/>
  <c r="D232" i="2"/>
  <c r="P232" i="2" s="1"/>
  <c r="O231" i="2"/>
  <c r="N231" i="2"/>
  <c r="M231" i="2"/>
  <c r="L231" i="2"/>
  <c r="K231" i="2"/>
  <c r="J231" i="2"/>
  <c r="I231" i="2"/>
  <c r="H231" i="2"/>
  <c r="G231" i="2"/>
  <c r="P231" i="2" s="1"/>
  <c r="F231" i="2"/>
  <c r="R231" i="2" s="1"/>
  <c r="E231" i="2"/>
  <c r="D231" i="2"/>
  <c r="P230" i="2"/>
  <c r="O230" i="2"/>
  <c r="N230" i="2"/>
  <c r="M230" i="2"/>
  <c r="L230" i="2"/>
  <c r="K230" i="2"/>
  <c r="J230" i="2"/>
  <c r="I230" i="2"/>
  <c r="H230" i="2"/>
  <c r="G230" i="2"/>
  <c r="F230" i="2"/>
  <c r="R230" i="2" s="1"/>
  <c r="E230" i="2"/>
  <c r="Q230" i="2" s="1"/>
  <c r="D230" i="2"/>
  <c r="O229" i="2"/>
  <c r="N229" i="2"/>
  <c r="M229" i="2"/>
  <c r="L229" i="2"/>
  <c r="K229" i="2"/>
  <c r="J229" i="2"/>
  <c r="I229" i="2"/>
  <c r="H229" i="2"/>
  <c r="G229" i="2"/>
  <c r="F229" i="2"/>
  <c r="E229" i="2"/>
  <c r="D229" i="2"/>
  <c r="O228" i="2"/>
  <c r="N228" i="2"/>
  <c r="M228" i="2"/>
  <c r="L228" i="2"/>
  <c r="K228" i="2"/>
  <c r="J228" i="2"/>
  <c r="I228" i="2"/>
  <c r="H228" i="2"/>
  <c r="G228" i="2"/>
  <c r="F228" i="2"/>
  <c r="R228" i="2" s="1"/>
  <c r="E228" i="2"/>
  <c r="D228" i="2"/>
  <c r="P228" i="2" s="1"/>
  <c r="O227" i="2"/>
  <c r="N227" i="2"/>
  <c r="M227" i="2"/>
  <c r="L227" i="2"/>
  <c r="K227" i="2"/>
  <c r="J227" i="2"/>
  <c r="I227" i="2"/>
  <c r="H227" i="2"/>
  <c r="G227" i="2"/>
  <c r="P227" i="2" s="1"/>
  <c r="F227" i="2"/>
  <c r="R227" i="2" s="1"/>
  <c r="E227" i="2"/>
  <c r="Q227" i="2" s="1"/>
  <c r="D227" i="2"/>
  <c r="O226" i="2"/>
  <c r="N226" i="2"/>
  <c r="M226" i="2"/>
  <c r="L226" i="2"/>
  <c r="K226" i="2"/>
  <c r="J226" i="2"/>
  <c r="I226" i="2"/>
  <c r="H226" i="2"/>
  <c r="G226" i="2"/>
  <c r="F226" i="2"/>
  <c r="R226" i="2" s="1"/>
  <c r="E226" i="2"/>
  <c r="Q226" i="2" s="1"/>
  <c r="D226" i="2"/>
  <c r="P226" i="2" s="1"/>
  <c r="O225" i="2"/>
  <c r="N225" i="2"/>
  <c r="M225" i="2"/>
  <c r="L225" i="2"/>
  <c r="K225" i="2"/>
  <c r="J225" i="2"/>
  <c r="I225" i="2"/>
  <c r="R225" i="2" s="1"/>
  <c r="H225" i="2"/>
  <c r="Q225" i="2" s="1"/>
  <c r="G225" i="2"/>
  <c r="F225" i="2"/>
  <c r="E225" i="2"/>
  <c r="D225" i="2"/>
  <c r="O224" i="2"/>
  <c r="N224" i="2"/>
  <c r="M224" i="2"/>
  <c r="L224" i="2"/>
  <c r="K224" i="2"/>
  <c r="J224" i="2"/>
  <c r="I224" i="2"/>
  <c r="H224" i="2"/>
  <c r="G224" i="2"/>
  <c r="F224" i="2"/>
  <c r="R224" i="2" s="1"/>
  <c r="E224" i="2"/>
  <c r="D224" i="2"/>
  <c r="P224" i="2" s="1"/>
  <c r="O223" i="2"/>
  <c r="N223" i="2"/>
  <c r="M223" i="2"/>
  <c r="P223" i="2" s="1"/>
  <c r="L223" i="2"/>
  <c r="K223" i="2"/>
  <c r="Q223" i="2" s="1"/>
  <c r="J223" i="2"/>
  <c r="I223" i="2"/>
  <c r="R223" i="2" s="1"/>
  <c r="H223" i="2"/>
  <c r="G223" i="2"/>
  <c r="F223" i="2"/>
  <c r="E223" i="2"/>
  <c r="D223" i="2"/>
  <c r="O222" i="2"/>
  <c r="N222" i="2"/>
  <c r="M222" i="2"/>
  <c r="P222" i="2" s="1"/>
  <c r="L222" i="2"/>
  <c r="K222" i="2"/>
  <c r="J222" i="2"/>
  <c r="I222" i="2"/>
  <c r="H222" i="2"/>
  <c r="G222" i="2"/>
  <c r="F222" i="2"/>
  <c r="E222" i="2"/>
  <c r="D222" i="2"/>
  <c r="O221" i="2"/>
  <c r="R221" i="2" s="1"/>
  <c r="N221" i="2"/>
  <c r="M221" i="2"/>
  <c r="P221" i="2" s="1"/>
  <c r="L221" i="2"/>
  <c r="K221" i="2"/>
  <c r="Q221" i="2" s="1"/>
  <c r="J221" i="2"/>
  <c r="I221" i="2"/>
  <c r="H221" i="2"/>
  <c r="G221" i="2"/>
  <c r="F221" i="2"/>
  <c r="E221" i="2"/>
  <c r="D221" i="2"/>
  <c r="P220" i="2"/>
  <c r="O220" i="2"/>
  <c r="R220" i="2" s="1"/>
  <c r="N220" i="2"/>
  <c r="M220" i="2"/>
  <c r="L220" i="2"/>
  <c r="K220" i="2"/>
  <c r="J220" i="2"/>
  <c r="I220" i="2"/>
  <c r="H220" i="2"/>
  <c r="G220" i="2"/>
  <c r="F220" i="2"/>
  <c r="E220" i="2"/>
  <c r="D220" i="2"/>
  <c r="P219" i="2"/>
  <c r="O219" i="2"/>
  <c r="R219" i="2" s="1"/>
  <c r="N219" i="2"/>
  <c r="M219" i="2"/>
  <c r="L219" i="2"/>
  <c r="K219" i="2"/>
  <c r="J219" i="2"/>
  <c r="I219" i="2"/>
  <c r="H219" i="2"/>
  <c r="G219" i="2"/>
  <c r="F219" i="2"/>
  <c r="E219" i="2"/>
  <c r="Q219" i="2" s="1"/>
  <c r="D219" i="2"/>
  <c r="R218" i="2"/>
  <c r="Q218" i="2"/>
  <c r="P218" i="2"/>
  <c r="O218" i="2"/>
  <c r="N218" i="2"/>
  <c r="M218" i="2"/>
  <c r="L218" i="2"/>
  <c r="K218" i="2"/>
  <c r="J218" i="2"/>
  <c r="I218" i="2"/>
  <c r="H218" i="2"/>
  <c r="G218" i="2"/>
  <c r="F218" i="2"/>
  <c r="E218" i="2"/>
  <c r="D218" i="2"/>
  <c r="R217" i="2"/>
  <c r="O217" i="2"/>
  <c r="N217" i="2"/>
  <c r="M217" i="2"/>
  <c r="L217" i="2"/>
  <c r="K217" i="2"/>
  <c r="J217" i="2"/>
  <c r="I217" i="2"/>
  <c r="H217" i="2"/>
  <c r="G217" i="2"/>
  <c r="F217" i="2"/>
  <c r="E217" i="2"/>
  <c r="Q217" i="2" s="1"/>
  <c r="D217" i="2"/>
  <c r="P217" i="2" s="1"/>
  <c r="R216" i="2"/>
  <c r="Q216" i="2"/>
  <c r="O216" i="2"/>
  <c r="N216" i="2"/>
  <c r="M216" i="2"/>
  <c r="L216" i="2"/>
  <c r="K216" i="2"/>
  <c r="J216" i="2"/>
  <c r="I216" i="2"/>
  <c r="H216" i="2"/>
  <c r="G216" i="2"/>
  <c r="F216" i="2"/>
  <c r="E216" i="2"/>
  <c r="D216" i="2"/>
  <c r="P216" i="2" s="1"/>
  <c r="O215" i="2"/>
  <c r="N215" i="2"/>
  <c r="M215" i="2"/>
  <c r="L215" i="2"/>
  <c r="K215" i="2"/>
  <c r="J215" i="2"/>
  <c r="I215" i="2"/>
  <c r="H215" i="2"/>
  <c r="G215" i="2"/>
  <c r="F215" i="2"/>
  <c r="R215" i="2" s="1"/>
  <c r="E215" i="2"/>
  <c r="Q215" i="2" s="1"/>
  <c r="D215" i="2"/>
  <c r="P215" i="2" s="1"/>
  <c r="R214" i="2"/>
  <c r="O214" i="2"/>
  <c r="N214" i="2"/>
  <c r="M214" i="2"/>
  <c r="L214" i="2"/>
  <c r="K214" i="2"/>
  <c r="J214" i="2"/>
  <c r="I214" i="2"/>
  <c r="H214" i="2"/>
  <c r="G214" i="2"/>
  <c r="F214" i="2"/>
  <c r="E214" i="2"/>
  <c r="Q214" i="2" s="1"/>
  <c r="D214" i="2"/>
  <c r="P214" i="2" s="1"/>
  <c r="O213" i="2"/>
  <c r="N213" i="2"/>
  <c r="M213" i="2"/>
  <c r="L213" i="2"/>
  <c r="K213" i="2"/>
  <c r="J213" i="2"/>
  <c r="I213" i="2"/>
  <c r="H213" i="2"/>
  <c r="G213" i="2"/>
  <c r="F213" i="2"/>
  <c r="R213" i="2" s="1"/>
  <c r="E213" i="2"/>
  <c r="Q213" i="2" s="1"/>
  <c r="D213" i="2"/>
  <c r="P213" i="2" s="1"/>
  <c r="Q212" i="2"/>
  <c r="P212" i="2"/>
  <c r="O212" i="2"/>
  <c r="N212" i="2"/>
  <c r="M212" i="2"/>
  <c r="L212" i="2"/>
  <c r="K212" i="2"/>
  <c r="J212" i="2"/>
  <c r="I212" i="2"/>
  <c r="H212" i="2"/>
  <c r="G212" i="2"/>
  <c r="F212" i="2"/>
  <c r="R212" i="2" s="1"/>
  <c r="E212" i="2"/>
  <c r="D212" i="2"/>
  <c r="O211" i="2"/>
  <c r="N211" i="2"/>
  <c r="M211" i="2"/>
  <c r="L211" i="2"/>
  <c r="K211" i="2"/>
  <c r="J211" i="2"/>
  <c r="I211" i="2"/>
  <c r="H211" i="2"/>
  <c r="G211" i="2"/>
  <c r="F211" i="2"/>
  <c r="R211" i="2" s="1"/>
  <c r="E211" i="2"/>
  <c r="Q211" i="2" s="1"/>
  <c r="D211" i="2"/>
  <c r="P210" i="2"/>
  <c r="O210" i="2"/>
  <c r="R210" i="2" s="1"/>
  <c r="N210" i="2"/>
  <c r="M210" i="2"/>
  <c r="L210" i="2"/>
  <c r="K210" i="2"/>
  <c r="J210" i="2"/>
  <c r="I210" i="2"/>
  <c r="H210" i="2"/>
  <c r="G210" i="2"/>
  <c r="F210" i="2"/>
  <c r="E210" i="2"/>
  <c r="D210" i="2"/>
  <c r="O208" i="2"/>
  <c r="N208" i="2"/>
  <c r="M208" i="2"/>
  <c r="L208" i="2"/>
  <c r="K208" i="2"/>
  <c r="J208" i="2"/>
  <c r="I208" i="2"/>
  <c r="H208" i="2"/>
  <c r="G208" i="2"/>
  <c r="F208" i="2"/>
  <c r="R208" i="2" s="1"/>
  <c r="E208" i="2"/>
  <c r="D208" i="2"/>
  <c r="O207" i="2"/>
  <c r="N207" i="2"/>
  <c r="Q207" i="2" s="1"/>
  <c r="M207" i="2"/>
  <c r="P207" i="2" s="1"/>
  <c r="L207" i="2"/>
  <c r="R207" i="2" s="1"/>
  <c r="K207" i="2"/>
  <c r="J207" i="2"/>
  <c r="I207" i="2"/>
  <c r="H207" i="2"/>
  <c r="G207" i="2"/>
  <c r="F207" i="2"/>
  <c r="E207" i="2"/>
  <c r="D207" i="2"/>
  <c r="O206" i="2"/>
  <c r="N206" i="2"/>
  <c r="M206" i="2"/>
  <c r="L206" i="2"/>
  <c r="K206" i="2"/>
  <c r="J206" i="2"/>
  <c r="I206" i="2"/>
  <c r="R206" i="2" s="1"/>
  <c r="H206" i="2"/>
  <c r="G206" i="2"/>
  <c r="F206" i="2"/>
  <c r="E206" i="2"/>
  <c r="Q206" i="2" s="1"/>
  <c r="D206" i="2"/>
  <c r="P206" i="2" s="1"/>
  <c r="P205" i="2"/>
  <c r="O205" i="2"/>
  <c r="R205" i="2" s="1"/>
  <c r="N205" i="2"/>
  <c r="Q205" i="2" s="1"/>
  <c r="M205" i="2"/>
  <c r="L205" i="2"/>
  <c r="K205" i="2"/>
  <c r="J205" i="2"/>
  <c r="I205" i="2"/>
  <c r="H205" i="2"/>
  <c r="G205" i="2"/>
  <c r="F205" i="2"/>
  <c r="E205" i="2"/>
  <c r="D205" i="2"/>
  <c r="O204" i="2"/>
  <c r="N204" i="2"/>
  <c r="M204" i="2"/>
  <c r="L204" i="2"/>
  <c r="K204" i="2"/>
  <c r="J204" i="2"/>
  <c r="I204" i="2"/>
  <c r="H204" i="2"/>
  <c r="G204" i="2"/>
  <c r="F204" i="2"/>
  <c r="R204" i="2" s="1"/>
  <c r="E204" i="2"/>
  <c r="Q204" i="2" s="1"/>
  <c r="D204" i="2"/>
  <c r="P204" i="2" s="1"/>
  <c r="R203" i="2"/>
  <c r="Q203" i="2"/>
  <c r="P203" i="2"/>
  <c r="O203" i="2"/>
  <c r="N203" i="2"/>
  <c r="M203" i="2"/>
  <c r="L203" i="2"/>
  <c r="K203" i="2"/>
  <c r="J203" i="2"/>
  <c r="I203" i="2"/>
  <c r="H203" i="2"/>
  <c r="G203" i="2"/>
  <c r="F203" i="2"/>
  <c r="E203" i="2"/>
  <c r="D203" i="2"/>
  <c r="O202" i="2"/>
  <c r="N202" i="2"/>
  <c r="M202" i="2"/>
  <c r="L202" i="2"/>
  <c r="K202" i="2"/>
  <c r="J202" i="2"/>
  <c r="I202" i="2"/>
  <c r="H202" i="2"/>
  <c r="G202" i="2"/>
  <c r="F202" i="2"/>
  <c r="R202" i="2" s="1"/>
  <c r="E202" i="2"/>
  <c r="Q202" i="2" s="1"/>
  <c r="D202" i="2"/>
  <c r="P202" i="2" s="1"/>
  <c r="R201" i="2"/>
  <c r="Q201" i="2"/>
  <c r="P201" i="2"/>
  <c r="O201" i="2"/>
  <c r="N201" i="2"/>
  <c r="M201" i="2"/>
  <c r="L201" i="2"/>
  <c r="K201" i="2"/>
  <c r="J201" i="2"/>
  <c r="I201" i="2"/>
  <c r="H201" i="2"/>
  <c r="G201" i="2"/>
  <c r="F201" i="2"/>
  <c r="E201" i="2"/>
  <c r="D201" i="2"/>
  <c r="O200" i="2"/>
  <c r="N200" i="2"/>
  <c r="M200" i="2"/>
  <c r="L200" i="2"/>
  <c r="K200" i="2"/>
  <c r="J200" i="2"/>
  <c r="I200" i="2"/>
  <c r="H200" i="2"/>
  <c r="G200" i="2"/>
  <c r="F200" i="2"/>
  <c r="R200" i="2" s="1"/>
  <c r="E200" i="2"/>
  <c r="Q200" i="2" s="1"/>
  <c r="D200" i="2"/>
  <c r="P200" i="2" s="1"/>
  <c r="R199" i="2"/>
  <c r="O199" i="2"/>
  <c r="N199" i="2"/>
  <c r="M199" i="2"/>
  <c r="L199" i="2"/>
  <c r="K199" i="2"/>
  <c r="J199" i="2"/>
  <c r="I199" i="2"/>
  <c r="H199" i="2"/>
  <c r="G199" i="2"/>
  <c r="F199" i="2"/>
  <c r="E199" i="2"/>
  <c r="Q199" i="2" s="1"/>
  <c r="D199" i="2"/>
  <c r="P199" i="2" s="1"/>
  <c r="O198" i="2"/>
  <c r="N198" i="2"/>
  <c r="M198" i="2"/>
  <c r="L198" i="2"/>
  <c r="K198" i="2"/>
  <c r="J198" i="2"/>
  <c r="I198" i="2"/>
  <c r="H198" i="2"/>
  <c r="G198" i="2"/>
  <c r="P198" i="2" s="1"/>
  <c r="F198" i="2"/>
  <c r="R198" i="2" s="1"/>
  <c r="E198" i="2"/>
  <c r="Q198" i="2" s="1"/>
  <c r="D198" i="2"/>
  <c r="O197" i="2"/>
  <c r="N197" i="2"/>
  <c r="M197" i="2"/>
  <c r="L197" i="2"/>
  <c r="K197" i="2"/>
  <c r="J197" i="2"/>
  <c r="I197" i="2"/>
  <c r="H197" i="2"/>
  <c r="G197" i="2"/>
  <c r="F197" i="2"/>
  <c r="R197" i="2" s="1"/>
  <c r="E197" i="2"/>
  <c r="Q197" i="2" s="1"/>
  <c r="D197" i="2"/>
  <c r="P197" i="2" s="1"/>
  <c r="O196" i="2"/>
  <c r="N196" i="2"/>
  <c r="M196" i="2"/>
  <c r="L196" i="2"/>
  <c r="K196" i="2"/>
  <c r="Q196" i="2" s="1"/>
  <c r="J196" i="2"/>
  <c r="I196" i="2"/>
  <c r="R196" i="2" s="1"/>
  <c r="H196" i="2"/>
  <c r="G196" i="2"/>
  <c r="F196" i="2"/>
  <c r="E196" i="2"/>
  <c r="D196" i="2"/>
  <c r="O195" i="2"/>
  <c r="N195" i="2"/>
  <c r="M195" i="2"/>
  <c r="L195" i="2"/>
  <c r="K195" i="2"/>
  <c r="J195" i="2"/>
  <c r="I195" i="2"/>
  <c r="H195" i="2"/>
  <c r="G195" i="2"/>
  <c r="F195" i="2"/>
  <c r="E195" i="2"/>
  <c r="D195" i="2"/>
  <c r="O193" i="2"/>
  <c r="N193" i="2"/>
  <c r="M193" i="2"/>
  <c r="P193" i="2" s="1"/>
  <c r="L193" i="2"/>
  <c r="K193" i="2"/>
  <c r="Q193" i="2" s="1"/>
  <c r="J193" i="2"/>
  <c r="I193" i="2"/>
  <c r="R193" i="2" s="1"/>
  <c r="H193" i="2"/>
  <c r="G193" i="2"/>
  <c r="F193" i="2"/>
  <c r="E193" i="2"/>
  <c r="D193" i="2"/>
  <c r="O191" i="2"/>
  <c r="N191" i="2"/>
  <c r="M191" i="2"/>
  <c r="P191" i="2" s="1"/>
  <c r="L191" i="2"/>
  <c r="K191" i="2"/>
  <c r="J191" i="2"/>
  <c r="I191" i="2"/>
  <c r="H191" i="2"/>
  <c r="G191" i="2"/>
  <c r="F191" i="2"/>
  <c r="E191" i="2"/>
  <c r="D191" i="2"/>
  <c r="O190" i="2"/>
  <c r="N190" i="2"/>
  <c r="M190" i="2"/>
  <c r="P190" i="2" s="1"/>
  <c r="L190" i="2"/>
  <c r="R190" i="2" s="1"/>
  <c r="K190" i="2"/>
  <c r="Q190" i="2" s="1"/>
  <c r="J190" i="2"/>
  <c r="I190" i="2"/>
  <c r="H190" i="2"/>
  <c r="G190" i="2"/>
  <c r="F190" i="2"/>
  <c r="E190" i="2"/>
  <c r="D190" i="2"/>
  <c r="O189" i="2"/>
  <c r="R189" i="2" s="1"/>
  <c r="N189" i="2"/>
  <c r="Q189" i="2" s="1"/>
  <c r="M189" i="2"/>
  <c r="P189" i="2" s="1"/>
  <c r="L189" i="2"/>
  <c r="K189" i="2"/>
  <c r="J189" i="2"/>
  <c r="I189" i="2"/>
  <c r="H189" i="2"/>
  <c r="G189" i="2"/>
  <c r="F189" i="2"/>
  <c r="E189" i="2"/>
  <c r="D189" i="2"/>
  <c r="O188" i="2"/>
  <c r="R188" i="2" s="1"/>
  <c r="N188" i="2"/>
  <c r="M188" i="2"/>
  <c r="L188" i="2"/>
  <c r="K188" i="2"/>
  <c r="J188" i="2"/>
  <c r="I188" i="2"/>
  <c r="H188" i="2"/>
  <c r="G188" i="2"/>
  <c r="F188" i="2"/>
  <c r="E188" i="2"/>
  <c r="Q188" i="2" s="1"/>
  <c r="D188" i="2"/>
  <c r="P188" i="2" s="1"/>
  <c r="Q187" i="2"/>
  <c r="P187" i="2"/>
  <c r="O187" i="2"/>
  <c r="R187" i="2" s="1"/>
  <c r="N187" i="2"/>
  <c r="M187" i="2"/>
  <c r="L187" i="2"/>
  <c r="K187" i="2"/>
  <c r="J187" i="2"/>
  <c r="I187" i="2"/>
  <c r="H187" i="2"/>
  <c r="G187" i="2"/>
  <c r="F187" i="2"/>
  <c r="E187" i="2"/>
  <c r="D187" i="2"/>
  <c r="O186" i="2"/>
  <c r="N186" i="2"/>
  <c r="M186" i="2"/>
  <c r="L186" i="2"/>
  <c r="K186" i="2"/>
  <c r="J186" i="2"/>
  <c r="I186" i="2"/>
  <c r="H186" i="2"/>
  <c r="G186" i="2"/>
  <c r="F186" i="2"/>
  <c r="R186" i="2" s="1"/>
  <c r="E186" i="2"/>
  <c r="Q186" i="2" s="1"/>
  <c r="D186" i="2"/>
  <c r="P186" i="2" s="1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O184" i="2"/>
  <c r="N184" i="2"/>
  <c r="M184" i="2"/>
  <c r="L184" i="2"/>
  <c r="K184" i="2"/>
  <c r="J184" i="2"/>
  <c r="I184" i="2"/>
  <c r="H184" i="2"/>
  <c r="G184" i="2"/>
  <c r="F184" i="2"/>
  <c r="E184" i="2"/>
  <c r="D184" i="2"/>
  <c r="P184" i="2" s="1"/>
  <c r="R183" i="2"/>
  <c r="P183" i="2"/>
  <c r="O183" i="2"/>
  <c r="N183" i="2"/>
  <c r="M183" i="2"/>
  <c r="L183" i="2"/>
  <c r="K183" i="2"/>
  <c r="J183" i="2"/>
  <c r="I183" i="2"/>
  <c r="H183" i="2"/>
  <c r="G183" i="2"/>
  <c r="F183" i="2"/>
  <c r="E183" i="2"/>
  <c r="Q183" i="2" s="1"/>
  <c r="D183" i="2"/>
  <c r="O182" i="2"/>
  <c r="N182" i="2"/>
  <c r="M182" i="2"/>
  <c r="L182" i="2"/>
  <c r="K182" i="2"/>
  <c r="J182" i="2"/>
  <c r="I182" i="2"/>
  <c r="H182" i="2"/>
  <c r="G182" i="2"/>
  <c r="F182" i="2"/>
  <c r="R182" i="2" s="1"/>
  <c r="D182" i="2"/>
  <c r="R181" i="2"/>
  <c r="Q181" i="2"/>
  <c r="P181" i="2"/>
  <c r="O181" i="2"/>
  <c r="N181" i="2"/>
  <c r="M181" i="2"/>
  <c r="L181" i="2"/>
  <c r="K181" i="2"/>
  <c r="J181" i="2"/>
  <c r="I181" i="2"/>
  <c r="H181" i="2"/>
  <c r="G181" i="2"/>
  <c r="F181" i="2"/>
  <c r="E181" i="2"/>
  <c r="D181" i="2"/>
  <c r="O179" i="2"/>
  <c r="N179" i="2"/>
  <c r="M179" i="2"/>
  <c r="L179" i="2"/>
  <c r="K179" i="2"/>
  <c r="J179" i="2"/>
  <c r="I179" i="2"/>
  <c r="H179" i="2"/>
  <c r="G179" i="2"/>
  <c r="F179" i="2"/>
  <c r="R179" i="2" s="1"/>
  <c r="E179" i="2"/>
  <c r="D179" i="2"/>
  <c r="P179" i="2" s="1"/>
  <c r="R178" i="2"/>
  <c r="P178" i="2"/>
  <c r="O178" i="2"/>
  <c r="N178" i="2"/>
  <c r="M178" i="2"/>
  <c r="L178" i="2"/>
  <c r="K178" i="2"/>
  <c r="J178" i="2"/>
  <c r="I178" i="2"/>
  <c r="H178" i="2"/>
  <c r="G178" i="2"/>
  <c r="F178" i="2"/>
  <c r="E178" i="2"/>
  <c r="D178" i="2"/>
  <c r="O177" i="2"/>
  <c r="N177" i="2"/>
  <c r="M177" i="2"/>
  <c r="L177" i="2"/>
  <c r="K177" i="2"/>
  <c r="J177" i="2"/>
  <c r="I177" i="2"/>
  <c r="H177" i="2"/>
  <c r="G177" i="2"/>
  <c r="P177" i="2" s="1"/>
  <c r="F177" i="2"/>
  <c r="E177" i="2"/>
  <c r="D177" i="2"/>
  <c r="Q176" i="2"/>
  <c r="P176" i="2"/>
  <c r="O176" i="2"/>
  <c r="R176" i="2" s="1"/>
  <c r="N176" i="2"/>
  <c r="M176" i="2"/>
  <c r="L176" i="2"/>
  <c r="K176" i="2"/>
  <c r="J176" i="2"/>
  <c r="I176" i="2"/>
  <c r="H176" i="2"/>
  <c r="G176" i="2"/>
  <c r="F176" i="2"/>
  <c r="E176" i="2"/>
  <c r="D176" i="2"/>
  <c r="O175" i="2"/>
  <c r="N175" i="2"/>
  <c r="M175" i="2"/>
  <c r="L175" i="2"/>
  <c r="K175" i="2"/>
  <c r="J175" i="2"/>
  <c r="I175" i="2"/>
  <c r="H175" i="2"/>
  <c r="G175" i="2"/>
  <c r="F175" i="2"/>
  <c r="E175" i="2"/>
  <c r="Q175" i="2" s="1"/>
  <c r="D175" i="2"/>
  <c r="P175" i="2" s="1"/>
  <c r="R174" i="2"/>
  <c r="Q174" i="2"/>
  <c r="P174" i="2"/>
  <c r="O174" i="2"/>
  <c r="N174" i="2"/>
  <c r="M174" i="2"/>
  <c r="L174" i="2"/>
  <c r="K174" i="2"/>
  <c r="J174" i="2"/>
  <c r="I174" i="2"/>
  <c r="H174" i="2"/>
  <c r="G174" i="2"/>
  <c r="F174" i="2"/>
  <c r="E174" i="2"/>
  <c r="D174" i="2"/>
  <c r="O173" i="2"/>
  <c r="N173" i="2"/>
  <c r="M173" i="2"/>
  <c r="L173" i="2"/>
  <c r="K173" i="2"/>
  <c r="J173" i="2"/>
  <c r="I173" i="2"/>
  <c r="H173" i="2"/>
  <c r="G173" i="2"/>
  <c r="F173" i="2"/>
  <c r="R173" i="2" s="1"/>
  <c r="E173" i="2"/>
  <c r="Q173" i="2" s="1"/>
  <c r="D173" i="2"/>
  <c r="P173" i="2" s="1"/>
  <c r="R172" i="2"/>
  <c r="Q172" i="2"/>
  <c r="P172" i="2"/>
  <c r="O172" i="2"/>
  <c r="N172" i="2"/>
  <c r="M172" i="2"/>
  <c r="L172" i="2"/>
  <c r="K172" i="2"/>
  <c r="J172" i="2"/>
  <c r="I172" i="2"/>
  <c r="H172" i="2"/>
  <c r="G172" i="2"/>
  <c r="F172" i="2"/>
  <c r="E172" i="2"/>
  <c r="D172" i="2"/>
  <c r="O171" i="2"/>
  <c r="N171" i="2"/>
  <c r="M171" i="2"/>
  <c r="L171" i="2"/>
  <c r="K171" i="2"/>
  <c r="J171" i="2"/>
  <c r="I171" i="2"/>
  <c r="H171" i="2"/>
  <c r="G171" i="2"/>
  <c r="F171" i="2"/>
  <c r="R171" i="2" s="1"/>
  <c r="E171" i="2"/>
  <c r="Q171" i="2" s="1"/>
  <c r="D171" i="2"/>
  <c r="P171" i="2" s="1"/>
  <c r="R170" i="2"/>
  <c r="Q170" i="2"/>
  <c r="O170" i="2"/>
  <c r="N170" i="2"/>
  <c r="M170" i="2"/>
  <c r="L170" i="2"/>
  <c r="K170" i="2"/>
  <c r="J170" i="2"/>
  <c r="I170" i="2"/>
  <c r="H170" i="2"/>
  <c r="G170" i="2"/>
  <c r="F170" i="2"/>
  <c r="E170" i="2"/>
  <c r="D170" i="2"/>
  <c r="P170" i="2" s="1"/>
  <c r="O168" i="2"/>
  <c r="N168" i="2"/>
  <c r="M168" i="2"/>
  <c r="L168" i="2"/>
  <c r="K168" i="2"/>
  <c r="J168" i="2"/>
  <c r="I168" i="2"/>
  <c r="H168" i="2"/>
  <c r="G168" i="2"/>
  <c r="F168" i="2"/>
  <c r="R168" i="2" s="1"/>
  <c r="E168" i="2"/>
  <c r="Q168" i="2" s="1"/>
  <c r="D168" i="2"/>
  <c r="R167" i="2"/>
  <c r="O167" i="2"/>
  <c r="N167" i="2"/>
  <c r="M167" i="2"/>
  <c r="L167" i="2"/>
  <c r="K167" i="2"/>
  <c r="J167" i="2"/>
  <c r="I167" i="2"/>
  <c r="H167" i="2"/>
  <c r="G167" i="2"/>
  <c r="F167" i="2"/>
  <c r="E167" i="2"/>
  <c r="Q167" i="2" s="1"/>
  <c r="D167" i="2"/>
  <c r="P167" i="2" s="1"/>
  <c r="O166" i="2"/>
  <c r="N166" i="2"/>
  <c r="M166" i="2"/>
  <c r="L166" i="2"/>
  <c r="K166" i="2"/>
  <c r="J166" i="2"/>
  <c r="I166" i="2"/>
  <c r="H166" i="2"/>
  <c r="G166" i="2"/>
  <c r="P166" i="2" s="1"/>
  <c r="F166" i="2"/>
  <c r="E166" i="2"/>
  <c r="Q166" i="2" s="1"/>
  <c r="D166" i="2"/>
  <c r="O165" i="2"/>
  <c r="N165" i="2"/>
  <c r="M165" i="2"/>
  <c r="L165" i="2"/>
  <c r="K165" i="2"/>
  <c r="J165" i="2"/>
  <c r="I165" i="2"/>
  <c r="H165" i="2"/>
  <c r="G165" i="2"/>
  <c r="F165" i="2"/>
  <c r="R165" i="2" s="1"/>
  <c r="E165" i="2"/>
  <c r="Q165" i="2" s="1"/>
  <c r="D165" i="2"/>
  <c r="P165" i="2" s="1"/>
  <c r="O164" i="2"/>
  <c r="N164" i="2"/>
  <c r="M164" i="2"/>
  <c r="L164" i="2"/>
  <c r="R164" i="2" s="1"/>
  <c r="K164" i="2"/>
  <c r="J164" i="2"/>
  <c r="I164" i="2"/>
  <c r="H164" i="2"/>
  <c r="Q164" i="2" s="1"/>
  <c r="G164" i="2"/>
  <c r="P164" i="2" s="1"/>
  <c r="F164" i="2"/>
  <c r="E164" i="2"/>
  <c r="D164" i="2"/>
  <c r="O163" i="2"/>
  <c r="N163" i="2"/>
  <c r="M163" i="2"/>
  <c r="L163" i="2"/>
  <c r="K163" i="2"/>
  <c r="J163" i="2"/>
  <c r="I163" i="2"/>
  <c r="H163" i="2"/>
  <c r="G163" i="2"/>
  <c r="F163" i="2"/>
  <c r="E163" i="2"/>
  <c r="D163" i="2"/>
  <c r="O162" i="2"/>
  <c r="N162" i="2"/>
  <c r="Q162" i="2" s="1"/>
  <c r="M162" i="2"/>
  <c r="L162" i="2"/>
  <c r="K162" i="2"/>
  <c r="J162" i="2"/>
  <c r="P162" i="2" s="1"/>
  <c r="I162" i="2"/>
  <c r="H162" i="2"/>
  <c r="G162" i="2"/>
  <c r="F162" i="2"/>
  <c r="E162" i="2"/>
  <c r="D162" i="2"/>
  <c r="O161" i="2"/>
  <c r="N161" i="2"/>
  <c r="M161" i="2"/>
  <c r="P161" i="2" s="1"/>
  <c r="L161" i="2"/>
  <c r="K161" i="2"/>
  <c r="J161" i="2"/>
  <c r="I161" i="2"/>
  <c r="H161" i="2"/>
  <c r="G161" i="2"/>
  <c r="F161" i="2"/>
  <c r="E161" i="2"/>
  <c r="D161" i="2"/>
  <c r="O160" i="2"/>
  <c r="N160" i="2"/>
  <c r="Q160" i="2" s="1"/>
  <c r="M160" i="2"/>
  <c r="P160" i="2" s="1"/>
  <c r="L160" i="2"/>
  <c r="R160" i="2" s="1"/>
  <c r="K160" i="2"/>
  <c r="J160" i="2"/>
  <c r="I160" i="2"/>
  <c r="H160" i="2"/>
  <c r="G160" i="2"/>
  <c r="F160" i="2"/>
  <c r="E160" i="2"/>
  <c r="D160" i="2"/>
  <c r="Q159" i="2"/>
  <c r="P159" i="2"/>
  <c r="O159" i="2"/>
  <c r="R159" i="2" s="1"/>
  <c r="N159" i="2"/>
  <c r="M159" i="2"/>
  <c r="L159" i="2"/>
  <c r="K159" i="2"/>
  <c r="J159" i="2"/>
  <c r="I159" i="2"/>
  <c r="H159" i="2"/>
  <c r="G159" i="2"/>
  <c r="F159" i="2"/>
  <c r="E159" i="2"/>
  <c r="D159" i="2"/>
  <c r="O158" i="2"/>
  <c r="R158" i="2" s="1"/>
  <c r="N158" i="2"/>
  <c r="M158" i="2"/>
  <c r="L158" i="2"/>
  <c r="K158" i="2"/>
  <c r="J158" i="2"/>
  <c r="I158" i="2"/>
  <c r="H158" i="2"/>
  <c r="G158" i="2"/>
  <c r="F158" i="2"/>
  <c r="E158" i="2"/>
  <c r="Q158" i="2" s="1"/>
  <c r="D158" i="2"/>
  <c r="P158" i="2" s="1"/>
  <c r="R157" i="2"/>
  <c r="Q157" i="2"/>
  <c r="P157" i="2"/>
  <c r="O157" i="2"/>
  <c r="N157" i="2"/>
  <c r="M157" i="2"/>
  <c r="L157" i="2"/>
  <c r="K157" i="2"/>
  <c r="J157" i="2"/>
  <c r="I157" i="2"/>
  <c r="H157" i="2"/>
  <c r="G157" i="2"/>
  <c r="F157" i="2"/>
  <c r="E157" i="2"/>
  <c r="D157" i="2"/>
  <c r="O156" i="2"/>
  <c r="N156" i="2"/>
  <c r="M156" i="2"/>
  <c r="L156" i="2"/>
  <c r="K156" i="2"/>
  <c r="J156" i="2"/>
  <c r="I156" i="2"/>
  <c r="H156" i="2"/>
  <c r="G156" i="2"/>
  <c r="F156" i="2"/>
  <c r="R156" i="2" s="1"/>
  <c r="E156" i="2"/>
  <c r="Q156" i="2" s="1"/>
  <c r="D156" i="2"/>
  <c r="R155" i="2"/>
  <c r="Q155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P155" i="2" s="1"/>
  <c r="O154" i="2"/>
  <c r="N154" i="2"/>
  <c r="M154" i="2"/>
  <c r="L154" i="2"/>
  <c r="K154" i="2"/>
  <c r="J154" i="2"/>
  <c r="I154" i="2"/>
  <c r="H154" i="2"/>
  <c r="G154" i="2"/>
  <c r="F154" i="2"/>
  <c r="R154" i="2" s="1"/>
  <c r="E154" i="2"/>
  <c r="D154" i="2"/>
  <c r="O153" i="2"/>
  <c r="N153" i="2"/>
  <c r="M153" i="2"/>
  <c r="L153" i="2"/>
  <c r="K153" i="2"/>
  <c r="J153" i="2"/>
  <c r="I153" i="2"/>
  <c r="H153" i="2"/>
  <c r="G153" i="2"/>
  <c r="F153" i="2"/>
  <c r="R153" i="2" s="1"/>
  <c r="E153" i="2"/>
  <c r="Q153" i="2" s="1"/>
  <c r="D153" i="2"/>
  <c r="P153" i="2" s="1"/>
  <c r="O152" i="2"/>
  <c r="N152" i="2"/>
  <c r="M152" i="2"/>
  <c r="L152" i="2"/>
  <c r="K152" i="2"/>
  <c r="J152" i="2"/>
  <c r="I152" i="2"/>
  <c r="H152" i="2"/>
  <c r="G152" i="2"/>
  <c r="F152" i="2"/>
  <c r="R152" i="2" s="1"/>
  <c r="E152" i="2"/>
  <c r="Q152" i="2" s="1"/>
  <c r="D152" i="2"/>
  <c r="P152" i="2" s="1"/>
  <c r="R151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E151" i="2"/>
  <c r="D151" i="2"/>
  <c r="O150" i="2"/>
  <c r="N150" i="2"/>
  <c r="M150" i="2"/>
  <c r="L150" i="2"/>
  <c r="K150" i="2"/>
  <c r="J150" i="2"/>
  <c r="I150" i="2"/>
  <c r="H150" i="2"/>
  <c r="G150" i="2"/>
  <c r="F150" i="2"/>
  <c r="E150" i="2"/>
  <c r="Q150" i="2" s="1"/>
  <c r="D150" i="2"/>
  <c r="P150" i="2" s="1"/>
  <c r="R149" i="2"/>
  <c r="P149" i="2"/>
  <c r="O149" i="2"/>
  <c r="N149" i="2"/>
  <c r="M149" i="2"/>
  <c r="L149" i="2"/>
  <c r="K149" i="2"/>
  <c r="J149" i="2"/>
  <c r="I149" i="2"/>
  <c r="H149" i="2"/>
  <c r="G149" i="2"/>
  <c r="F149" i="2"/>
  <c r="E149" i="2"/>
  <c r="D149" i="2"/>
  <c r="O148" i="2"/>
  <c r="N148" i="2"/>
  <c r="M148" i="2"/>
  <c r="L148" i="2"/>
  <c r="K148" i="2"/>
  <c r="J148" i="2"/>
  <c r="I148" i="2"/>
  <c r="H148" i="2"/>
  <c r="G148" i="2"/>
  <c r="F148" i="2"/>
  <c r="E148" i="2"/>
  <c r="Q148" i="2" s="1"/>
  <c r="D148" i="2"/>
  <c r="Q147" i="2"/>
  <c r="P147" i="2"/>
  <c r="O147" i="2"/>
  <c r="R147" i="2" s="1"/>
  <c r="N147" i="2"/>
  <c r="M147" i="2"/>
  <c r="L147" i="2"/>
  <c r="K147" i="2"/>
  <c r="J147" i="2"/>
  <c r="I147" i="2"/>
  <c r="H147" i="2"/>
  <c r="G147" i="2"/>
  <c r="F147" i="2"/>
  <c r="E147" i="2"/>
  <c r="D147" i="2"/>
  <c r="O146" i="2"/>
  <c r="N146" i="2"/>
  <c r="M146" i="2"/>
  <c r="L146" i="2"/>
  <c r="K146" i="2"/>
  <c r="J146" i="2"/>
  <c r="I146" i="2"/>
  <c r="R146" i="2" s="1"/>
  <c r="H146" i="2"/>
  <c r="G146" i="2"/>
  <c r="F146" i="2"/>
  <c r="E146" i="2"/>
  <c r="Q146" i="2" s="1"/>
  <c r="D146" i="2"/>
  <c r="P146" i="2" s="1"/>
  <c r="Q145" i="2"/>
  <c r="P145" i="2"/>
  <c r="O145" i="2"/>
  <c r="R145" i="2" s="1"/>
  <c r="N145" i="2"/>
  <c r="M145" i="2"/>
  <c r="L145" i="2"/>
  <c r="K145" i="2"/>
  <c r="J145" i="2"/>
  <c r="I145" i="2"/>
  <c r="H145" i="2"/>
  <c r="G145" i="2"/>
  <c r="F145" i="2"/>
  <c r="E145" i="2"/>
  <c r="D145" i="2"/>
  <c r="O143" i="2"/>
  <c r="N143" i="2"/>
  <c r="M143" i="2"/>
  <c r="L143" i="2"/>
  <c r="K143" i="2"/>
  <c r="J143" i="2"/>
  <c r="I143" i="2"/>
  <c r="H143" i="2"/>
  <c r="G143" i="2"/>
  <c r="F143" i="2"/>
  <c r="R143" i="2" s="1"/>
  <c r="E143" i="2"/>
  <c r="Q143" i="2" s="1"/>
  <c r="D143" i="2"/>
  <c r="R142" i="2"/>
  <c r="Q142" i="2"/>
  <c r="P142" i="2"/>
  <c r="O142" i="2"/>
  <c r="N142" i="2"/>
  <c r="M142" i="2"/>
  <c r="L142" i="2"/>
  <c r="K142" i="2"/>
  <c r="J142" i="2"/>
  <c r="I142" i="2"/>
  <c r="H142" i="2"/>
  <c r="G142" i="2"/>
  <c r="F142" i="2"/>
  <c r="E142" i="2"/>
  <c r="D142" i="2"/>
  <c r="O141" i="2"/>
  <c r="N141" i="2"/>
  <c r="M141" i="2"/>
  <c r="L141" i="2"/>
  <c r="K141" i="2"/>
  <c r="J141" i="2"/>
  <c r="I141" i="2"/>
  <c r="H141" i="2"/>
  <c r="G141" i="2"/>
  <c r="F141" i="2"/>
  <c r="R141" i="2" s="1"/>
  <c r="E141" i="2"/>
  <c r="Q141" i="2" s="1"/>
  <c r="D141" i="2"/>
  <c r="P141" i="2" s="1"/>
  <c r="R140" i="2"/>
  <c r="O140" i="2"/>
  <c r="N140" i="2"/>
  <c r="M140" i="2"/>
  <c r="L140" i="2"/>
  <c r="K140" i="2"/>
  <c r="J140" i="2"/>
  <c r="I140" i="2"/>
  <c r="H140" i="2"/>
  <c r="G140" i="2"/>
  <c r="F140" i="2"/>
  <c r="E140" i="2"/>
  <c r="Q140" i="2" s="1"/>
  <c r="D140" i="2"/>
  <c r="P140" i="2" s="1"/>
  <c r="O139" i="2"/>
  <c r="N139" i="2"/>
  <c r="M139" i="2"/>
  <c r="L139" i="2"/>
  <c r="K139" i="2"/>
  <c r="J139" i="2"/>
  <c r="I139" i="2"/>
  <c r="H139" i="2"/>
  <c r="G139" i="2"/>
  <c r="F139" i="2"/>
  <c r="E139" i="2"/>
  <c r="D139" i="2"/>
  <c r="O138" i="2"/>
  <c r="N138" i="2"/>
  <c r="M138" i="2"/>
  <c r="L138" i="2"/>
  <c r="K138" i="2"/>
  <c r="J138" i="2"/>
  <c r="I138" i="2"/>
  <c r="H138" i="2"/>
  <c r="G138" i="2"/>
  <c r="F138" i="2"/>
  <c r="R138" i="2" s="1"/>
  <c r="E138" i="2"/>
  <c r="Q138" i="2" s="1"/>
  <c r="D138" i="2"/>
  <c r="P138" i="2" s="1"/>
  <c r="O137" i="2"/>
  <c r="N137" i="2"/>
  <c r="M137" i="2"/>
  <c r="L137" i="2"/>
  <c r="K137" i="2"/>
  <c r="J137" i="2"/>
  <c r="I137" i="2"/>
  <c r="H137" i="2"/>
  <c r="G137" i="2"/>
  <c r="P137" i="2" s="1"/>
  <c r="F137" i="2"/>
  <c r="R137" i="2" s="1"/>
  <c r="E137" i="2"/>
  <c r="Q137" i="2" s="1"/>
  <c r="D137" i="2"/>
  <c r="O136" i="2"/>
  <c r="N136" i="2"/>
  <c r="M136" i="2"/>
  <c r="L136" i="2"/>
  <c r="K136" i="2"/>
  <c r="J136" i="2"/>
  <c r="I136" i="2"/>
  <c r="H136" i="2"/>
  <c r="G136" i="2"/>
  <c r="F136" i="2"/>
  <c r="R136" i="2" s="1"/>
  <c r="E136" i="2"/>
  <c r="Q136" i="2" s="1"/>
  <c r="D136" i="2"/>
  <c r="P136" i="2" s="1"/>
  <c r="O135" i="2"/>
  <c r="N135" i="2"/>
  <c r="M135" i="2"/>
  <c r="L135" i="2"/>
  <c r="K135" i="2"/>
  <c r="J135" i="2"/>
  <c r="I135" i="2"/>
  <c r="R135" i="2" s="1"/>
  <c r="H135" i="2"/>
  <c r="Q135" i="2" s="1"/>
  <c r="G135" i="2"/>
  <c r="F135" i="2"/>
  <c r="E135" i="2"/>
  <c r="D135" i="2"/>
  <c r="O134" i="2"/>
  <c r="N134" i="2"/>
  <c r="M134" i="2"/>
  <c r="L134" i="2"/>
  <c r="K134" i="2"/>
  <c r="J134" i="2"/>
  <c r="I134" i="2"/>
  <c r="H134" i="2"/>
  <c r="G134" i="2"/>
  <c r="F134" i="2"/>
  <c r="R134" i="2" s="1"/>
  <c r="E134" i="2"/>
  <c r="D134" i="2"/>
  <c r="O133" i="2"/>
  <c r="N133" i="2"/>
  <c r="M133" i="2"/>
  <c r="P133" i="2" s="1"/>
  <c r="L133" i="2"/>
  <c r="K133" i="2"/>
  <c r="Q133" i="2" s="1"/>
  <c r="J133" i="2"/>
  <c r="I133" i="2"/>
  <c r="R133" i="2" s="1"/>
  <c r="H133" i="2"/>
  <c r="G133" i="2"/>
  <c r="F133" i="2"/>
  <c r="E133" i="2"/>
  <c r="D133" i="2"/>
  <c r="O132" i="2"/>
  <c r="N132" i="2"/>
  <c r="M132" i="2"/>
  <c r="P132" i="2" s="1"/>
  <c r="L132" i="2"/>
  <c r="K132" i="2"/>
  <c r="J132" i="2"/>
  <c r="I132" i="2"/>
  <c r="H132" i="2"/>
  <c r="G132" i="2"/>
  <c r="F132" i="2"/>
  <c r="E132" i="2"/>
  <c r="D132" i="2"/>
  <c r="O131" i="2"/>
  <c r="R131" i="2" s="1"/>
  <c r="N131" i="2"/>
  <c r="M131" i="2"/>
  <c r="P131" i="2" s="1"/>
  <c r="L131" i="2"/>
  <c r="K131" i="2"/>
  <c r="Q131" i="2" s="1"/>
  <c r="J131" i="2"/>
  <c r="I131" i="2"/>
  <c r="H131" i="2"/>
  <c r="G131" i="2"/>
  <c r="F131" i="2"/>
  <c r="E131" i="2"/>
  <c r="D131" i="2"/>
  <c r="Q130" i="2"/>
  <c r="P130" i="2"/>
  <c r="O130" i="2"/>
  <c r="R130" i="2" s="1"/>
  <c r="N130" i="2"/>
  <c r="M130" i="2"/>
  <c r="L130" i="2"/>
  <c r="K130" i="2"/>
  <c r="J130" i="2"/>
  <c r="I130" i="2"/>
  <c r="H130" i="2"/>
  <c r="G130" i="2"/>
  <c r="F130" i="2"/>
  <c r="E130" i="2"/>
  <c r="D130" i="2"/>
  <c r="O129" i="2"/>
  <c r="R129" i="2" s="1"/>
  <c r="N129" i="2"/>
  <c r="M129" i="2"/>
  <c r="L129" i="2"/>
  <c r="K129" i="2"/>
  <c r="J129" i="2"/>
  <c r="I129" i="2"/>
  <c r="H129" i="2"/>
  <c r="G129" i="2"/>
  <c r="F129" i="2"/>
  <c r="E129" i="2"/>
  <c r="Q129" i="2" s="1"/>
  <c r="D129" i="2"/>
  <c r="P129" i="2" s="1"/>
  <c r="R128" i="2"/>
  <c r="Q128" i="2"/>
  <c r="P128" i="2"/>
  <c r="O128" i="2"/>
  <c r="N128" i="2"/>
  <c r="M128" i="2"/>
  <c r="L128" i="2"/>
  <c r="K128" i="2"/>
  <c r="J128" i="2"/>
  <c r="I128" i="2"/>
  <c r="H128" i="2"/>
  <c r="G128" i="2"/>
  <c r="F128" i="2"/>
  <c r="E128" i="2"/>
  <c r="D128" i="2"/>
  <c r="O127" i="2"/>
  <c r="N127" i="2"/>
  <c r="M127" i="2"/>
  <c r="L127" i="2"/>
  <c r="K127" i="2"/>
  <c r="J127" i="2"/>
  <c r="I127" i="2"/>
  <c r="H127" i="2"/>
  <c r="G127" i="2"/>
  <c r="F127" i="2"/>
  <c r="R127" i="2" s="1"/>
  <c r="E127" i="2"/>
  <c r="Q127" i="2" s="1"/>
  <c r="D127" i="2"/>
  <c r="R126" i="2"/>
  <c r="O126" i="2"/>
  <c r="N126" i="2"/>
  <c r="M126" i="2"/>
  <c r="L126" i="2"/>
  <c r="K126" i="2"/>
  <c r="J126" i="2"/>
  <c r="I126" i="2"/>
  <c r="H126" i="2"/>
  <c r="G126" i="2"/>
  <c r="F126" i="2"/>
  <c r="E126" i="2"/>
  <c r="Q126" i="2" s="1"/>
  <c r="D126" i="2"/>
  <c r="P126" i="2" s="1"/>
  <c r="O125" i="2"/>
  <c r="N125" i="2"/>
  <c r="M125" i="2"/>
  <c r="L125" i="2"/>
  <c r="K125" i="2"/>
  <c r="J125" i="2"/>
  <c r="I125" i="2"/>
  <c r="H125" i="2"/>
  <c r="G125" i="2"/>
  <c r="F125" i="2"/>
  <c r="R125" i="2" s="1"/>
  <c r="E125" i="2"/>
  <c r="Q125" i="2" s="1"/>
  <c r="D125" i="2"/>
  <c r="O124" i="2"/>
  <c r="N124" i="2"/>
  <c r="M124" i="2"/>
  <c r="L124" i="2"/>
  <c r="K124" i="2"/>
  <c r="J124" i="2"/>
  <c r="I124" i="2"/>
  <c r="H124" i="2"/>
  <c r="G124" i="2"/>
  <c r="F124" i="2"/>
  <c r="R124" i="2" s="1"/>
  <c r="E124" i="2"/>
  <c r="Q124" i="2" s="1"/>
  <c r="D124" i="2"/>
  <c r="P124" i="2" s="1"/>
  <c r="O123" i="2"/>
  <c r="N123" i="2"/>
  <c r="M123" i="2"/>
  <c r="L123" i="2"/>
  <c r="K123" i="2"/>
  <c r="J123" i="2"/>
  <c r="I123" i="2"/>
  <c r="H123" i="2"/>
  <c r="G123" i="2"/>
  <c r="F123" i="2"/>
  <c r="R123" i="2" s="1"/>
  <c r="E123" i="2"/>
  <c r="Q123" i="2" s="1"/>
  <c r="D123" i="2"/>
  <c r="P123" i="2" s="1"/>
  <c r="R122" i="2"/>
  <c r="Q122" i="2"/>
  <c r="O122" i="2"/>
  <c r="N122" i="2"/>
  <c r="M122" i="2"/>
  <c r="L122" i="2"/>
  <c r="K122" i="2"/>
  <c r="J122" i="2"/>
  <c r="I122" i="2"/>
  <c r="H122" i="2"/>
  <c r="G122" i="2"/>
  <c r="P122" i="2" s="1"/>
  <c r="F122" i="2"/>
  <c r="E122" i="2"/>
  <c r="D122" i="2"/>
  <c r="O121" i="2"/>
  <c r="N121" i="2"/>
  <c r="M121" i="2"/>
  <c r="L121" i="2"/>
  <c r="K121" i="2"/>
  <c r="J121" i="2"/>
  <c r="I121" i="2"/>
  <c r="H121" i="2"/>
  <c r="G121" i="2"/>
  <c r="F121" i="2"/>
  <c r="R121" i="2" s="1"/>
  <c r="E121" i="2"/>
  <c r="Q121" i="2" s="1"/>
  <c r="D121" i="2"/>
  <c r="P121" i="2" s="1"/>
  <c r="R120" i="2"/>
  <c r="P120" i="2"/>
  <c r="O120" i="2"/>
  <c r="N120" i="2"/>
  <c r="M120" i="2"/>
  <c r="L120" i="2"/>
  <c r="K120" i="2"/>
  <c r="J120" i="2"/>
  <c r="I120" i="2"/>
  <c r="H120" i="2"/>
  <c r="Q120" i="2" s="1"/>
  <c r="G120" i="2"/>
  <c r="F120" i="2"/>
  <c r="E120" i="2"/>
  <c r="D120" i="2"/>
  <c r="O119" i="2"/>
  <c r="N119" i="2"/>
  <c r="M119" i="2"/>
  <c r="L119" i="2"/>
  <c r="K119" i="2"/>
  <c r="J119" i="2"/>
  <c r="I119" i="2"/>
  <c r="H119" i="2"/>
  <c r="G119" i="2"/>
  <c r="F119" i="2"/>
  <c r="R119" i="2" s="1"/>
  <c r="E119" i="2"/>
  <c r="D119" i="2"/>
  <c r="Q117" i="2"/>
  <c r="P117" i="2"/>
  <c r="O117" i="2"/>
  <c r="R117" i="2" s="1"/>
  <c r="N117" i="2"/>
  <c r="M117" i="2"/>
  <c r="L117" i="2"/>
  <c r="K117" i="2"/>
  <c r="J117" i="2"/>
  <c r="I117" i="2"/>
  <c r="H117" i="2"/>
  <c r="G117" i="2"/>
  <c r="F117" i="2"/>
  <c r="E117" i="2"/>
  <c r="D117" i="2"/>
  <c r="O116" i="2"/>
  <c r="N116" i="2"/>
  <c r="M116" i="2"/>
  <c r="L116" i="2"/>
  <c r="K116" i="2"/>
  <c r="J116" i="2"/>
  <c r="I116" i="2"/>
  <c r="H116" i="2"/>
  <c r="G116" i="2"/>
  <c r="F116" i="2"/>
  <c r="E116" i="2"/>
  <c r="Q116" i="2" s="1"/>
  <c r="D116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O114" i="2"/>
  <c r="N114" i="2"/>
  <c r="M114" i="2"/>
  <c r="L114" i="2"/>
  <c r="K114" i="2"/>
  <c r="J114" i="2"/>
  <c r="I114" i="2"/>
  <c r="H114" i="2"/>
  <c r="G114" i="2"/>
  <c r="F114" i="2"/>
  <c r="R114" i="2" s="1"/>
  <c r="E114" i="2"/>
  <c r="Q114" i="2" s="1"/>
  <c r="D114" i="2"/>
  <c r="R113" i="2"/>
  <c r="Q113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P113" i="2" s="1"/>
  <c r="O112" i="2"/>
  <c r="N112" i="2"/>
  <c r="M112" i="2"/>
  <c r="L112" i="2"/>
  <c r="K112" i="2"/>
  <c r="J112" i="2"/>
  <c r="I112" i="2"/>
  <c r="H112" i="2"/>
  <c r="G112" i="2"/>
  <c r="P112" i="2" s="1"/>
  <c r="F112" i="2"/>
  <c r="E112" i="2"/>
  <c r="Q112" i="2" s="1"/>
  <c r="D112" i="2"/>
  <c r="O111" i="2"/>
  <c r="N111" i="2"/>
  <c r="M111" i="2"/>
  <c r="L111" i="2"/>
  <c r="K111" i="2"/>
  <c r="J111" i="2"/>
  <c r="I111" i="2"/>
  <c r="H111" i="2"/>
  <c r="G111" i="2"/>
  <c r="P111" i="2" s="1"/>
  <c r="F111" i="2"/>
  <c r="R111" i="2" s="1"/>
  <c r="E111" i="2"/>
  <c r="Q111" i="2" s="1"/>
  <c r="D111" i="2"/>
  <c r="O110" i="2"/>
  <c r="N110" i="2"/>
  <c r="M110" i="2"/>
  <c r="L110" i="2"/>
  <c r="K110" i="2"/>
  <c r="J110" i="2"/>
  <c r="I110" i="2"/>
  <c r="H110" i="2"/>
  <c r="G110" i="2"/>
  <c r="F110" i="2"/>
  <c r="R110" i="2" s="1"/>
  <c r="E110" i="2"/>
  <c r="Q110" i="2" s="1"/>
  <c r="D110" i="2"/>
  <c r="O109" i="2"/>
  <c r="N109" i="2"/>
  <c r="M109" i="2"/>
  <c r="L109" i="2"/>
  <c r="K109" i="2"/>
  <c r="J109" i="2"/>
  <c r="I109" i="2"/>
  <c r="H109" i="2"/>
  <c r="G109" i="2"/>
  <c r="F109" i="2"/>
  <c r="R109" i="2" s="1"/>
  <c r="E109" i="2"/>
  <c r="Q109" i="2" s="1"/>
  <c r="D109" i="2"/>
  <c r="P109" i="2" s="1"/>
  <c r="O108" i="2"/>
  <c r="N108" i="2"/>
  <c r="M108" i="2"/>
  <c r="L108" i="2"/>
  <c r="K108" i="2"/>
  <c r="J108" i="2"/>
  <c r="I108" i="2"/>
  <c r="H108" i="2"/>
  <c r="G108" i="2"/>
  <c r="P108" i="2" s="1"/>
  <c r="F108" i="2"/>
  <c r="E108" i="2"/>
  <c r="D108" i="2"/>
  <c r="O107" i="2"/>
  <c r="N107" i="2"/>
  <c r="M107" i="2"/>
  <c r="L107" i="2"/>
  <c r="K107" i="2"/>
  <c r="J107" i="2"/>
  <c r="I107" i="2"/>
  <c r="H107" i="2"/>
  <c r="G107" i="2"/>
  <c r="F107" i="2"/>
  <c r="R107" i="2" s="1"/>
  <c r="E107" i="2"/>
  <c r="Q107" i="2" s="1"/>
  <c r="D107" i="2"/>
  <c r="P107" i="2" s="1"/>
  <c r="O106" i="2"/>
  <c r="N106" i="2"/>
  <c r="Q106" i="2" s="1"/>
  <c r="M106" i="2"/>
  <c r="L106" i="2"/>
  <c r="K106" i="2"/>
  <c r="J106" i="2"/>
  <c r="I106" i="2"/>
  <c r="R106" i="2" s="1"/>
  <c r="H106" i="2"/>
  <c r="G106" i="2"/>
  <c r="P106" i="2" s="1"/>
  <c r="F106" i="2"/>
  <c r="E106" i="2"/>
  <c r="D106" i="2"/>
  <c r="O105" i="2"/>
  <c r="N105" i="2"/>
  <c r="M105" i="2"/>
  <c r="L105" i="2"/>
  <c r="K105" i="2"/>
  <c r="J105" i="2"/>
  <c r="I105" i="2"/>
  <c r="H105" i="2"/>
  <c r="G105" i="2"/>
  <c r="F105" i="2"/>
  <c r="R105" i="2" s="1"/>
  <c r="E105" i="2"/>
  <c r="D105" i="2"/>
  <c r="P105" i="2" s="1"/>
  <c r="O104" i="2"/>
  <c r="N104" i="2"/>
  <c r="Q104" i="2" s="1"/>
  <c r="M104" i="2"/>
  <c r="L104" i="2"/>
  <c r="K104" i="2"/>
  <c r="J104" i="2"/>
  <c r="P104" i="2" s="1"/>
  <c r="I104" i="2"/>
  <c r="H104" i="2"/>
  <c r="G104" i="2"/>
  <c r="F104" i="2"/>
  <c r="E104" i="2"/>
  <c r="D104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P102" i="2"/>
  <c r="O102" i="2"/>
  <c r="N102" i="2"/>
  <c r="Q102" i="2" s="1"/>
  <c r="M102" i="2"/>
  <c r="L102" i="2"/>
  <c r="R102" i="2" s="1"/>
  <c r="K102" i="2"/>
  <c r="J102" i="2"/>
  <c r="I102" i="2"/>
  <c r="H102" i="2"/>
  <c r="G102" i="2"/>
  <c r="F102" i="2"/>
  <c r="E102" i="2"/>
  <c r="D102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R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P100" i="2" s="1"/>
  <c r="R99" i="2"/>
  <c r="Q99" i="2"/>
  <c r="O99" i="2"/>
  <c r="N99" i="2"/>
  <c r="M99" i="2"/>
  <c r="L99" i="2"/>
  <c r="K99" i="2"/>
  <c r="J99" i="2"/>
  <c r="I99" i="2"/>
  <c r="H99" i="2"/>
  <c r="G99" i="2"/>
  <c r="F99" i="2"/>
  <c r="E99" i="2"/>
  <c r="D99" i="2"/>
  <c r="P99" i="2" s="1"/>
  <c r="P98" i="2"/>
  <c r="O98" i="2"/>
  <c r="N98" i="2"/>
  <c r="M98" i="2"/>
  <c r="L98" i="2"/>
  <c r="K98" i="2"/>
  <c r="J98" i="2"/>
  <c r="I98" i="2"/>
  <c r="H98" i="2"/>
  <c r="G98" i="2"/>
  <c r="F98" i="2"/>
  <c r="R98" i="2" s="1"/>
  <c r="E98" i="2"/>
  <c r="Q98" i="2" s="1"/>
  <c r="D98" i="2"/>
  <c r="O97" i="2"/>
  <c r="N97" i="2"/>
  <c r="M97" i="2"/>
  <c r="L97" i="2"/>
  <c r="K97" i="2"/>
  <c r="J97" i="2"/>
  <c r="I97" i="2"/>
  <c r="H97" i="2"/>
  <c r="G97" i="2"/>
  <c r="P97" i="2" s="1"/>
  <c r="F97" i="2"/>
  <c r="R97" i="2" s="1"/>
  <c r="E97" i="2"/>
  <c r="Q97" i="2" s="1"/>
  <c r="D97" i="2"/>
  <c r="R96" i="2"/>
  <c r="O96" i="2"/>
  <c r="N96" i="2"/>
  <c r="M96" i="2"/>
  <c r="L96" i="2"/>
  <c r="K96" i="2"/>
  <c r="J96" i="2"/>
  <c r="I96" i="2"/>
  <c r="H96" i="2"/>
  <c r="G96" i="2"/>
  <c r="F96" i="2"/>
  <c r="E96" i="2"/>
  <c r="Q96" i="2" s="1"/>
  <c r="D96" i="2"/>
  <c r="O95" i="2"/>
  <c r="N95" i="2"/>
  <c r="M95" i="2"/>
  <c r="L95" i="2"/>
  <c r="K95" i="2"/>
  <c r="J95" i="2"/>
  <c r="I95" i="2"/>
  <c r="H95" i="2"/>
  <c r="G95" i="2"/>
  <c r="P95" i="2" s="1"/>
  <c r="F95" i="2"/>
  <c r="R95" i="2" s="1"/>
  <c r="E95" i="2"/>
  <c r="Q95" i="2" s="1"/>
  <c r="D95" i="2"/>
  <c r="O94" i="2"/>
  <c r="N94" i="2"/>
  <c r="M94" i="2"/>
  <c r="L94" i="2"/>
  <c r="K94" i="2"/>
  <c r="J94" i="2"/>
  <c r="I94" i="2"/>
  <c r="H94" i="2"/>
  <c r="G94" i="2"/>
  <c r="F94" i="2"/>
  <c r="R94" i="2" s="1"/>
  <c r="E94" i="2"/>
  <c r="D94" i="2"/>
  <c r="R93" i="2"/>
  <c r="O93" i="2"/>
  <c r="N93" i="2"/>
  <c r="M93" i="2"/>
  <c r="L93" i="2"/>
  <c r="K93" i="2"/>
  <c r="J93" i="2"/>
  <c r="I93" i="2"/>
  <c r="H93" i="2"/>
  <c r="Q93" i="2" s="1"/>
  <c r="G93" i="2"/>
  <c r="P93" i="2" s="1"/>
  <c r="F93" i="2"/>
  <c r="E93" i="2"/>
  <c r="D93" i="2"/>
  <c r="O92" i="2"/>
  <c r="N92" i="2"/>
  <c r="M92" i="2"/>
  <c r="L92" i="2"/>
  <c r="K92" i="2"/>
  <c r="J92" i="2"/>
  <c r="I92" i="2"/>
  <c r="H92" i="2"/>
  <c r="G92" i="2"/>
  <c r="F92" i="2"/>
  <c r="R92" i="2" s="1"/>
  <c r="E92" i="2"/>
  <c r="Q92" i="2" s="1"/>
  <c r="D92" i="2"/>
  <c r="P92" i="2" s="1"/>
  <c r="R91" i="2"/>
  <c r="P91" i="2"/>
  <c r="O91" i="2"/>
  <c r="N91" i="2"/>
  <c r="M91" i="2"/>
  <c r="L91" i="2"/>
  <c r="K91" i="2"/>
  <c r="J91" i="2"/>
  <c r="I91" i="2"/>
  <c r="H91" i="2"/>
  <c r="Q91" i="2" s="1"/>
  <c r="G91" i="2"/>
  <c r="F91" i="2"/>
  <c r="E91" i="2"/>
  <c r="D91" i="2"/>
  <c r="O90" i="2"/>
  <c r="N90" i="2"/>
  <c r="M90" i="2"/>
  <c r="L90" i="2"/>
  <c r="K90" i="2"/>
  <c r="J90" i="2"/>
  <c r="I90" i="2"/>
  <c r="H90" i="2"/>
  <c r="G90" i="2"/>
  <c r="F90" i="2"/>
  <c r="E90" i="2"/>
  <c r="Q90" i="2" s="1"/>
  <c r="D90" i="2"/>
  <c r="P90" i="2" s="1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O87" i="2"/>
  <c r="N87" i="2"/>
  <c r="M87" i="2"/>
  <c r="L87" i="2"/>
  <c r="K87" i="2"/>
  <c r="J87" i="2"/>
  <c r="I87" i="2"/>
  <c r="H87" i="2"/>
  <c r="G87" i="2"/>
  <c r="F87" i="2"/>
  <c r="R87" i="2" s="1"/>
  <c r="E87" i="2"/>
  <c r="Q87" i="2" s="1"/>
  <c r="D87" i="2"/>
  <c r="P87" i="2" s="1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O85" i="2"/>
  <c r="N85" i="2"/>
  <c r="M85" i="2"/>
  <c r="L85" i="2"/>
  <c r="K85" i="2"/>
  <c r="J85" i="2"/>
  <c r="I85" i="2"/>
  <c r="H85" i="2"/>
  <c r="G85" i="2"/>
  <c r="F85" i="2"/>
  <c r="E85" i="2"/>
  <c r="Q85" i="2" s="1"/>
  <c r="D85" i="2"/>
  <c r="P85" i="2" s="1"/>
  <c r="R84" i="2"/>
  <c r="O84" i="2"/>
  <c r="N84" i="2"/>
  <c r="M84" i="2"/>
  <c r="L84" i="2"/>
  <c r="K84" i="2"/>
  <c r="J84" i="2"/>
  <c r="I84" i="2"/>
  <c r="H84" i="2"/>
  <c r="G84" i="2"/>
  <c r="F84" i="2"/>
  <c r="E84" i="2"/>
  <c r="Q84" i="2" s="1"/>
  <c r="D84" i="2"/>
  <c r="P84" i="2" s="1"/>
  <c r="Q83" i="2"/>
  <c r="O83" i="2"/>
  <c r="N83" i="2"/>
  <c r="M83" i="2"/>
  <c r="L83" i="2"/>
  <c r="K83" i="2"/>
  <c r="J83" i="2"/>
  <c r="I83" i="2"/>
  <c r="H83" i="2"/>
  <c r="G83" i="2"/>
  <c r="P83" i="2" s="1"/>
  <c r="F83" i="2"/>
  <c r="E83" i="2"/>
  <c r="D83" i="2"/>
  <c r="O82" i="2"/>
  <c r="N82" i="2"/>
  <c r="M82" i="2"/>
  <c r="L82" i="2"/>
  <c r="K82" i="2"/>
  <c r="J82" i="2"/>
  <c r="I82" i="2"/>
  <c r="H82" i="2"/>
  <c r="Q82" i="2" s="1"/>
  <c r="G82" i="2"/>
  <c r="F82" i="2"/>
  <c r="R82" i="2" s="1"/>
  <c r="E82" i="2"/>
  <c r="D82" i="2"/>
  <c r="P82" i="2" s="1"/>
  <c r="O81" i="2"/>
  <c r="N81" i="2"/>
  <c r="M81" i="2"/>
  <c r="L81" i="2"/>
  <c r="K81" i="2"/>
  <c r="J81" i="2"/>
  <c r="I81" i="2"/>
  <c r="H81" i="2"/>
  <c r="Q81" i="2" s="1"/>
  <c r="G81" i="2"/>
  <c r="F81" i="2"/>
  <c r="E81" i="2"/>
  <c r="D81" i="2"/>
  <c r="O80" i="2"/>
  <c r="N80" i="2"/>
  <c r="M80" i="2"/>
  <c r="L80" i="2"/>
  <c r="K80" i="2"/>
  <c r="J80" i="2"/>
  <c r="I80" i="2"/>
  <c r="H80" i="2"/>
  <c r="G80" i="2"/>
  <c r="F80" i="2"/>
  <c r="R80" i="2" s="1"/>
  <c r="E80" i="2"/>
  <c r="Q80" i="2" s="1"/>
  <c r="D80" i="2"/>
  <c r="O79" i="2"/>
  <c r="N79" i="2"/>
  <c r="M79" i="2"/>
  <c r="L79" i="2"/>
  <c r="K79" i="2"/>
  <c r="J79" i="2"/>
  <c r="I79" i="2"/>
  <c r="H79" i="2"/>
  <c r="Q79" i="2" s="1"/>
  <c r="G79" i="2"/>
  <c r="P79" i="2" s="1"/>
  <c r="F79" i="2"/>
  <c r="R79" i="2" s="1"/>
  <c r="E79" i="2"/>
  <c r="D79" i="2"/>
  <c r="O78" i="2"/>
  <c r="N78" i="2"/>
  <c r="M78" i="2"/>
  <c r="L78" i="2"/>
  <c r="K78" i="2"/>
  <c r="J78" i="2"/>
  <c r="I78" i="2"/>
  <c r="H78" i="2"/>
  <c r="G78" i="2"/>
  <c r="F78" i="2"/>
  <c r="R78" i="2" s="1"/>
  <c r="E78" i="2"/>
  <c r="Q78" i="2" s="1"/>
  <c r="D78" i="2"/>
  <c r="P78" i="2" s="1"/>
  <c r="O77" i="2"/>
  <c r="R77" i="2" s="1"/>
  <c r="N77" i="2"/>
  <c r="M77" i="2"/>
  <c r="L77" i="2"/>
  <c r="K77" i="2"/>
  <c r="J77" i="2"/>
  <c r="I77" i="2"/>
  <c r="H77" i="2"/>
  <c r="Q77" i="2" s="1"/>
  <c r="G77" i="2"/>
  <c r="P77" i="2" s="1"/>
  <c r="F77" i="2"/>
  <c r="E77" i="2"/>
  <c r="D77" i="2"/>
  <c r="O76" i="2"/>
  <c r="N76" i="2"/>
  <c r="M76" i="2"/>
  <c r="L76" i="2"/>
  <c r="K76" i="2"/>
  <c r="J76" i="2"/>
  <c r="I76" i="2"/>
  <c r="H76" i="2"/>
  <c r="G76" i="2"/>
  <c r="F76" i="2"/>
  <c r="R76" i="2" s="1"/>
  <c r="E76" i="2"/>
  <c r="Q76" i="2" s="1"/>
  <c r="D76" i="2"/>
  <c r="P76" i="2" s="1"/>
  <c r="O75" i="2"/>
  <c r="N75" i="2"/>
  <c r="M75" i="2"/>
  <c r="P75" i="2" s="1"/>
  <c r="L75" i="2"/>
  <c r="K75" i="2"/>
  <c r="Q75" i="2" s="1"/>
  <c r="J75" i="2"/>
  <c r="I75" i="2"/>
  <c r="H75" i="2"/>
  <c r="G75" i="2"/>
  <c r="F75" i="2"/>
  <c r="E75" i="2"/>
  <c r="D75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O73" i="2"/>
  <c r="R73" i="2" s="1"/>
  <c r="N73" i="2"/>
  <c r="M73" i="2"/>
  <c r="P73" i="2" s="1"/>
  <c r="L73" i="2"/>
  <c r="K73" i="2"/>
  <c r="Q73" i="2" s="1"/>
  <c r="J73" i="2"/>
  <c r="I73" i="2"/>
  <c r="H73" i="2"/>
  <c r="G73" i="2"/>
  <c r="F73" i="2"/>
  <c r="E73" i="2"/>
  <c r="D73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O70" i="2"/>
  <c r="R70" i="2" s="1"/>
  <c r="N70" i="2"/>
  <c r="M70" i="2"/>
  <c r="L70" i="2"/>
  <c r="K70" i="2"/>
  <c r="J70" i="2"/>
  <c r="I70" i="2"/>
  <c r="H70" i="2"/>
  <c r="G70" i="2"/>
  <c r="F70" i="2"/>
  <c r="E70" i="2"/>
  <c r="Q70" i="2" s="1"/>
  <c r="D70" i="2"/>
  <c r="P70" i="2" s="1"/>
  <c r="R68" i="2"/>
  <c r="O68" i="2"/>
  <c r="N68" i="2"/>
  <c r="M68" i="2"/>
  <c r="L68" i="2"/>
  <c r="K68" i="2"/>
  <c r="J68" i="2"/>
  <c r="I68" i="2"/>
  <c r="H68" i="2"/>
  <c r="G68" i="2"/>
  <c r="F68" i="2"/>
  <c r="E68" i="2"/>
  <c r="Q68" i="2" s="1"/>
  <c r="D68" i="2"/>
  <c r="P68" i="2" s="1"/>
  <c r="Q67" i="2"/>
  <c r="O67" i="2"/>
  <c r="N67" i="2"/>
  <c r="M67" i="2"/>
  <c r="L67" i="2"/>
  <c r="K67" i="2"/>
  <c r="J67" i="2"/>
  <c r="I67" i="2"/>
  <c r="H67" i="2"/>
  <c r="G67" i="2"/>
  <c r="P67" i="2" s="1"/>
  <c r="F67" i="2"/>
  <c r="R67" i="2" s="1"/>
  <c r="E67" i="2"/>
  <c r="D67" i="2"/>
  <c r="O66" i="2"/>
  <c r="N66" i="2"/>
  <c r="M66" i="2"/>
  <c r="L66" i="2"/>
  <c r="K66" i="2"/>
  <c r="J66" i="2"/>
  <c r="I66" i="2"/>
  <c r="H66" i="2"/>
  <c r="Q66" i="2" s="1"/>
  <c r="G66" i="2"/>
  <c r="F66" i="2"/>
  <c r="R66" i="2" s="1"/>
  <c r="E66" i="2"/>
  <c r="D66" i="2"/>
  <c r="P66" i="2" s="1"/>
  <c r="O65" i="2"/>
  <c r="N65" i="2"/>
  <c r="M65" i="2"/>
  <c r="L65" i="2"/>
  <c r="K65" i="2"/>
  <c r="J65" i="2"/>
  <c r="I65" i="2"/>
  <c r="H65" i="2"/>
  <c r="Q65" i="2" s="1"/>
  <c r="G65" i="2"/>
  <c r="F65" i="2"/>
  <c r="R65" i="2" s="1"/>
  <c r="E65" i="2"/>
  <c r="D65" i="2"/>
  <c r="O64" i="2"/>
  <c r="N64" i="2"/>
  <c r="M64" i="2"/>
  <c r="L64" i="2"/>
  <c r="K64" i="2"/>
  <c r="J64" i="2"/>
  <c r="I64" i="2"/>
  <c r="H64" i="2"/>
  <c r="G64" i="2"/>
  <c r="F64" i="2"/>
  <c r="R64" i="2" s="1"/>
  <c r="E64" i="2"/>
  <c r="D64" i="2"/>
  <c r="P64" i="2" s="1"/>
  <c r="O63" i="2"/>
  <c r="N63" i="2"/>
  <c r="M63" i="2"/>
  <c r="L63" i="2"/>
  <c r="K63" i="2"/>
  <c r="J63" i="2"/>
  <c r="I63" i="2"/>
  <c r="H63" i="2"/>
  <c r="G63" i="2"/>
  <c r="F63" i="2"/>
  <c r="E63" i="2"/>
  <c r="D63" i="2"/>
  <c r="O62" i="2"/>
  <c r="N62" i="2"/>
  <c r="M62" i="2"/>
  <c r="L62" i="2"/>
  <c r="K62" i="2"/>
  <c r="J62" i="2"/>
  <c r="I62" i="2"/>
  <c r="H62" i="2"/>
  <c r="Q62" i="2" s="1"/>
  <c r="G62" i="2"/>
  <c r="P62" i="2" s="1"/>
  <c r="F62" i="2"/>
  <c r="R62" i="2" s="1"/>
  <c r="E62" i="2"/>
  <c r="D62" i="2"/>
  <c r="O61" i="2"/>
  <c r="N61" i="2"/>
  <c r="M61" i="2"/>
  <c r="L61" i="2"/>
  <c r="K61" i="2"/>
  <c r="J61" i="2"/>
  <c r="I61" i="2"/>
  <c r="H61" i="2"/>
  <c r="G61" i="2"/>
  <c r="F61" i="2"/>
  <c r="R61" i="2" s="1"/>
  <c r="E61" i="2"/>
  <c r="D61" i="2"/>
  <c r="R60" i="2"/>
  <c r="O60" i="2"/>
  <c r="N60" i="2"/>
  <c r="M60" i="2"/>
  <c r="L60" i="2"/>
  <c r="K60" i="2"/>
  <c r="J60" i="2"/>
  <c r="P60" i="2" s="1"/>
  <c r="I60" i="2"/>
  <c r="H60" i="2"/>
  <c r="Q60" i="2" s="1"/>
  <c r="G60" i="2"/>
  <c r="F60" i="2"/>
  <c r="E60" i="2"/>
  <c r="D60" i="2"/>
  <c r="O59" i="2"/>
  <c r="N59" i="2"/>
  <c r="M59" i="2"/>
  <c r="L59" i="2"/>
  <c r="K59" i="2"/>
  <c r="J59" i="2"/>
  <c r="I59" i="2"/>
  <c r="H59" i="2"/>
  <c r="G59" i="2"/>
  <c r="F59" i="2"/>
  <c r="R59" i="2" s="1"/>
  <c r="E59" i="2"/>
  <c r="Q59" i="2" s="1"/>
  <c r="D59" i="2"/>
  <c r="P59" i="2" s="1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O57" i="2"/>
  <c r="N57" i="2"/>
  <c r="M57" i="2"/>
  <c r="L57" i="2"/>
  <c r="K57" i="2"/>
  <c r="J57" i="2"/>
  <c r="I57" i="2"/>
  <c r="H57" i="2"/>
  <c r="G57" i="2"/>
  <c r="F57" i="2"/>
  <c r="R57" i="2" s="1"/>
  <c r="E57" i="2"/>
  <c r="Q57" i="2" s="1"/>
  <c r="D57" i="2"/>
  <c r="P57" i="2" s="1"/>
  <c r="R56" i="2"/>
  <c r="Q56" i="2"/>
  <c r="O56" i="2"/>
  <c r="N56" i="2"/>
  <c r="M56" i="2"/>
  <c r="L56" i="2"/>
  <c r="K56" i="2"/>
  <c r="J56" i="2"/>
  <c r="I56" i="2"/>
  <c r="H56" i="2"/>
  <c r="G56" i="2"/>
  <c r="F56" i="2"/>
  <c r="E56" i="2"/>
  <c r="D56" i="2"/>
  <c r="P56" i="2" s="1"/>
  <c r="P54" i="2"/>
  <c r="O54" i="2"/>
  <c r="N54" i="2"/>
  <c r="M54" i="2"/>
  <c r="L54" i="2"/>
  <c r="K54" i="2"/>
  <c r="J54" i="2"/>
  <c r="I54" i="2"/>
  <c r="H54" i="2"/>
  <c r="G54" i="2"/>
  <c r="F54" i="2"/>
  <c r="R54" i="2" s="1"/>
  <c r="E54" i="2"/>
  <c r="Q54" i="2" s="1"/>
  <c r="D54" i="2"/>
  <c r="P53" i="2"/>
  <c r="O53" i="2"/>
  <c r="N53" i="2"/>
  <c r="M53" i="2"/>
  <c r="L53" i="2"/>
  <c r="K53" i="2"/>
  <c r="J53" i="2"/>
  <c r="I53" i="2"/>
  <c r="H53" i="2"/>
  <c r="G53" i="2"/>
  <c r="F53" i="2"/>
  <c r="R53" i="2" s="1"/>
  <c r="E53" i="2"/>
  <c r="Q53" i="2" s="1"/>
  <c r="D53" i="2"/>
  <c r="R52" i="2"/>
  <c r="O52" i="2"/>
  <c r="N52" i="2"/>
  <c r="M52" i="2"/>
  <c r="L52" i="2"/>
  <c r="K52" i="2"/>
  <c r="J52" i="2"/>
  <c r="I52" i="2"/>
  <c r="H52" i="2"/>
  <c r="Q52" i="2" s="1"/>
  <c r="G52" i="2"/>
  <c r="F52" i="2"/>
  <c r="E52" i="2"/>
  <c r="D52" i="2"/>
  <c r="R51" i="2"/>
  <c r="O51" i="2"/>
  <c r="N51" i="2"/>
  <c r="M51" i="2"/>
  <c r="L51" i="2"/>
  <c r="K51" i="2"/>
  <c r="J51" i="2"/>
  <c r="I51" i="2"/>
  <c r="H51" i="2"/>
  <c r="G51" i="2"/>
  <c r="F51" i="2"/>
  <c r="E51" i="2"/>
  <c r="Q51" i="2" s="1"/>
  <c r="D51" i="2"/>
  <c r="P51" i="2" s="1"/>
  <c r="O50" i="2"/>
  <c r="N50" i="2"/>
  <c r="M50" i="2"/>
  <c r="L50" i="2"/>
  <c r="K50" i="2"/>
  <c r="J50" i="2"/>
  <c r="I50" i="2"/>
  <c r="R50" i="2" s="1"/>
  <c r="H50" i="2"/>
  <c r="G50" i="2"/>
  <c r="F50" i="2"/>
  <c r="E50" i="2"/>
  <c r="D50" i="2"/>
  <c r="O49" i="2"/>
  <c r="N49" i="2"/>
  <c r="M49" i="2"/>
  <c r="L49" i="2"/>
  <c r="K49" i="2"/>
  <c r="J49" i="2"/>
  <c r="I49" i="2"/>
  <c r="H49" i="2"/>
  <c r="G49" i="2"/>
  <c r="F49" i="2"/>
  <c r="R49" i="2" s="1"/>
  <c r="E49" i="2"/>
  <c r="D49" i="2"/>
  <c r="P49" i="2" s="1"/>
  <c r="O48" i="2"/>
  <c r="N48" i="2"/>
  <c r="M48" i="2"/>
  <c r="L48" i="2"/>
  <c r="K48" i="2"/>
  <c r="J48" i="2"/>
  <c r="I48" i="2"/>
  <c r="H48" i="2"/>
  <c r="G48" i="2"/>
  <c r="P48" i="2" s="1"/>
  <c r="F48" i="2"/>
  <c r="E48" i="2"/>
  <c r="D48" i="2"/>
  <c r="O47" i="2"/>
  <c r="N47" i="2"/>
  <c r="M47" i="2"/>
  <c r="L47" i="2"/>
  <c r="K47" i="2"/>
  <c r="J47" i="2"/>
  <c r="I47" i="2"/>
  <c r="H47" i="2"/>
  <c r="G47" i="2"/>
  <c r="F47" i="2"/>
  <c r="R47" i="2" s="1"/>
  <c r="E47" i="2"/>
  <c r="Q47" i="2" s="1"/>
  <c r="D47" i="2"/>
  <c r="P47" i="2" s="1"/>
  <c r="O46" i="2"/>
  <c r="N46" i="2"/>
  <c r="M46" i="2"/>
  <c r="L46" i="2"/>
  <c r="K46" i="2"/>
  <c r="J46" i="2"/>
  <c r="I46" i="2"/>
  <c r="R46" i="2" s="1"/>
  <c r="H46" i="2"/>
  <c r="Q46" i="2" s="1"/>
  <c r="G46" i="2"/>
  <c r="P46" i="2" s="1"/>
  <c r="F46" i="2"/>
  <c r="E46" i="2"/>
  <c r="D46" i="2"/>
  <c r="O45" i="2"/>
  <c r="N45" i="2"/>
  <c r="M45" i="2"/>
  <c r="L45" i="2"/>
  <c r="K45" i="2"/>
  <c r="J45" i="2"/>
  <c r="I45" i="2"/>
  <c r="H45" i="2"/>
  <c r="G45" i="2"/>
  <c r="F45" i="2"/>
  <c r="R45" i="2" s="1"/>
  <c r="E45" i="2"/>
  <c r="Q45" i="2" s="1"/>
  <c r="D45" i="2"/>
  <c r="P45" i="2" s="1"/>
  <c r="P44" i="2"/>
  <c r="O44" i="2"/>
  <c r="N44" i="2"/>
  <c r="Q44" i="2" s="1"/>
  <c r="M44" i="2"/>
  <c r="L44" i="2"/>
  <c r="K44" i="2"/>
  <c r="J44" i="2"/>
  <c r="I44" i="2"/>
  <c r="R44" i="2" s="1"/>
  <c r="H44" i="2"/>
  <c r="G44" i="2"/>
  <c r="F44" i="2"/>
  <c r="E44" i="2"/>
  <c r="D44" i="2"/>
  <c r="P43" i="2"/>
  <c r="O43" i="2"/>
  <c r="N43" i="2"/>
  <c r="M43" i="2"/>
  <c r="L43" i="2"/>
  <c r="K43" i="2"/>
  <c r="J43" i="2"/>
  <c r="I43" i="2"/>
  <c r="H43" i="2"/>
  <c r="G43" i="2"/>
  <c r="F43" i="2"/>
  <c r="E43" i="2"/>
  <c r="Q43" i="2" s="1"/>
  <c r="D43" i="2"/>
  <c r="P42" i="2"/>
  <c r="O42" i="2"/>
  <c r="N42" i="2"/>
  <c r="Q42" i="2" s="1"/>
  <c r="M42" i="2"/>
  <c r="L42" i="2"/>
  <c r="R42" i="2" s="1"/>
  <c r="K42" i="2"/>
  <c r="J42" i="2"/>
  <c r="I42" i="2"/>
  <c r="H42" i="2"/>
  <c r="G42" i="2"/>
  <c r="F42" i="2"/>
  <c r="E42" i="2"/>
  <c r="D42" i="2"/>
  <c r="R41" i="2"/>
  <c r="Q41" i="2"/>
  <c r="O41" i="2"/>
  <c r="N41" i="2"/>
  <c r="M41" i="2"/>
  <c r="L41" i="2"/>
  <c r="K41" i="2"/>
  <c r="J41" i="2"/>
  <c r="I41" i="2"/>
  <c r="H41" i="2"/>
  <c r="G41" i="2"/>
  <c r="F41" i="2"/>
  <c r="E41" i="2"/>
  <c r="D41" i="2"/>
  <c r="P41" i="2" s="1"/>
  <c r="R40" i="2"/>
  <c r="P40" i="2"/>
  <c r="O40" i="2"/>
  <c r="N40" i="2"/>
  <c r="M40" i="2"/>
  <c r="L40" i="2"/>
  <c r="K40" i="2"/>
  <c r="J40" i="2"/>
  <c r="I40" i="2"/>
  <c r="H40" i="2"/>
  <c r="G40" i="2"/>
  <c r="F40" i="2"/>
  <c r="E40" i="2"/>
  <c r="Q40" i="2" s="1"/>
  <c r="D40" i="2"/>
  <c r="O39" i="2"/>
  <c r="N39" i="2"/>
  <c r="M39" i="2"/>
  <c r="L39" i="2"/>
  <c r="K39" i="2"/>
  <c r="J39" i="2"/>
  <c r="I39" i="2"/>
  <c r="H39" i="2"/>
  <c r="G39" i="2"/>
  <c r="P39" i="2" s="1"/>
  <c r="F39" i="2"/>
  <c r="R39" i="2" s="1"/>
  <c r="E39" i="2"/>
  <c r="Q39" i="2" s="1"/>
  <c r="D39" i="2"/>
  <c r="R38" i="2"/>
  <c r="Q38" i="2"/>
  <c r="O38" i="2"/>
  <c r="N38" i="2"/>
  <c r="M38" i="2"/>
  <c r="L38" i="2"/>
  <c r="K38" i="2"/>
  <c r="J38" i="2"/>
  <c r="I38" i="2"/>
  <c r="H38" i="2"/>
  <c r="G38" i="2"/>
  <c r="P38" i="2" s="1"/>
  <c r="F38" i="2"/>
  <c r="E38" i="2"/>
  <c r="D38" i="2"/>
  <c r="O37" i="2"/>
  <c r="N37" i="2"/>
  <c r="M37" i="2"/>
  <c r="L37" i="2"/>
  <c r="K37" i="2"/>
  <c r="J37" i="2"/>
  <c r="I37" i="2"/>
  <c r="R37" i="2" s="1"/>
  <c r="H37" i="2"/>
  <c r="G37" i="2"/>
  <c r="F37" i="2"/>
  <c r="E37" i="2"/>
  <c r="Q37" i="2" s="1"/>
  <c r="D37" i="2"/>
  <c r="P37" i="2" s="1"/>
  <c r="O36" i="2"/>
  <c r="N36" i="2"/>
  <c r="M36" i="2"/>
  <c r="L36" i="2"/>
  <c r="K36" i="2"/>
  <c r="J36" i="2"/>
  <c r="I36" i="2"/>
  <c r="R36" i="2" s="1"/>
  <c r="H36" i="2"/>
  <c r="Q36" i="2" s="1"/>
  <c r="G36" i="2"/>
  <c r="F36" i="2"/>
  <c r="E36" i="2"/>
  <c r="D36" i="2"/>
  <c r="O34" i="2"/>
  <c r="N34" i="2"/>
  <c r="M34" i="2"/>
  <c r="L34" i="2"/>
  <c r="K34" i="2"/>
  <c r="J34" i="2"/>
  <c r="I34" i="2"/>
  <c r="H34" i="2"/>
  <c r="G34" i="2"/>
  <c r="F34" i="2"/>
  <c r="R34" i="2" s="1"/>
  <c r="E34" i="2"/>
  <c r="Q34" i="2" s="1"/>
  <c r="D34" i="2"/>
  <c r="P34" i="2" s="1"/>
  <c r="O33" i="2"/>
  <c r="N33" i="2"/>
  <c r="M33" i="2"/>
  <c r="L33" i="2"/>
  <c r="K33" i="2"/>
  <c r="J33" i="2"/>
  <c r="I33" i="2"/>
  <c r="H33" i="2"/>
  <c r="G33" i="2"/>
  <c r="F33" i="2"/>
  <c r="R33" i="2" s="1"/>
  <c r="E33" i="2"/>
  <c r="D33" i="2"/>
  <c r="O32" i="2"/>
  <c r="N32" i="2"/>
  <c r="M32" i="2"/>
  <c r="L32" i="2"/>
  <c r="K32" i="2"/>
  <c r="J32" i="2"/>
  <c r="I32" i="2"/>
  <c r="H32" i="2"/>
  <c r="Q32" i="2" s="1"/>
  <c r="G32" i="2"/>
  <c r="P32" i="2" s="1"/>
  <c r="F32" i="2"/>
  <c r="R32" i="2" s="1"/>
  <c r="E32" i="2"/>
  <c r="D32" i="2"/>
  <c r="O31" i="2"/>
  <c r="N31" i="2"/>
  <c r="M31" i="2"/>
  <c r="L31" i="2"/>
  <c r="K31" i="2"/>
  <c r="J31" i="2"/>
  <c r="I31" i="2"/>
  <c r="H31" i="2"/>
  <c r="G31" i="2"/>
  <c r="F31" i="2"/>
  <c r="R31" i="2" s="1"/>
  <c r="E31" i="2"/>
  <c r="D31" i="2"/>
  <c r="O30" i="2"/>
  <c r="N30" i="2"/>
  <c r="M30" i="2"/>
  <c r="L30" i="2"/>
  <c r="K30" i="2"/>
  <c r="J30" i="2"/>
  <c r="P30" i="2" s="1"/>
  <c r="I30" i="2"/>
  <c r="R30" i="2" s="1"/>
  <c r="H30" i="2"/>
  <c r="Q30" i="2" s="1"/>
  <c r="G30" i="2"/>
  <c r="F30" i="2"/>
  <c r="E30" i="2"/>
  <c r="D30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O28" i="2"/>
  <c r="N28" i="2"/>
  <c r="M28" i="2"/>
  <c r="L28" i="2"/>
  <c r="R28" i="2" s="1"/>
  <c r="K28" i="2"/>
  <c r="Q28" i="2" s="1"/>
  <c r="J28" i="2"/>
  <c r="P28" i="2" s="1"/>
  <c r="I28" i="2"/>
  <c r="H28" i="2"/>
  <c r="G28" i="2"/>
  <c r="F28" i="2"/>
  <c r="E28" i="2"/>
  <c r="D28" i="2"/>
  <c r="O27" i="2"/>
  <c r="N27" i="2"/>
  <c r="M27" i="2"/>
  <c r="L27" i="2"/>
  <c r="K27" i="2"/>
  <c r="J27" i="2"/>
  <c r="I27" i="2"/>
  <c r="H27" i="2"/>
  <c r="Q27" i="2" s="1"/>
  <c r="G27" i="2"/>
  <c r="P27" i="2" s="1"/>
  <c r="F27" i="2"/>
  <c r="R27" i="2" s="1"/>
  <c r="E27" i="2"/>
  <c r="D27" i="2"/>
  <c r="Q25" i="2"/>
  <c r="O25" i="2"/>
  <c r="N25" i="2"/>
  <c r="M25" i="2"/>
  <c r="L25" i="2"/>
  <c r="R25" i="2" s="1"/>
  <c r="K25" i="2"/>
  <c r="J25" i="2"/>
  <c r="I25" i="2"/>
  <c r="H25" i="2"/>
  <c r="G25" i="2"/>
  <c r="F25" i="2"/>
  <c r="E25" i="2"/>
  <c r="D25" i="2"/>
  <c r="P25" i="2" s="1"/>
  <c r="O24" i="2"/>
  <c r="N24" i="2"/>
  <c r="M24" i="2"/>
  <c r="L24" i="2"/>
  <c r="K24" i="2"/>
  <c r="J24" i="2"/>
  <c r="I24" i="2"/>
  <c r="R24" i="2" s="1"/>
  <c r="H24" i="2"/>
  <c r="Q24" i="2" s="1"/>
  <c r="G24" i="2"/>
  <c r="P24" i="2" s="1"/>
  <c r="F24" i="2"/>
  <c r="E24" i="2"/>
  <c r="D24" i="2"/>
  <c r="O23" i="2"/>
  <c r="N23" i="2"/>
  <c r="M23" i="2"/>
  <c r="L23" i="2"/>
  <c r="K23" i="2"/>
  <c r="J23" i="2"/>
  <c r="I23" i="2"/>
  <c r="H23" i="2"/>
  <c r="G23" i="2"/>
  <c r="F23" i="2"/>
  <c r="R23" i="2" s="1"/>
  <c r="E23" i="2"/>
  <c r="Q23" i="2" s="1"/>
  <c r="D23" i="2"/>
  <c r="P23" i="2" s="1"/>
  <c r="P21" i="2"/>
  <c r="O21" i="2"/>
  <c r="N21" i="2"/>
  <c r="M21" i="2"/>
  <c r="L21" i="2"/>
  <c r="K21" i="2"/>
  <c r="Q21" i="2" s="1"/>
  <c r="J21" i="2"/>
  <c r="I21" i="2"/>
  <c r="H21" i="2"/>
  <c r="G21" i="2"/>
  <c r="F21" i="2"/>
  <c r="E21" i="2"/>
  <c r="D21" i="2"/>
  <c r="O20" i="2"/>
  <c r="N20" i="2"/>
  <c r="M20" i="2"/>
  <c r="L20" i="2"/>
  <c r="K20" i="2"/>
  <c r="J20" i="2"/>
  <c r="I20" i="2"/>
  <c r="H20" i="2"/>
  <c r="G20" i="2"/>
  <c r="F20" i="2"/>
  <c r="R20" i="2" s="1"/>
  <c r="E20" i="2"/>
  <c r="Q20" i="2" s="1"/>
  <c r="D20" i="2"/>
  <c r="P20" i="2" s="1"/>
  <c r="O19" i="2"/>
  <c r="N19" i="2"/>
  <c r="M19" i="2"/>
  <c r="L19" i="2"/>
  <c r="R19" i="2" s="1"/>
  <c r="K19" i="2"/>
  <c r="Q19" i="2" s="1"/>
  <c r="J19" i="2"/>
  <c r="I19" i="2"/>
  <c r="H19" i="2"/>
  <c r="G19" i="2"/>
  <c r="F19" i="2"/>
  <c r="E19" i="2"/>
  <c r="D19" i="2"/>
  <c r="O18" i="2"/>
  <c r="N18" i="2"/>
  <c r="M18" i="2"/>
  <c r="L18" i="2"/>
  <c r="K18" i="2"/>
  <c r="J18" i="2"/>
  <c r="I18" i="2"/>
  <c r="H18" i="2"/>
  <c r="G18" i="2"/>
  <c r="F18" i="2"/>
  <c r="R18" i="2" s="1"/>
  <c r="E18" i="2"/>
  <c r="Q18" i="2" s="1"/>
  <c r="D18" i="2"/>
  <c r="O17" i="2"/>
  <c r="N17" i="2"/>
  <c r="M17" i="2"/>
  <c r="L17" i="2"/>
  <c r="K17" i="2"/>
  <c r="Q17" i="2" s="1"/>
  <c r="J17" i="2"/>
  <c r="P17" i="2" s="1"/>
  <c r="I17" i="2"/>
  <c r="H17" i="2"/>
  <c r="G17" i="2"/>
  <c r="F17" i="2"/>
  <c r="E17" i="2"/>
  <c r="D17" i="2"/>
  <c r="O16" i="2"/>
  <c r="N16" i="2"/>
  <c r="M16" i="2"/>
  <c r="L16" i="2"/>
  <c r="K16" i="2"/>
  <c r="J16" i="2"/>
  <c r="I16" i="2"/>
  <c r="H16" i="2"/>
  <c r="G16" i="2"/>
  <c r="F16" i="2"/>
  <c r="E16" i="2"/>
  <c r="Q16" i="2" s="1"/>
  <c r="D16" i="2"/>
  <c r="O15" i="2"/>
  <c r="N15" i="2"/>
  <c r="M15" i="2"/>
  <c r="L15" i="2"/>
  <c r="K15" i="2"/>
  <c r="J15" i="2"/>
  <c r="P15" i="2" s="1"/>
  <c r="I15" i="2"/>
  <c r="R15" i="2" s="1"/>
  <c r="H15" i="2"/>
  <c r="Q15" i="2" s="1"/>
  <c r="G15" i="2"/>
  <c r="F15" i="2"/>
  <c r="E15" i="2"/>
  <c r="D15" i="2"/>
  <c r="O14" i="2"/>
  <c r="N14" i="2"/>
  <c r="M14" i="2"/>
  <c r="L14" i="2"/>
  <c r="K14" i="2"/>
  <c r="J14" i="2"/>
  <c r="I14" i="2"/>
  <c r="H14" i="2"/>
  <c r="G14" i="2"/>
  <c r="F14" i="2"/>
  <c r="R14" i="2" s="1"/>
  <c r="E14" i="2"/>
  <c r="D14" i="2"/>
  <c r="P14" i="2" s="1"/>
  <c r="O13" i="2"/>
  <c r="N13" i="2"/>
  <c r="M13" i="2"/>
  <c r="L13" i="2"/>
  <c r="K13" i="2"/>
  <c r="J13" i="2"/>
  <c r="P13" i="2" s="1"/>
  <c r="I13" i="2"/>
  <c r="R13" i="2" s="1"/>
  <c r="H13" i="2"/>
  <c r="G13" i="2"/>
  <c r="F13" i="2"/>
  <c r="E13" i="2"/>
  <c r="D13" i="2"/>
  <c r="O12" i="2"/>
  <c r="N12" i="2"/>
  <c r="M12" i="2"/>
  <c r="L12" i="2"/>
  <c r="K12" i="2"/>
  <c r="J12" i="2"/>
  <c r="I12" i="2"/>
  <c r="H12" i="2"/>
  <c r="G12" i="2"/>
  <c r="F12" i="2"/>
  <c r="R12" i="2" s="1"/>
  <c r="E12" i="2"/>
  <c r="D12" i="2"/>
  <c r="P12" i="2" s="1"/>
  <c r="O10" i="2"/>
  <c r="N10" i="2"/>
  <c r="M10" i="2"/>
  <c r="P10" i="2" s="1"/>
  <c r="L10" i="2"/>
  <c r="R10" i="2" s="1"/>
  <c r="K10" i="2"/>
  <c r="Q10" i="2" s="1"/>
  <c r="J10" i="2"/>
  <c r="I10" i="2"/>
  <c r="H10" i="2"/>
  <c r="G10" i="2"/>
  <c r="F10" i="2"/>
  <c r="E10" i="2"/>
  <c r="D10" i="2"/>
  <c r="P12" i="3" l="1"/>
  <c r="AH36" i="3"/>
  <c r="AZ190" i="3"/>
  <c r="U10" i="3"/>
  <c r="AZ233" i="3"/>
  <c r="AQ89" i="3"/>
  <c r="BA28" i="3"/>
  <c r="AK227" i="3"/>
  <c r="AL225" i="3"/>
  <c r="AK225" i="3" s="1"/>
  <c r="BA342" i="3"/>
  <c r="N341" i="3"/>
  <c r="M342" i="3"/>
  <c r="AN402" i="3"/>
  <c r="AO394" i="3"/>
  <c r="AN394" i="3" s="1"/>
  <c r="AX402" i="3"/>
  <c r="AW402" i="3" s="1"/>
  <c r="AZ291" i="3"/>
  <c r="Y323" i="3"/>
  <c r="M17" i="3"/>
  <c r="AT28" i="3"/>
  <c r="AT37" i="3"/>
  <c r="AB73" i="3"/>
  <c r="AC72" i="3"/>
  <c r="Y74" i="3"/>
  <c r="AA73" i="3"/>
  <c r="AA72" i="3" s="1"/>
  <c r="BB116" i="3"/>
  <c r="AL157" i="3"/>
  <c r="AK158" i="3"/>
  <c r="AA225" i="3"/>
  <c r="BB226" i="3"/>
  <c r="BA248" i="3"/>
  <c r="AW281" i="3"/>
  <c r="AP195" i="3"/>
  <c r="AP193" i="3" s="1"/>
  <c r="AN196" i="3"/>
  <c r="BB29" i="3"/>
  <c r="BB28" i="3" s="1"/>
  <c r="BB27" i="3" s="1"/>
  <c r="AY28" i="3"/>
  <c r="AV56" i="3"/>
  <c r="AT57" i="3"/>
  <c r="P56" i="3"/>
  <c r="BB155" i="3"/>
  <c r="AZ155" i="3" s="1"/>
  <c r="M155" i="3"/>
  <c r="AA153" i="3"/>
  <c r="Y153" i="3" s="1"/>
  <c r="BB156" i="3"/>
  <c r="AN13" i="3"/>
  <c r="AY12" i="3"/>
  <c r="AZ17" i="3"/>
  <c r="Y24" i="3"/>
  <c r="Z23" i="3"/>
  <c r="Y23" i="3" s="1"/>
  <c r="J28" i="3"/>
  <c r="AT27" i="3"/>
  <c r="Y34" i="3"/>
  <c r="J37" i="3"/>
  <c r="AT36" i="3"/>
  <c r="BA46" i="3"/>
  <c r="AZ46" i="3" s="1"/>
  <c r="Y46" i="3"/>
  <c r="AK47" i="3"/>
  <c r="BA61" i="3"/>
  <c r="AZ61" i="3" s="1"/>
  <c r="M61" i="3"/>
  <c r="N60" i="3"/>
  <c r="AD72" i="3"/>
  <c r="AW76" i="3"/>
  <c r="AK133" i="3"/>
  <c r="AZ189" i="3"/>
  <c r="AW220" i="3"/>
  <c r="BA224" i="3"/>
  <c r="AZ224" i="3" s="1"/>
  <c r="Y224" i="3"/>
  <c r="J312" i="3"/>
  <c r="K307" i="3"/>
  <c r="J307" i="3" s="1"/>
  <c r="Y400" i="3"/>
  <c r="BA400" i="3"/>
  <c r="AZ16" i="3"/>
  <c r="H170" i="3"/>
  <c r="G170" i="3" s="1"/>
  <c r="G174" i="3"/>
  <c r="N211" i="3"/>
  <c r="BA212" i="3"/>
  <c r="Y213" i="3"/>
  <c r="BA213" i="3"/>
  <c r="Y335" i="3"/>
  <c r="BA335" i="3"/>
  <c r="AZ335" i="3" s="1"/>
  <c r="AU394" i="3"/>
  <c r="AT394" i="3" s="1"/>
  <c r="AT395" i="3"/>
  <c r="O13" i="3"/>
  <c r="O12" i="3" s="1"/>
  <c r="BB16" i="3"/>
  <c r="AK23" i="3"/>
  <c r="P31" i="3"/>
  <c r="AZ32" i="3"/>
  <c r="AL36" i="3"/>
  <c r="BB113" i="3"/>
  <c r="BB112" i="3" s="1"/>
  <c r="AZ172" i="3"/>
  <c r="O211" i="3"/>
  <c r="BB212" i="3"/>
  <c r="AA211" i="3"/>
  <c r="S327" i="3"/>
  <c r="T307" i="3"/>
  <c r="AL108" i="3"/>
  <c r="AK108" i="3" s="1"/>
  <c r="AW124" i="3"/>
  <c r="K145" i="3"/>
  <c r="J145" i="3" s="1"/>
  <c r="BB171" i="3"/>
  <c r="M216" i="3"/>
  <c r="BA216" i="3"/>
  <c r="AZ216" i="3" s="1"/>
  <c r="AK342" i="3"/>
  <c r="AL341" i="3"/>
  <c r="H10" i="3"/>
  <c r="G12" i="3"/>
  <c r="BA13" i="3"/>
  <c r="AW43" i="3"/>
  <c r="AX41" i="3"/>
  <c r="AW41" i="3" s="1"/>
  <c r="AY124" i="3"/>
  <c r="AW125" i="3"/>
  <c r="AN146" i="3"/>
  <c r="AW146" i="3"/>
  <c r="M149" i="3"/>
  <c r="AW171" i="3"/>
  <c r="BB324" i="3"/>
  <c r="AY323" i="3"/>
  <c r="AW323" i="3" s="1"/>
  <c r="AB341" i="3"/>
  <c r="AD340" i="3"/>
  <c r="AD338" i="3" s="1"/>
  <c r="I10" i="3"/>
  <c r="Y19" i="3"/>
  <c r="Z18" i="3"/>
  <c r="Y18" i="3" s="1"/>
  <c r="Y58" i="3"/>
  <c r="Z57" i="3"/>
  <c r="BA58" i="3"/>
  <c r="BA78" i="3"/>
  <c r="AZ78" i="3" s="1"/>
  <c r="AK78" i="3"/>
  <c r="Y129" i="3"/>
  <c r="Z127" i="3"/>
  <c r="Y127" i="3" s="1"/>
  <c r="P171" i="3"/>
  <c r="Q170" i="3"/>
  <c r="P170" i="3" s="1"/>
  <c r="AY170" i="3"/>
  <c r="S211" i="3"/>
  <c r="M240" i="3"/>
  <c r="BB240" i="3"/>
  <c r="AZ240" i="3" s="1"/>
  <c r="O439" i="3"/>
  <c r="O433" i="3" s="1"/>
  <c r="BB440" i="3"/>
  <c r="BB439" i="3" s="1"/>
  <c r="J13" i="3"/>
  <c r="AH41" i="3"/>
  <c r="BA53" i="3"/>
  <c r="AZ53" i="3" s="1"/>
  <c r="AA57" i="3"/>
  <c r="AA56" i="3" s="1"/>
  <c r="AP119" i="3"/>
  <c r="M128" i="3"/>
  <c r="BA128" i="3"/>
  <c r="AQ146" i="3"/>
  <c r="N157" i="3"/>
  <c r="M157" i="3" s="1"/>
  <c r="M159" i="3"/>
  <c r="BA159" i="3"/>
  <c r="AZ159" i="3" s="1"/>
  <c r="AK189" i="3"/>
  <c r="S210" i="3"/>
  <c r="AW232" i="3"/>
  <c r="AB262" i="3"/>
  <c r="AC261" i="3"/>
  <c r="AB261" i="3" s="1"/>
  <c r="BA368" i="3"/>
  <c r="AZ368" i="3" s="1"/>
  <c r="M368" i="3"/>
  <c r="N13" i="3"/>
  <c r="AA37" i="3"/>
  <c r="AA36" i="3" s="1"/>
  <c r="AW40" i="3"/>
  <c r="BB74" i="3"/>
  <c r="BB76" i="3"/>
  <c r="AC89" i="3"/>
  <c r="AB90" i="3"/>
  <c r="AA89" i="3"/>
  <c r="AM89" i="3"/>
  <c r="Y100" i="3"/>
  <c r="M136" i="3"/>
  <c r="BA136" i="3"/>
  <c r="N135" i="3"/>
  <c r="AT146" i="3"/>
  <c r="AC145" i="3"/>
  <c r="AB145" i="3" s="1"/>
  <c r="AB153" i="3"/>
  <c r="Y228" i="3"/>
  <c r="BA228" i="3"/>
  <c r="AZ228" i="3" s="1"/>
  <c r="Y229" i="3"/>
  <c r="M238" i="3"/>
  <c r="N237" i="3"/>
  <c r="M237" i="3" s="1"/>
  <c r="AK262" i="3"/>
  <c r="AE312" i="3"/>
  <c r="AF307" i="3"/>
  <c r="M317" i="3"/>
  <c r="N316" i="3"/>
  <c r="M316" i="3" s="1"/>
  <c r="BA317" i="3"/>
  <c r="AZ318" i="3"/>
  <c r="Y364" i="3"/>
  <c r="Z363" i="3"/>
  <c r="AW424" i="3"/>
  <c r="AO433" i="3"/>
  <c r="AN433" i="3" s="1"/>
  <c r="AN434" i="3"/>
  <c r="BA40" i="3"/>
  <c r="AZ40" i="3" s="1"/>
  <c r="AI56" i="3"/>
  <c r="AH56" i="3" s="1"/>
  <c r="AZ59" i="3"/>
  <c r="AK73" i="3"/>
  <c r="BA315" i="3"/>
  <c r="AZ315" i="3" s="1"/>
  <c r="M315" i="3"/>
  <c r="M353" i="3"/>
  <c r="BA353" i="3"/>
  <c r="AZ353" i="3" s="1"/>
  <c r="L10" i="3"/>
  <c r="BB15" i="3"/>
  <c r="BB13" i="3" s="1"/>
  <c r="BB12" i="3" s="1"/>
  <c r="BA25" i="3"/>
  <c r="AZ25" i="3" s="1"/>
  <c r="M25" i="3"/>
  <c r="N23" i="3"/>
  <c r="AZ33" i="3"/>
  <c r="M47" i="3"/>
  <c r="BA47" i="3"/>
  <c r="AZ66" i="3"/>
  <c r="L70" i="3"/>
  <c r="AE89" i="3"/>
  <c r="AO119" i="3"/>
  <c r="AN119" i="3" s="1"/>
  <c r="AW121" i="3"/>
  <c r="AX120" i="3"/>
  <c r="AA150" i="3"/>
  <c r="BB151" i="3"/>
  <c r="BB150" i="3" s="1"/>
  <c r="V186" i="3"/>
  <c r="AZ188" i="3"/>
  <c r="AW223" i="3"/>
  <c r="BA223" i="3"/>
  <c r="AZ223" i="3" s="1"/>
  <c r="AE410" i="3"/>
  <c r="AF409" i="3"/>
  <c r="BB457" i="3"/>
  <c r="BB456" i="3" s="1"/>
  <c r="O456" i="3"/>
  <c r="M457" i="3"/>
  <c r="M456" i="3" s="1"/>
  <c r="AK27" i="3"/>
  <c r="BA152" i="3"/>
  <c r="AZ152" i="3" s="1"/>
  <c r="AL150" i="3"/>
  <c r="AK150" i="3" s="1"/>
  <c r="E170" i="3"/>
  <c r="D170" i="3" s="1"/>
  <c r="BA204" i="3"/>
  <c r="N203" i="3"/>
  <c r="M305" i="3"/>
  <c r="BA305" i="3"/>
  <c r="AY340" i="3"/>
  <c r="AW349" i="3"/>
  <c r="AI409" i="3"/>
  <c r="AH410" i="3"/>
  <c r="AA12" i="3"/>
  <c r="AA10" i="3" s="1"/>
  <c r="AR56" i="3"/>
  <c r="AQ56" i="3" s="1"/>
  <c r="D89" i="3"/>
  <c r="AM174" i="3"/>
  <c r="AM170" i="3" s="1"/>
  <c r="BB204" i="3"/>
  <c r="O203" i="3"/>
  <c r="Y238" i="3"/>
  <c r="Y256" i="3"/>
  <c r="BA256" i="3"/>
  <c r="AZ256" i="3" s="1"/>
  <c r="V261" i="3"/>
  <c r="F338" i="3"/>
  <c r="BA349" i="3"/>
  <c r="AZ349" i="3" s="1"/>
  <c r="X407" i="3"/>
  <c r="AB415" i="3"/>
  <c r="AL415" i="3"/>
  <c r="M92" i="3"/>
  <c r="BA92" i="3"/>
  <c r="AQ247" i="3"/>
  <c r="AR237" i="3"/>
  <c r="AQ237" i="3" s="1"/>
  <c r="AK457" i="3"/>
  <c r="AK456" i="3" s="1"/>
  <c r="AM456" i="3"/>
  <c r="BA391" i="3"/>
  <c r="AZ391" i="3" s="1"/>
  <c r="AW391" i="3"/>
  <c r="AA446" i="3"/>
  <c r="AA445" i="3" s="1"/>
  <c r="Y447" i="3"/>
  <c r="AW13" i="3"/>
  <c r="AX12" i="3"/>
  <c r="N56" i="3"/>
  <c r="AE72" i="3"/>
  <c r="J12" i="3"/>
  <c r="K10" i="3"/>
  <c r="AL60" i="3"/>
  <c r="AK60" i="3" s="1"/>
  <c r="AK61" i="3"/>
  <c r="BA171" i="3"/>
  <c r="BA265" i="3"/>
  <c r="AW265" i="3"/>
  <c r="AA27" i="3"/>
  <c r="AZ74" i="3"/>
  <c r="AK80" i="3"/>
  <c r="BA80" i="3"/>
  <c r="AL79" i="3"/>
  <c r="AK79" i="3" s="1"/>
  <c r="AD27" i="3"/>
  <c r="AB28" i="3"/>
  <c r="AD89" i="3"/>
  <c r="AQ97" i="3"/>
  <c r="AS89" i="3"/>
  <c r="AL120" i="3"/>
  <c r="Z195" i="3"/>
  <c r="X210" i="3"/>
  <c r="BB87" i="3"/>
  <c r="AZ87" i="3" s="1"/>
  <c r="AW87" i="3"/>
  <c r="AB119" i="3"/>
  <c r="M191" i="3"/>
  <c r="BA191" i="3"/>
  <c r="AZ191" i="3" s="1"/>
  <c r="AA195" i="3"/>
  <c r="D261" i="3"/>
  <c r="AK423" i="3"/>
  <c r="Z12" i="3"/>
  <c r="Y13" i="3"/>
  <c r="AF27" i="3"/>
  <c r="AE31" i="3"/>
  <c r="M111" i="3"/>
  <c r="N108" i="3"/>
  <c r="M108" i="3" s="1"/>
  <c r="BA111" i="3"/>
  <c r="AZ111" i="3" s="1"/>
  <c r="H210" i="3"/>
  <c r="AW412" i="3"/>
  <c r="AX410" i="3"/>
  <c r="AB13" i="3"/>
  <c r="Y54" i="3"/>
  <c r="Z112" i="3"/>
  <c r="Y112" i="3" s="1"/>
  <c r="BA113" i="3"/>
  <c r="AK128" i="3"/>
  <c r="AL127" i="3"/>
  <c r="M164" i="3"/>
  <c r="AZ166" i="3"/>
  <c r="AZ167" i="3"/>
  <c r="BB291" i="3"/>
  <c r="Y291" i="3"/>
  <c r="H280" i="3"/>
  <c r="G280" i="3" s="1"/>
  <c r="G296" i="3"/>
  <c r="AK346" i="3"/>
  <c r="BB350" i="3"/>
  <c r="BB349" i="3" s="1"/>
  <c r="BA370" i="3"/>
  <c r="AZ370" i="3" s="1"/>
  <c r="AL369" i="3"/>
  <c r="AK369" i="3" s="1"/>
  <c r="BA373" i="3"/>
  <c r="AZ373" i="3" s="1"/>
  <c r="M373" i="3"/>
  <c r="S41" i="3"/>
  <c r="U36" i="3"/>
  <c r="BB61" i="3"/>
  <c r="O60" i="3"/>
  <c r="BB60" i="3" s="1"/>
  <c r="AM131" i="3"/>
  <c r="BB133" i="3"/>
  <c r="T237" i="3"/>
  <c r="S237" i="3" s="1"/>
  <c r="S243" i="3"/>
  <c r="BA184" i="3"/>
  <c r="AK184" i="3"/>
  <c r="Y424" i="3"/>
  <c r="BA424" i="3"/>
  <c r="Z423" i="3"/>
  <c r="M129" i="3"/>
  <c r="BA129" i="3"/>
  <c r="AZ129" i="3" s="1"/>
  <c r="W36" i="3"/>
  <c r="V36" i="3" s="1"/>
  <c r="V37" i="3"/>
  <c r="N127" i="3"/>
  <c r="M127" i="3" s="1"/>
  <c r="AZ76" i="3"/>
  <c r="AZ34" i="3"/>
  <c r="D120" i="3"/>
  <c r="E119" i="3"/>
  <c r="D119" i="3" s="1"/>
  <c r="AB12" i="3"/>
  <c r="AU12" i="3"/>
  <c r="AT18" i="3"/>
  <c r="BA19" i="3"/>
  <c r="AX37" i="3"/>
  <c r="BA38" i="3"/>
  <c r="AZ54" i="3"/>
  <c r="BB58" i="3"/>
  <c r="BB57" i="3" s="1"/>
  <c r="AY57" i="3"/>
  <c r="V64" i="3"/>
  <c r="Z64" i="3"/>
  <c r="BA65" i="3"/>
  <c r="AZ65" i="3" s="1"/>
  <c r="AL112" i="3"/>
  <c r="AK112" i="3" s="1"/>
  <c r="AH150" i="3"/>
  <c r="AI145" i="3"/>
  <c r="AI70" i="3" s="1"/>
  <c r="BB254" i="3"/>
  <c r="AK345" i="3"/>
  <c r="BA381" i="3"/>
  <c r="AZ381" i="3" s="1"/>
  <c r="AW381" i="3"/>
  <c r="AA386" i="3"/>
  <c r="AC409" i="3"/>
  <c r="Z131" i="3"/>
  <c r="Y131" i="3" s="1"/>
  <c r="BA132" i="3"/>
  <c r="AN186" i="3"/>
  <c r="AP181" i="3"/>
  <c r="AW262" i="3"/>
  <c r="AX261" i="3"/>
  <c r="K280" i="3"/>
  <c r="J280" i="3" s="1"/>
  <c r="J281" i="3"/>
  <c r="AB446" i="3"/>
  <c r="AC445" i="3"/>
  <c r="AX64" i="3"/>
  <c r="AW64" i="3" s="1"/>
  <c r="AW65" i="3"/>
  <c r="AW113" i="3"/>
  <c r="AX112" i="3"/>
  <c r="AW112" i="3" s="1"/>
  <c r="AF181" i="3"/>
  <c r="AE181" i="3" s="1"/>
  <c r="AE182" i="3"/>
  <c r="AT56" i="3"/>
  <c r="Y263" i="3"/>
  <c r="Z262" i="3"/>
  <c r="AU307" i="3"/>
  <c r="AT308" i="3"/>
  <c r="Z90" i="3"/>
  <c r="Y91" i="3"/>
  <c r="H145" i="3"/>
  <c r="G145" i="3" s="1"/>
  <c r="AK238" i="3"/>
  <c r="AL237" i="3"/>
  <c r="AK237" i="3" s="1"/>
  <c r="Z395" i="3"/>
  <c r="Y396" i="3"/>
  <c r="F10" i="3"/>
  <c r="H36" i="3"/>
  <c r="G36" i="3" s="1"/>
  <c r="AK90" i="3"/>
  <c r="BA109" i="3"/>
  <c r="AM186" i="3"/>
  <c r="BB188" i="3"/>
  <c r="BB186" i="3" s="1"/>
  <c r="N73" i="3"/>
  <c r="AV10" i="3"/>
  <c r="M21" i="3"/>
  <c r="BA30" i="3"/>
  <c r="AZ30" i="3" s="1"/>
  <c r="AP36" i="3"/>
  <c r="AP10" i="3" s="1"/>
  <c r="AN37" i="3"/>
  <c r="AY37" i="3"/>
  <c r="AY36" i="3" s="1"/>
  <c r="N79" i="3"/>
  <c r="M79" i="3" s="1"/>
  <c r="BA81" i="3"/>
  <c r="BA162" i="3"/>
  <c r="P254" i="3"/>
  <c r="Z254" i="3"/>
  <c r="M255" i="3"/>
  <c r="BA255" i="3"/>
  <c r="AZ255" i="3" s="1"/>
  <c r="M272" i="3"/>
  <c r="BA272" i="3"/>
  <c r="AZ272" i="3" s="1"/>
  <c r="AZ333" i="3"/>
  <c r="BA331" i="3"/>
  <c r="AZ331" i="3" s="1"/>
  <c r="AE345" i="3"/>
  <c r="AG340" i="3"/>
  <c r="AQ409" i="3"/>
  <c r="V12" i="3"/>
  <c r="AW18" i="3"/>
  <c r="AZ21" i="3"/>
  <c r="AW29" i="3"/>
  <c r="AQ37" i="3"/>
  <c r="AZ94" i="3"/>
  <c r="AZ106" i="3"/>
  <c r="AB112" i="3"/>
  <c r="Y123" i="3"/>
  <c r="S124" i="3"/>
  <c r="Z124" i="3"/>
  <c r="Y124" i="3" s="1"/>
  <c r="BA125" i="3"/>
  <c r="AQ210" i="3"/>
  <c r="AW248" i="3"/>
  <c r="N296" i="3"/>
  <c r="BA297" i="3"/>
  <c r="M297" i="3"/>
  <c r="AK37" i="3"/>
  <c r="AG36" i="3"/>
  <c r="AG10" i="3" s="1"/>
  <c r="AW100" i="3"/>
  <c r="M116" i="3"/>
  <c r="AJ119" i="3"/>
  <c r="P131" i="3"/>
  <c r="M187" i="3"/>
  <c r="O186" i="3"/>
  <c r="AW190" i="3"/>
  <c r="BB190" i="3"/>
  <c r="J254" i="3"/>
  <c r="L237" i="3"/>
  <c r="AU280" i="3"/>
  <c r="AT280" i="3" s="1"/>
  <c r="R280" i="3"/>
  <c r="G316" i="3"/>
  <c r="S415" i="3"/>
  <c r="BA419" i="3"/>
  <c r="AZ419" i="3" s="1"/>
  <c r="AN82" i="3"/>
  <c r="AO72" i="3"/>
  <c r="AK98" i="3"/>
  <c r="AL97" i="3"/>
  <c r="AK97" i="3" s="1"/>
  <c r="AY97" i="3"/>
  <c r="N112" i="3"/>
  <c r="M112" i="3" s="1"/>
  <c r="M114" i="3"/>
  <c r="BB128" i="3"/>
  <c r="BB127" i="3" s="1"/>
  <c r="O127" i="3"/>
  <c r="AY135" i="3"/>
  <c r="AW135" i="3" s="1"/>
  <c r="AW136" i="3"/>
  <c r="AW138" i="3"/>
  <c r="BA201" i="3"/>
  <c r="N200" i="3"/>
  <c r="M200" i="3" s="1"/>
  <c r="M250" i="3"/>
  <c r="BB250" i="3"/>
  <c r="AK271" i="3"/>
  <c r="AL270" i="3"/>
  <c r="AK270" i="3" s="1"/>
  <c r="R340" i="3"/>
  <c r="P341" i="3"/>
  <c r="O341" i="3"/>
  <c r="O340" i="3" s="1"/>
  <c r="BB342" i="3"/>
  <c r="O369" i="3"/>
  <c r="O363" i="3" s="1"/>
  <c r="BB370" i="3"/>
  <c r="BB25" i="3"/>
  <c r="BB23" i="3" s="1"/>
  <c r="V27" i="3"/>
  <c r="R27" i="3"/>
  <c r="AW32" i="3"/>
  <c r="G41" i="3"/>
  <c r="S50" i="3"/>
  <c r="BB85" i="3"/>
  <c r="M85" i="3"/>
  <c r="N101" i="3"/>
  <c r="M101" i="3" s="1"/>
  <c r="M103" i="3"/>
  <c r="AL131" i="3"/>
  <c r="AK131" i="3" s="1"/>
  <c r="AK132" i="3"/>
  <c r="O146" i="3"/>
  <c r="O145" i="3" s="1"/>
  <c r="BA148" i="3"/>
  <c r="AZ148" i="3" s="1"/>
  <c r="M148" i="3"/>
  <c r="AW166" i="3"/>
  <c r="Y171" i="3"/>
  <c r="S182" i="3"/>
  <c r="BA198" i="3"/>
  <c r="AZ198" i="3" s="1"/>
  <c r="AZ202" i="3"/>
  <c r="M308" i="3"/>
  <c r="AT386" i="3"/>
  <c r="AU376" i="3"/>
  <c r="AT376" i="3" s="1"/>
  <c r="BB388" i="3"/>
  <c r="AB399" i="3"/>
  <c r="AX160" i="3"/>
  <c r="AW160" i="3" s="1"/>
  <c r="Y164" i="3"/>
  <c r="BA164" i="3"/>
  <c r="AZ164" i="3" s="1"/>
  <c r="AL243" i="3"/>
  <c r="AK244" i="3"/>
  <c r="BA244" i="3"/>
  <c r="AL281" i="3"/>
  <c r="AK284" i="3"/>
  <c r="BA334" i="3"/>
  <c r="AZ334" i="3" s="1"/>
  <c r="Y334" i="3"/>
  <c r="N402" i="3"/>
  <c r="D402" i="3"/>
  <c r="AV407" i="3"/>
  <c r="BA428" i="3"/>
  <c r="AZ428" i="3" s="1"/>
  <c r="AW428" i="3"/>
  <c r="N18" i="3"/>
  <c r="M18" i="3" s="1"/>
  <c r="M19" i="3"/>
  <c r="T36" i="3"/>
  <c r="S36" i="3" s="1"/>
  <c r="S72" i="3"/>
  <c r="AY160" i="3"/>
  <c r="AY145" i="3" s="1"/>
  <c r="P196" i="3"/>
  <c r="Q195" i="3"/>
  <c r="BA222" i="3"/>
  <c r="M222" i="3"/>
  <c r="N221" i="3"/>
  <c r="M221" i="3" s="1"/>
  <c r="BB273" i="3"/>
  <c r="AZ293" i="3"/>
  <c r="AU433" i="3"/>
  <c r="AT433" i="3" s="1"/>
  <c r="AT434" i="3"/>
  <c r="M449" i="3"/>
  <c r="BA449" i="3"/>
  <c r="AZ449" i="3" s="1"/>
  <c r="N446" i="3"/>
  <c r="O36" i="3"/>
  <c r="O307" i="3"/>
  <c r="BA358" i="3"/>
  <c r="N357" i="3"/>
  <c r="M358" i="3"/>
  <c r="BA15" i="3"/>
  <c r="Y16" i="3"/>
  <c r="U27" i="3"/>
  <c r="S27" i="3" s="1"/>
  <c r="Q36" i="3"/>
  <c r="AN57" i="3"/>
  <c r="O73" i="3"/>
  <c r="G79" i="3"/>
  <c r="H72" i="3"/>
  <c r="AX79" i="3"/>
  <c r="AW79" i="3" s="1"/>
  <c r="AW80" i="3"/>
  <c r="D90" i="3"/>
  <c r="M100" i="3"/>
  <c r="BA100" i="3"/>
  <c r="AZ100" i="3" s="1"/>
  <c r="M113" i="3"/>
  <c r="BA126" i="3"/>
  <c r="Y126" i="3"/>
  <c r="AK129" i="3"/>
  <c r="M139" i="3"/>
  <c r="S146" i="3"/>
  <c r="V153" i="3"/>
  <c r="AN157" i="3"/>
  <c r="AD170" i="3"/>
  <c r="V182" i="3"/>
  <c r="W181" i="3"/>
  <c r="V181" i="3" s="1"/>
  <c r="M239" i="3"/>
  <c r="BA239" i="3"/>
  <c r="G247" i="3"/>
  <c r="AK310" i="3"/>
  <c r="BA310" i="3"/>
  <c r="AZ310" i="3" s="1"/>
  <c r="AP340" i="3"/>
  <c r="AP338" i="3" s="1"/>
  <c r="AW365" i="3"/>
  <c r="N395" i="3"/>
  <c r="BA396" i="3"/>
  <c r="M396" i="3"/>
  <c r="M51" i="3"/>
  <c r="O50" i="3"/>
  <c r="M50" i="3" s="1"/>
  <c r="BB51" i="3"/>
  <c r="BB50" i="3" s="1"/>
  <c r="R36" i="3"/>
  <c r="BB42" i="3"/>
  <c r="BB41" i="3" s="1"/>
  <c r="Y75" i="3"/>
  <c r="Z73" i="3"/>
  <c r="F89" i="3"/>
  <c r="AA124" i="3"/>
  <c r="BB126" i="3"/>
  <c r="BA138" i="3"/>
  <c r="AF170" i="3"/>
  <c r="AE170" i="3" s="1"/>
  <c r="AE171" i="3"/>
  <c r="O182" i="3"/>
  <c r="O181" i="3" s="1"/>
  <c r="BB183" i="3"/>
  <c r="N196" i="3"/>
  <c r="BA197" i="3"/>
  <c r="Z200" i="3"/>
  <c r="Y200" i="3" s="1"/>
  <c r="Y201" i="3"/>
  <c r="Y231" i="3"/>
  <c r="BA231" i="3"/>
  <c r="BB239" i="3"/>
  <c r="O238" i="3"/>
  <c r="O237" i="3" s="1"/>
  <c r="Z251" i="3"/>
  <c r="BA252" i="3"/>
  <c r="Y252" i="3"/>
  <c r="AW271" i="3"/>
  <c r="AX270" i="3"/>
  <c r="AW270" i="3" s="1"/>
  <c r="AA288" i="3"/>
  <c r="Y288" i="3" s="1"/>
  <c r="Y289" i="3"/>
  <c r="AX363" i="3"/>
  <c r="AW363" i="3" s="1"/>
  <c r="AW364" i="3"/>
  <c r="AR376" i="3"/>
  <c r="AQ376" i="3" s="1"/>
  <c r="AQ377" i="3"/>
  <c r="AH382" i="3"/>
  <c r="AI376" i="3"/>
  <c r="AH376" i="3" s="1"/>
  <c r="P395" i="3"/>
  <c r="Q394" i="3"/>
  <c r="P394" i="3" s="1"/>
  <c r="AX97" i="3"/>
  <c r="AW97" i="3" s="1"/>
  <c r="O138" i="3"/>
  <c r="BB139" i="3"/>
  <c r="D145" i="3"/>
  <c r="BA147" i="3"/>
  <c r="M147" i="3"/>
  <c r="N146" i="3"/>
  <c r="U195" i="3"/>
  <c r="AA200" i="3"/>
  <c r="BB215" i="3"/>
  <c r="M215" i="3"/>
  <c r="M258" i="3"/>
  <c r="BA258" i="3"/>
  <c r="AZ258" i="3" s="1"/>
  <c r="M303" i="3"/>
  <c r="N300" i="3"/>
  <c r="M300" i="3" s="1"/>
  <c r="BA314" i="3"/>
  <c r="AZ314" i="3" s="1"/>
  <c r="N312" i="3"/>
  <c r="M312" i="3" s="1"/>
  <c r="M314" i="3"/>
  <c r="BA367" i="3"/>
  <c r="AZ367" i="3" s="1"/>
  <c r="M367" i="3"/>
  <c r="AZ384" i="3"/>
  <c r="H422" i="3"/>
  <c r="G422" i="3" s="1"/>
  <c r="G423" i="3"/>
  <c r="BB451" i="3"/>
  <c r="BB450" i="3" s="1"/>
  <c r="AA450" i="3"/>
  <c r="X10" i="3"/>
  <c r="AZ103" i="3"/>
  <c r="Y397" i="3"/>
  <c r="BA397" i="3"/>
  <c r="AZ397" i="3" s="1"/>
  <c r="O23" i="3"/>
  <c r="O27" i="3"/>
  <c r="Z50" i="3"/>
  <c r="Y50" i="3" s="1"/>
  <c r="BA50" i="3"/>
  <c r="AZ50" i="3" s="1"/>
  <c r="AZ51" i="3"/>
  <c r="BB84" i="3"/>
  <c r="P124" i="3"/>
  <c r="Q119" i="3"/>
  <c r="P119" i="3" s="1"/>
  <c r="AA174" i="3"/>
  <c r="BB175" i="3"/>
  <c r="BA179" i="3"/>
  <c r="AZ179" i="3" s="1"/>
  <c r="BB220" i="3"/>
  <c r="AZ220" i="3" s="1"/>
  <c r="BA225" i="3"/>
  <c r="AZ226" i="3"/>
  <c r="N229" i="3"/>
  <c r="BA230" i="3"/>
  <c r="AM254" i="3"/>
  <c r="AB254" i="3"/>
  <c r="D262" i="3"/>
  <c r="F261" i="3"/>
  <c r="F193" i="3" s="1"/>
  <c r="T356" i="3"/>
  <c r="S356" i="3" s="1"/>
  <c r="S357" i="3"/>
  <c r="BB364" i="3"/>
  <c r="AH439" i="3"/>
  <c r="AI433" i="3"/>
  <c r="AH433" i="3" s="1"/>
  <c r="Y450" i="3"/>
  <c r="Z445" i="3"/>
  <c r="M138" i="3"/>
  <c r="G237" i="3"/>
  <c r="AM376" i="3"/>
  <c r="AO12" i="3"/>
  <c r="AF36" i="3"/>
  <c r="AA50" i="3"/>
  <c r="AW53" i="3"/>
  <c r="AW94" i="3"/>
  <c r="AX93" i="3"/>
  <c r="AW93" i="3" s="1"/>
  <c r="Y105" i="3"/>
  <c r="S120" i="3"/>
  <c r="AY131" i="3"/>
  <c r="AW131" i="3" s="1"/>
  <c r="BA151" i="3"/>
  <c r="Y151" i="3"/>
  <c r="Z150" i="3"/>
  <c r="AB174" i="3"/>
  <c r="AX186" i="3"/>
  <c r="AW186" i="3" s="1"/>
  <c r="BA187" i="3"/>
  <c r="W210" i="3"/>
  <c r="V221" i="3"/>
  <c r="Z221" i="3"/>
  <c r="Y222" i="3"/>
  <c r="BB230" i="3"/>
  <c r="BB229" i="3" s="1"/>
  <c r="O229" i="3"/>
  <c r="H261" i="3"/>
  <c r="G261" i="3" s="1"/>
  <c r="G262" i="3"/>
  <c r="AN270" i="3"/>
  <c r="AO261" i="3"/>
  <c r="AN261" i="3" s="1"/>
  <c r="AZ278" i="3"/>
  <c r="Z340" i="3"/>
  <c r="BB379" i="3"/>
  <c r="M443" i="3"/>
  <c r="BB443" i="3"/>
  <c r="AK458" i="3"/>
  <c r="BA458" i="3"/>
  <c r="AZ458" i="3" s="1"/>
  <c r="AL456" i="3"/>
  <c r="AH13" i="3"/>
  <c r="AI12" i="3"/>
  <c r="AO36" i="3"/>
  <c r="BB64" i="3"/>
  <c r="BB110" i="3"/>
  <c r="BB117" i="3"/>
  <c r="BB134" i="3"/>
  <c r="BA137" i="3"/>
  <c r="AZ137" i="3" s="1"/>
  <c r="AK137" i="3"/>
  <c r="BA141" i="3"/>
  <c r="AZ141" i="3" s="1"/>
  <c r="BB178" i="3"/>
  <c r="AM182" i="3"/>
  <c r="AB195" i="3"/>
  <c r="BB206" i="3"/>
  <c r="AY308" i="3"/>
  <c r="BB309" i="3"/>
  <c r="BB308" i="3" s="1"/>
  <c r="AF394" i="3"/>
  <c r="AE395" i="3"/>
  <c r="BA43" i="3"/>
  <c r="AZ43" i="3" s="1"/>
  <c r="BB77" i="3"/>
  <c r="Y81" i="3"/>
  <c r="BB81" i="3"/>
  <c r="BA95" i="3"/>
  <c r="AZ95" i="3" s="1"/>
  <c r="Z120" i="3"/>
  <c r="AD119" i="3"/>
  <c r="AL124" i="3"/>
  <c r="BA143" i="3"/>
  <c r="AZ143" i="3" s="1"/>
  <c r="M143" i="3"/>
  <c r="AO145" i="3"/>
  <c r="AN145" i="3" s="1"/>
  <c r="BB158" i="3"/>
  <c r="BB157" i="3" s="1"/>
  <c r="M158" i="3"/>
  <c r="M365" i="3"/>
  <c r="N364" i="3"/>
  <c r="BA365" i="3"/>
  <c r="BB384" i="3"/>
  <c r="M384" i="3"/>
  <c r="AL402" i="3"/>
  <c r="AE402" i="3"/>
  <c r="Z433" i="3"/>
  <c r="Y433" i="3" s="1"/>
  <c r="Y434" i="3"/>
  <c r="N31" i="3"/>
  <c r="M31" i="3" s="1"/>
  <c r="M32" i="3"/>
  <c r="W119" i="3"/>
  <c r="V119" i="3" s="1"/>
  <c r="AK333" i="3"/>
  <c r="AL331" i="3"/>
  <c r="AK331" i="3" s="1"/>
  <c r="E12" i="3"/>
  <c r="D18" i="3"/>
  <c r="AR27" i="3"/>
  <c r="AQ27" i="3" s="1"/>
  <c r="AM150" i="3"/>
  <c r="BA199" i="3"/>
  <c r="AZ199" i="3" s="1"/>
  <c r="N90" i="3"/>
  <c r="BA91" i="3"/>
  <c r="AG119" i="3"/>
  <c r="AA120" i="3"/>
  <c r="BB121" i="3"/>
  <c r="BB120" i="3" s="1"/>
  <c r="AM124" i="3"/>
  <c r="AM119" i="3" s="1"/>
  <c r="BB125" i="3"/>
  <c r="BB124" i="3" s="1"/>
  <c r="AY127" i="3"/>
  <c r="AW127" i="3" s="1"/>
  <c r="BA156" i="3"/>
  <c r="M156" i="3"/>
  <c r="AL196" i="3"/>
  <c r="BA227" i="3"/>
  <c r="AJ237" i="3"/>
  <c r="AH237" i="3" s="1"/>
  <c r="BA263" i="3"/>
  <c r="M263" i="3"/>
  <c r="N262" i="3"/>
  <c r="AY267" i="3"/>
  <c r="AW267" i="3" s="1"/>
  <c r="AR280" i="3"/>
  <c r="AQ280" i="3" s="1"/>
  <c r="AQ281" i="3"/>
  <c r="BB289" i="3"/>
  <c r="BA299" i="3"/>
  <c r="AZ299" i="3" s="1"/>
  <c r="M299" i="3"/>
  <c r="N319" i="3"/>
  <c r="M319" i="3" s="1"/>
  <c r="BA320" i="3"/>
  <c r="BB391" i="3"/>
  <c r="AK391" i="3"/>
  <c r="BB401" i="3"/>
  <c r="AZ401" i="3" s="1"/>
  <c r="Y401" i="3"/>
  <c r="Y410" i="3"/>
  <c r="BB410" i="3"/>
  <c r="W433" i="3"/>
  <c r="V433" i="3" s="1"/>
  <c r="V434" i="3"/>
  <c r="AS10" i="3"/>
  <c r="BB92" i="3"/>
  <c r="BB99" i="3"/>
  <c r="AA108" i="3"/>
  <c r="Y108" i="3" s="1"/>
  <c r="BB109" i="3"/>
  <c r="BB136" i="3"/>
  <c r="BB135" i="3" s="1"/>
  <c r="O135" i="3"/>
  <c r="AL174" i="3"/>
  <c r="AL170" i="3" s="1"/>
  <c r="BA175" i="3"/>
  <c r="E210" i="3"/>
  <c r="D210" i="3" s="1"/>
  <c r="D211" i="3"/>
  <c r="AD210" i="3"/>
  <c r="AD193" i="3" s="1"/>
  <c r="O225" i="3"/>
  <c r="M225" i="3" s="1"/>
  <c r="BB227" i="3"/>
  <c r="AZ264" i="3"/>
  <c r="BA336" i="3"/>
  <c r="AZ336" i="3" s="1"/>
  <c r="M336" i="3"/>
  <c r="M377" i="3"/>
  <c r="BA455" i="3"/>
  <c r="AZ455" i="3" s="1"/>
  <c r="M455" i="3"/>
  <c r="P57" i="3"/>
  <c r="R56" i="3"/>
  <c r="Q89" i="3"/>
  <c r="P89" i="3" s="1"/>
  <c r="O160" i="3"/>
  <c r="M160" i="3" s="1"/>
  <c r="AZ277" i="3"/>
  <c r="AW297" i="3"/>
  <c r="AX296" i="3"/>
  <c r="AW296" i="3" s="1"/>
  <c r="O376" i="3"/>
  <c r="S423" i="3"/>
  <c r="T422" i="3"/>
  <c r="Z28" i="3"/>
  <c r="Z37" i="3"/>
  <c r="Y38" i="3"/>
  <c r="AX60" i="3"/>
  <c r="AW60" i="3" s="1"/>
  <c r="AW61" i="3"/>
  <c r="BB83" i="3"/>
  <c r="O82" i="3"/>
  <c r="M82" i="3" s="1"/>
  <c r="O97" i="3"/>
  <c r="M234" i="3"/>
  <c r="BA234" i="3"/>
  <c r="AZ234" i="3" s="1"/>
  <c r="BA257" i="3"/>
  <c r="AZ257" i="3" s="1"/>
  <c r="M257" i="3"/>
  <c r="BB313" i="3"/>
  <c r="BB312" i="3" s="1"/>
  <c r="O312" i="3"/>
  <c r="M313" i="3"/>
  <c r="AO363" i="3"/>
  <c r="AN363" i="3" s="1"/>
  <c r="AN369" i="3"/>
  <c r="Q376" i="3"/>
  <c r="P376" i="3" s="1"/>
  <c r="P377" i="3"/>
  <c r="AL13" i="3"/>
  <c r="AQ18" i="3"/>
  <c r="N44" i="3"/>
  <c r="M44" i="3" s="1"/>
  <c r="BB47" i="3"/>
  <c r="AW50" i="3"/>
  <c r="V90" i="3"/>
  <c r="BB91" i="3"/>
  <c r="O90" i="3"/>
  <c r="W89" i="3"/>
  <c r="N97" i="3"/>
  <c r="BA98" i="3"/>
  <c r="AF119" i="3"/>
  <c r="BA133" i="3"/>
  <c r="AZ133" i="3" s="1"/>
  <c r="AZ140" i="3"/>
  <c r="AJ145" i="3"/>
  <c r="AM146" i="3"/>
  <c r="AM145" i="3" s="1"/>
  <c r="AU170" i="3"/>
  <c r="AT170" i="3" s="1"/>
  <c r="BB213" i="3"/>
  <c r="AA273" i="3"/>
  <c r="Y274" i="3"/>
  <c r="AS280" i="3"/>
  <c r="BA282" i="3"/>
  <c r="AT316" i="3"/>
  <c r="AW333" i="3"/>
  <c r="AX331" i="3"/>
  <c r="J382" i="3"/>
  <c r="K376" i="3"/>
  <c r="AA410" i="3"/>
  <c r="AK410" i="3"/>
  <c r="M427" i="3"/>
  <c r="Y428" i="3"/>
  <c r="AT72" i="3"/>
  <c r="Z31" i="3"/>
  <c r="Y31" i="3" s="1"/>
  <c r="AK38" i="3"/>
  <c r="Z41" i="3"/>
  <c r="Y41" i="3" s="1"/>
  <c r="BA42" i="3"/>
  <c r="BB45" i="3"/>
  <c r="BA62" i="3"/>
  <c r="AZ62" i="3" s="1"/>
  <c r="M62" i="3"/>
  <c r="Y67" i="3"/>
  <c r="X89" i="3"/>
  <c r="X70" i="3" s="1"/>
  <c r="D105" i="3"/>
  <c r="AW107" i="3"/>
  <c r="AI119" i="3"/>
  <c r="E181" i="3"/>
  <c r="D181" i="3" s="1"/>
  <c r="D182" i="3"/>
  <c r="BB201" i="3"/>
  <c r="BB200" i="3" s="1"/>
  <c r="AT251" i="3"/>
  <c r="Y257" i="3"/>
  <c r="X261" i="3"/>
  <c r="BA266" i="3"/>
  <c r="D281" i="3"/>
  <c r="AT281" i="3"/>
  <c r="AB307" i="3"/>
  <c r="BA328" i="3"/>
  <c r="N327" i="3"/>
  <c r="AW278" i="3"/>
  <c r="Q280" i="3"/>
  <c r="Y293" i="3"/>
  <c r="Z292" i="3"/>
  <c r="D296" i="3"/>
  <c r="AW313" i="3"/>
  <c r="AY312" i="3"/>
  <c r="AW324" i="3"/>
  <c r="Y329" i="3"/>
  <c r="Z327" i="3"/>
  <c r="Y327" i="3" s="1"/>
  <c r="AN331" i="3"/>
  <c r="AL386" i="3"/>
  <c r="AK386" i="3" s="1"/>
  <c r="AK388" i="3"/>
  <c r="AK451" i="3"/>
  <c r="AL450" i="3"/>
  <c r="AK450" i="3" s="1"/>
  <c r="AJ12" i="3"/>
  <c r="P23" i="3"/>
  <c r="BA24" i="3"/>
  <c r="M30" i="3"/>
  <c r="BA83" i="3"/>
  <c r="AK85" i="3"/>
  <c r="AK92" i="3"/>
  <c r="AY108" i="3"/>
  <c r="AW108" i="3" s="1"/>
  <c r="AH124" i="3"/>
  <c r="AH127" i="3"/>
  <c r="AK139" i="3"/>
  <c r="AL138" i="3"/>
  <c r="AK138" i="3" s="1"/>
  <c r="AV145" i="3"/>
  <c r="AT145" i="3" s="1"/>
  <c r="AB170" i="3"/>
  <c r="AQ174" i="3"/>
  <c r="AE186" i="3"/>
  <c r="AN237" i="3"/>
  <c r="BB249" i="3"/>
  <c r="AZ249" i="3" s="1"/>
  <c r="BA253" i="3"/>
  <c r="AZ253" i="3" s="1"/>
  <c r="S261" i="3"/>
  <c r="BB263" i="3"/>
  <c r="O262" i="3"/>
  <c r="S281" i="3"/>
  <c r="T280" i="3"/>
  <c r="S280" i="3" s="1"/>
  <c r="J288" i="3"/>
  <c r="AX319" i="3"/>
  <c r="AW319" i="3" s="1"/>
  <c r="AW321" i="3"/>
  <c r="BB358" i="3"/>
  <c r="O357" i="3"/>
  <c r="O356" i="3" s="1"/>
  <c r="K363" i="3"/>
  <c r="J363" i="3" s="1"/>
  <c r="J369" i="3"/>
  <c r="M378" i="3"/>
  <c r="Z386" i="3"/>
  <c r="Y387" i="3"/>
  <c r="AS407" i="3"/>
  <c r="Y427" i="3"/>
  <c r="BA427" i="3"/>
  <c r="AZ427" i="3" s="1"/>
  <c r="M441" i="3"/>
  <c r="BA441" i="3"/>
  <c r="AZ441" i="3" s="1"/>
  <c r="N28" i="3"/>
  <c r="M29" i="3"/>
  <c r="P41" i="3"/>
  <c r="Z44" i="3"/>
  <c r="Y44" i="3" s="1"/>
  <c r="O101" i="3"/>
  <c r="M107" i="3"/>
  <c r="K119" i="3"/>
  <c r="J119" i="3" s="1"/>
  <c r="AM127" i="3"/>
  <c r="AW129" i="3"/>
  <c r="Q145" i="3"/>
  <c r="P145" i="3" s="1"/>
  <c r="P146" i="3"/>
  <c r="AU181" i="3"/>
  <c r="AT181" i="3" s="1"/>
  <c r="M223" i="3"/>
  <c r="AF237" i="3"/>
  <c r="AE238" i="3"/>
  <c r="AK276" i="3"/>
  <c r="AM319" i="3"/>
  <c r="AK319" i="3" s="1"/>
  <c r="AK320" i="3"/>
  <c r="AZ332" i="3"/>
  <c r="M350" i="3"/>
  <c r="N349" i="3"/>
  <c r="M349" i="3" s="1"/>
  <c r="AW366" i="3"/>
  <c r="BB377" i="3"/>
  <c r="AK404" i="3"/>
  <c r="BA404" i="3"/>
  <c r="AZ404" i="3" s="1"/>
  <c r="AQ423" i="3"/>
  <c r="AR422" i="3"/>
  <c r="AQ422" i="3" s="1"/>
  <c r="AC36" i="3"/>
  <c r="AB36" i="3" s="1"/>
  <c r="AW52" i="3"/>
  <c r="AQ60" i="3"/>
  <c r="M64" i="3"/>
  <c r="BB98" i="3"/>
  <c r="AZ117" i="3"/>
  <c r="AR119" i="3"/>
  <c r="AQ119" i="3" s="1"/>
  <c r="AQ124" i="3"/>
  <c r="AW139" i="3"/>
  <c r="S145" i="3"/>
  <c r="BA161" i="3"/>
  <c r="O170" i="3"/>
  <c r="AN181" i="3"/>
  <c r="AB225" i="3"/>
  <c r="O247" i="3"/>
  <c r="M247" i="3" s="1"/>
  <c r="BB248" i="3"/>
  <c r="BA259" i="3"/>
  <c r="AZ259" i="3" s="1"/>
  <c r="M259" i="3"/>
  <c r="AU261" i="3"/>
  <c r="AT261" i="3" s="1"/>
  <c r="V273" i="3"/>
  <c r="AA281" i="3"/>
  <c r="G356" i="3"/>
  <c r="M370" i="3"/>
  <c r="N439" i="3"/>
  <c r="M440" i="3"/>
  <c r="BA440" i="3"/>
  <c r="W445" i="3"/>
  <c r="V445" i="3" s="1"/>
  <c r="V446" i="3"/>
  <c r="AO445" i="3"/>
  <c r="AN445" i="3" s="1"/>
  <c r="AN450" i="3"/>
  <c r="AH28" i="3"/>
  <c r="AW51" i="3"/>
  <c r="P60" i="3"/>
  <c r="AK75" i="3"/>
  <c r="AB97" i="3"/>
  <c r="BA107" i="3"/>
  <c r="AZ107" i="3" s="1"/>
  <c r="S112" i="3"/>
  <c r="AT127" i="3"/>
  <c r="P153" i="3"/>
  <c r="AQ170" i="3"/>
  <c r="Y173" i="3"/>
  <c r="AY186" i="3"/>
  <c r="E195" i="3"/>
  <c r="D196" i="3"/>
  <c r="AT200" i="3"/>
  <c r="AK224" i="3"/>
  <c r="AX229" i="3"/>
  <c r="D238" i="3"/>
  <c r="E237" i="3"/>
  <c r="D237" i="3" s="1"/>
  <c r="AM237" i="3"/>
  <c r="V247" i="3"/>
  <c r="V288" i="3"/>
  <c r="X280" i="3"/>
  <c r="AK302" i="3"/>
  <c r="AS307" i="3"/>
  <c r="AS193" i="3" s="1"/>
  <c r="AQ363" i="3"/>
  <c r="AY364" i="3"/>
  <c r="AY363" i="3" s="1"/>
  <c r="AA382" i="3"/>
  <c r="AA376" i="3" s="1"/>
  <c r="W394" i="3"/>
  <c r="V394" i="3" s="1"/>
  <c r="AM402" i="3"/>
  <c r="AM394" i="3" s="1"/>
  <c r="I409" i="3"/>
  <c r="G410" i="3"/>
  <c r="G445" i="3"/>
  <c r="AJ27" i="3"/>
  <c r="AH27" i="3" s="1"/>
  <c r="AM44" i="3"/>
  <c r="AM36" i="3" s="1"/>
  <c r="AM10" i="3" s="1"/>
  <c r="AG56" i="3"/>
  <c r="AE56" i="3" s="1"/>
  <c r="AK99" i="3"/>
  <c r="BA116" i="3"/>
  <c r="AZ116" i="3" s="1"/>
  <c r="AK149" i="3"/>
  <c r="Y167" i="3"/>
  <c r="Y172" i="3"/>
  <c r="AX196" i="3"/>
  <c r="AW197" i="3"/>
  <c r="J200" i="3"/>
  <c r="L195" i="3"/>
  <c r="BA206" i="3"/>
  <c r="AZ206" i="3" s="1"/>
  <c r="AN211" i="3"/>
  <c r="AO210" i="3"/>
  <c r="AN210" i="3" s="1"/>
  <c r="P221" i="3"/>
  <c r="AA221" i="3"/>
  <c r="AY229" i="3"/>
  <c r="AW230" i="3"/>
  <c r="AH251" i="3"/>
  <c r="AK252" i="3"/>
  <c r="AL251" i="3"/>
  <c r="AK251" i="3" s="1"/>
  <c r="BA276" i="3"/>
  <c r="AZ276" i="3" s="1"/>
  <c r="AK285" i="3"/>
  <c r="AK290" i="3"/>
  <c r="E307" i="3"/>
  <c r="D307" i="3" s="1"/>
  <c r="D308" i="3"/>
  <c r="M331" i="3"/>
  <c r="E363" i="3"/>
  <c r="D363" i="3" s="1"/>
  <c r="D364" i="3"/>
  <c r="AW379" i="3"/>
  <c r="J410" i="3"/>
  <c r="BB62" i="3"/>
  <c r="BB137" i="3"/>
  <c r="AY211" i="3"/>
  <c r="BA268" i="3"/>
  <c r="M268" i="3"/>
  <c r="Y271" i="3"/>
  <c r="AA270" i="3"/>
  <c r="AH281" i="3"/>
  <c r="AJ280" i="3"/>
  <c r="AH280" i="3" s="1"/>
  <c r="AW316" i="3"/>
  <c r="H340" i="3"/>
  <c r="G341" i="3"/>
  <c r="BB348" i="3"/>
  <c r="AZ348" i="3" s="1"/>
  <c r="AK348" i="3"/>
  <c r="BB399" i="3"/>
  <c r="H433" i="3"/>
  <c r="G433" i="3" s="1"/>
  <c r="G434" i="3"/>
  <c r="AM82" i="3"/>
  <c r="AM72" i="3" s="1"/>
  <c r="AX82" i="3"/>
  <c r="AW82" i="3" s="1"/>
  <c r="K89" i="3"/>
  <c r="J89" i="3" s="1"/>
  <c r="AO89" i="3"/>
  <c r="AN89" i="3" s="1"/>
  <c r="M154" i="3"/>
  <c r="N153" i="3"/>
  <c r="M153" i="3" s="1"/>
  <c r="BA154" i="3"/>
  <c r="AV195" i="3"/>
  <c r="BB202" i="3"/>
  <c r="BB233" i="3"/>
  <c r="P243" i="3"/>
  <c r="Q237" i="3"/>
  <c r="P237" i="3" s="1"/>
  <c r="BB244" i="3"/>
  <c r="BB243" i="3" s="1"/>
  <c r="O243" i="3"/>
  <c r="M243" i="3" s="1"/>
  <c r="Z243" i="3"/>
  <c r="Y243" i="3" s="1"/>
  <c r="BA245" i="3"/>
  <c r="AZ245" i="3" s="1"/>
  <c r="R261" i="3"/>
  <c r="R193" i="3" s="1"/>
  <c r="P267" i="3"/>
  <c r="Y297" i="3"/>
  <c r="AA296" i="3"/>
  <c r="Y296" i="3" s="1"/>
  <c r="G307" i="3"/>
  <c r="AX308" i="3"/>
  <c r="BB316" i="3"/>
  <c r="Y346" i="3"/>
  <c r="Z345" i="3"/>
  <c r="BA346" i="3"/>
  <c r="Y453" i="3"/>
  <c r="BB38" i="3"/>
  <c r="BB37" i="3" s="1"/>
  <c r="BA49" i="3"/>
  <c r="BA44" i="3" s="1"/>
  <c r="AL82" i="3"/>
  <c r="AK83" i="3"/>
  <c r="N120" i="3"/>
  <c r="BA123" i="3"/>
  <c r="AZ123" i="3" s="1"/>
  <c r="AA170" i="3"/>
  <c r="M189" i="3"/>
  <c r="N186" i="3"/>
  <c r="BB222" i="3"/>
  <c r="BB221" i="3" s="1"/>
  <c r="O221" i="3"/>
  <c r="AZ250" i="3"/>
  <c r="AV307" i="3"/>
  <c r="AK378" i="3"/>
  <c r="AL377" i="3"/>
  <c r="L407" i="3"/>
  <c r="O423" i="3"/>
  <c r="O422" i="3" s="1"/>
  <c r="BB424" i="3"/>
  <c r="BB423" i="3" s="1"/>
  <c r="BB422" i="3" s="1"/>
  <c r="M424" i="3"/>
  <c r="G28" i="3"/>
  <c r="AK39" i="3"/>
  <c r="N41" i="3"/>
  <c r="AW45" i="3"/>
  <c r="Y68" i="3"/>
  <c r="AT90" i="3"/>
  <c r="AU89" i="3"/>
  <c r="AL93" i="3"/>
  <c r="AK107" i="3"/>
  <c r="BA115" i="3"/>
  <c r="AZ115" i="3" s="1"/>
  <c r="M131" i="3"/>
  <c r="BB154" i="3"/>
  <c r="O153" i="3"/>
  <c r="M165" i="3"/>
  <c r="BA165" i="3"/>
  <c r="AZ165" i="3" s="1"/>
  <c r="I210" i="3"/>
  <c r="I193" i="3" s="1"/>
  <c r="AL221" i="3"/>
  <c r="AK221" i="3" s="1"/>
  <c r="AK223" i="3"/>
  <c r="AM225" i="3"/>
  <c r="AE288" i="3"/>
  <c r="Y295" i="3"/>
  <c r="AA292" i="3"/>
  <c r="I307" i="3"/>
  <c r="Y311" i="3"/>
  <c r="AA308" i="3"/>
  <c r="M321" i="3"/>
  <c r="BA321" i="3"/>
  <c r="W307" i="3"/>
  <c r="V307" i="3" s="1"/>
  <c r="AH357" i="3"/>
  <c r="AI356" i="3"/>
  <c r="AH356" i="3" s="1"/>
  <c r="Y383" i="3"/>
  <c r="Z382" i="3"/>
  <c r="BA459" i="3"/>
  <c r="AZ459" i="3" s="1"/>
  <c r="M459" i="3"/>
  <c r="T12" i="3"/>
  <c r="O41" i="3"/>
  <c r="M77" i="3"/>
  <c r="BB80" i="3"/>
  <c r="AV89" i="3"/>
  <c r="AV70" i="3" s="1"/>
  <c r="S135" i="3"/>
  <c r="AE160" i="3"/>
  <c r="AK167" i="3"/>
  <c r="Z174" i="3"/>
  <c r="Y175" i="3"/>
  <c r="AY181" i="3"/>
  <c r="BB231" i="3"/>
  <c r="AW255" i="3"/>
  <c r="AP261" i="3"/>
  <c r="AG280" i="3"/>
  <c r="AE280" i="3" s="1"/>
  <c r="AL288" i="3"/>
  <c r="AK288" i="3" s="1"/>
  <c r="AK289" i="3"/>
  <c r="AW292" i="3"/>
  <c r="BA294" i="3"/>
  <c r="AZ294" i="3" s="1"/>
  <c r="M294" i="3"/>
  <c r="BA308" i="3"/>
  <c r="AA312" i="3"/>
  <c r="Y312" i="3" s="1"/>
  <c r="BB321" i="3"/>
  <c r="BB319" i="3" s="1"/>
  <c r="BB330" i="3"/>
  <c r="BB327" i="3" s="1"/>
  <c r="AM349" i="3"/>
  <c r="AM340" i="3" s="1"/>
  <c r="AK350" i="3"/>
  <c r="M411" i="3"/>
  <c r="N410" i="3"/>
  <c r="BB437" i="3"/>
  <c r="AA434" i="3"/>
  <c r="AA433" i="3" s="1"/>
  <c r="J182" i="3"/>
  <c r="AL186" i="3"/>
  <c r="AK186" i="3" s="1"/>
  <c r="AW189" i="3"/>
  <c r="AE243" i="3"/>
  <c r="AA247" i="3"/>
  <c r="Y247" i="3" s="1"/>
  <c r="Y248" i="3"/>
  <c r="AW269" i="3"/>
  <c r="P285" i="3"/>
  <c r="AW293" i="3"/>
  <c r="Q307" i="3"/>
  <c r="Z331" i="3"/>
  <c r="Y331" i="3" s="1"/>
  <c r="AV338" i="3"/>
  <c r="AU356" i="3"/>
  <c r="AT356" i="3" s="1"/>
  <c r="AT357" i="3"/>
  <c r="S376" i="3"/>
  <c r="V377" i="3"/>
  <c r="BA378" i="3"/>
  <c r="AC433" i="3"/>
  <c r="AB433" i="3" s="1"/>
  <c r="AB439" i="3"/>
  <c r="AC27" i="3"/>
  <c r="AB27" i="3" s="1"/>
  <c r="AK32" i="3"/>
  <c r="AE112" i="3"/>
  <c r="S127" i="3"/>
  <c r="BA158" i="3"/>
  <c r="AZ168" i="3"/>
  <c r="N171" i="3"/>
  <c r="M172" i="3"/>
  <c r="M182" i="3"/>
  <c r="AB200" i="3"/>
  <c r="BB205" i="3"/>
  <c r="AG237" i="3"/>
  <c r="AK249" i="3"/>
  <c r="AE251" i="3"/>
  <c r="Y284" i="3"/>
  <c r="AT292" i="3"/>
  <c r="BA329" i="3"/>
  <c r="AZ329" i="3" s="1"/>
  <c r="P364" i="3"/>
  <c r="W376" i="3"/>
  <c r="V376" i="3" s="1"/>
  <c r="P386" i="3"/>
  <c r="H394" i="3"/>
  <c r="G395" i="3"/>
  <c r="AM415" i="3"/>
  <c r="AM409" i="3" s="1"/>
  <c r="AM407" i="3" s="1"/>
  <c r="AD445" i="3"/>
  <c r="AD407" i="3" s="1"/>
  <c r="J453" i="3"/>
  <c r="Y157" i="3"/>
  <c r="BB162" i="3"/>
  <c r="Y181" i="3"/>
  <c r="AX181" i="3"/>
  <c r="AW181" i="3" s="1"/>
  <c r="G195" i="3"/>
  <c r="AJ210" i="3"/>
  <c r="AW233" i="3"/>
  <c r="AM243" i="3"/>
  <c r="AK248" i="3"/>
  <c r="AA251" i="3"/>
  <c r="BB252" i="3"/>
  <c r="BB251" i="3" s="1"/>
  <c r="AI261" i="3"/>
  <c r="AH261" i="3" s="1"/>
  <c r="AH262" i="3"/>
  <c r="V280" i="3"/>
  <c r="BB282" i="3"/>
  <c r="BB281" i="3" s="1"/>
  <c r="BB295" i="3"/>
  <c r="BB292" i="3" s="1"/>
  <c r="AZ304" i="3"/>
  <c r="AW318" i="3"/>
  <c r="P327" i="3"/>
  <c r="K356" i="3"/>
  <c r="J356" i="3" s="1"/>
  <c r="J357" i="3"/>
  <c r="S386" i="3"/>
  <c r="AW137" i="3"/>
  <c r="BB161" i="3"/>
  <c r="BA217" i="3"/>
  <c r="AZ217" i="3" s="1"/>
  <c r="AW244" i="3"/>
  <c r="BB267" i="3"/>
  <c r="Y282" i="3"/>
  <c r="AZ311" i="3"/>
  <c r="AK313" i="3"/>
  <c r="AM312" i="3"/>
  <c r="AT323" i="3"/>
  <c r="AW353" i="3"/>
  <c r="D356" i="3"/>
  <c r="P357" i="3"/>
  <c r="BB396" i="3"/>
  <c r="BB395" i="3" s="1"/>
  <c r="BB394" i="3" s="1"/>
  <c r="O395" i="3"/>
  <c r="AX422" i="3"/>
  <c r="AW422" i="3" s="1"/>
  <c r="H89" i="3"/>
  <c r="G89" i="3" s="1"/>
  <c r="BB100" i="3"/>
  <c r="AT196" i="3"/>
  <c r="AU195" i="3"/>
  <c r="AY238" i="3"/>
  <c r="AY237" i="3" s="1"/>
  <c r="N288" i="3"/>
  <c r="BA290" i="3"/>
  <c r="AL296" i="3"/>
  <c r="AI307" i="3"/>
  <c r="BA343" i="3"/>
  <c r="AZ343" i="3" s="1"/>
  <c r="AA364" i="3"/>
  <c r="BA379" i="3"/>
  <c r="N382" i="3"/>
  <c r="BA383" i="3"/>
  <c r="AW398" i="3"/>
  <c r="O402" i="3"/>
  <c r="M418" i="3"/>
  <c r="BA418" i="3"/>
  <c r="AZ418" i="3" s="1"/>
  <c r="BB420" i="3"/>
  <c r="AZ420" i="3" s="1"/>
  <c r="BA431" i="3"/>
  <c r="AZ431" i="3" s="1"/>
  <c r="M431" i="3"/>
  <c r="AX445" i="3"/>
  <c r="AW445" i="3" s="1"/>
  <c r="AW446" i="3"/>
  <c r="BA85" i="3"/>
  <c r="I89" i="3"/>
  <c r="I70" i="3" s="1"/>
  <c r="AP89" i="3"/>
  <c r="AP70" i="3" s="1"/>
  <c r="Y139" i="3"/>
  <c r="AA138" i="3"/>
  <c r="Y138" i="3" s="1"/>
  <c r="AW154" i="3"/>
  <c r="M183" i="3"/>
  <c r="BA185" i="3"/>
  <c r="AZ185" i="3" s="1"/>
  <c r="AZ215" i="3"/>
  <c r="AX221" i="3"/>
  <c r="AW221" i="3" s="1"/>
  <c r="K261" i="3"/>
  <c r="J261" i="3" s="1"/>
  <c r="AW284" i="3"/>
  <c r="M325" i="3"/>
  <c r="BA325" i="3"/>
  <c r="BB326" i="3"/>
  <c r="O382" i="3"/>
  <c r="BB383" i="3"/>
  <c r="BB382" i="3" s="1"/>
  <c r="AX434" i="3"/>
  <c r="AW437" i="3"/>
  <c r="AY446" i="3"/>
  <c r="AY445" i="3" s="1"/>
  <c r="BA451" i="3"/>
  <c r="N450" i="3"/>
  <c r="M450" i="3" s="1"/>
  <c r="M451" i="3"/>
  <c r="AX101" i="3"/>
  <c r="AW101" i="3" s="1"/>
  <c r="BB111" i="3"/>
  <c r="AM157" i="3"/>
  <c r="AX211" i="3"/>
  <c r="AX243" i="3"/>
  <c r="AW243" i="3" s="1"/>
  <c r="BA246" i="3"/>
  <c r="AZ246" i="3" s="1"/>
  <c r="BB266" i="3"/>
  <c r="BB269" i="3"/>
  <c r="AZ269" i="3" s="1"/>
  <c r="BB278" i="3"/>
  <c r="AZ295" i="3"/>
  <c r="AN308" i="3"/>
  <c r="AP307" i="3"/>
  <c r="BA372" i="3"/>
  <c r="AZ372" i="3" s="1"/>
  <c r="M372" i="3"/>
  <c r="AN377" i="3"/>
  <c r="AO376" i="3"/>
  <c r="AN376" i="3" s="1"/>
  <c r="J402" i="3"/>
  <c r="K394" i="3"/>
  <c r="J394" i="3" s="1"/>
  <c r="AW423" i="3"/>
  <c r="X36" i="3"/>
  <c r="AW23" i="3"/>
  <c r="AK43" i="3"/>
  <c r="AC56" i="3"/>
  <c r="O57" i="3"/>
  <c r="E72" i="3"/>
  <c r="AJ72" i="3"/>
  <c r="BA110" i="3"/>
  <c r="AZ110" i="3" s="1"/>
  <c r="AW114" i="3"/>
  <c r="M132" i="3"/>
  <c r="AW159" i="3"/>
  <c r="X195" i="3"/>
  <c r="AW218" i="3"/>
  <c r="Y235" i="3"/>
  <c r="P261" i="3"/>
  <c r="BB275" i="3"/>
  <c r="BA284" i="3"/>
  <c r="AZ284" i="3" s="1"/>
  <c r="M289" i="3"/>
  <c r="AH296" i="3"/>
  <c r="AM296" i="3"/>
  <c r="AM280" i="3" s="1"/>
  <c r="AY331" i="3"/>
  <c r="J340" i="3"/>
  <c r="V363" i="3"/>
  <c r="M380" i="3"/>
  <c r="BA380" i="3"/>
  <c r="AZ380" i="3" s="1"/>
  <c r="AC394" i="3"/>
  <c r="AB394" i="3" s="1"/>
  <c r="S409" i="3"/>
  <c r="D415" i="3"/>
  <c r="AW439" i="3"/>
  <c r="AD56" i="3"/>
  <c r="AD10" i="3" s="1"/>
  <c r="F72" i="3"/>
  <c r="F70" i="3" s="1"/>
  <c r="BA84" i="3"/>
  <c r="AY90" i="3"/>
  <c r="V97" i="3"/>
  <c r="BA99" i="3"/>
  <c r="AZ99" i="3" s="1"/>
  <c r="AE120" i="3"/>
  <c r="AB131" i="3"/>
  <c r="BB132" i="3"/>
  <c r="BB131" i="3" s="1"/>
  <c r="BB176" i="3"/>
  <c r="M232" i="3"/>
  <c r="AW283" i="3"/>
  <c r="AW301" i="3"/>
  <c r="AX300" i="3"/>
  <c r="AW300" i="3" s="1"/>
  <c r="AR307" i="3"/>
  <c r="L338" i="3"/>
  <c r="AZ352" i="3"/>
  <c r="AW359" i="3"/>
  <c r="M361" i="3"/>
  <c r="BA361" i="3"/>
  <c r="AD394" i="3"/>
  <c r="AS394" i="3"/>
  <c r="AQ394" i="3" s="1"/>
  <c r="V410" i="3"/>
  <c r="AK454" i="3"/>
  <c r="AK453" i="3" s="1"/>
  <c r="AM453" i="3"/>
  <c r="BB454" i="3"/>
  <c r="BB453" i="3" s="1"/>
  <c r="O415" i="3"/>
  <c r="M415" i="3" s="1"/>
  <c r="J415" i="3"/>
  <c r="Y437" i="3"/>
  <c r="BA437" i="3"/>
  <c r="S157" i="3"/>
  <c r="AX174" i="3"/>
  <c r="AW174" i="3" s="1"/>
  <c r="BA178" i="3"/>
  <c r="AZ178" i="3" s="1"/>
  <c r="AM221" i="3"/>
  <c r="AM210" i="3" s="1"/>
  <c r="AH225" i="3"/>
  <c r="Z225" i="3"/>
  <c r="M231" i="3"/>
  <c r="AL254" i="3"/>
  <c r="AK254" i="3" s="1"/>
  <c r="BB265" i="3"/>
  <c r="AB296" i="3"/>
  <c r="AW345" i="3"/>
  <c r="D410" i="3"/>
  <c r="E409" i="3"/>
  <c r="AZ426" i="3"/>
  <c r="M430" i="3"/>
  <c r="J445" i="3"/>
  <c r="P446" i="3"/>
  <c r="BB447" i="3"/>
  <c r="M447" i="3"/>
  <c r="O446" i="3"/>
  <c r="O445" i="3" s="1"/>
  <c r="AN456" i="3"/>
  <c r="Y178" i="3"/>
  <c r="AL182" i="3"/>
  <c r="Y186" i="3"/>
  <c r="O196" i="3"/>
  <c r="O195" i="3" s="1"/>
  <c r="AC210" i="3"/>
  <c r="AB210" i="3" s="1"/>
  <c r="AK215" i="3"/>
  <c r="M220" i="3"/>
  <c r="P238" i="3"/>
  <c r="AU237" i="3"/>
  <c r="AT237" i="3" s="1"/>
  <c r="Y250" i="3"/>
  <c r="BB264" i="3"/>
  <c r="Y269" i="3"/>
  <c r="V270" i="3"/>
  <c r="BA275" i="3"/>
  <c r="M275" i="3"/>
  <c r="R307" i="3"/>
  <c r="Z316" i="3"/>
  <c r="Y316" i="3" s="1"/>
  <c r="Y319" i="3"/>
  <c r="BA330" i="3"/>
  <c r="AZ330" i="3" s="1"/>
  <c r="M330" i="3"/>
  <c r="D341" i="3"/>
  <c r="E340" i="3"/>
  <c r="AM357" i="3"/>
  <c r="AK358" i="3"/>
  <c r="AW397" i="3"/>
  <c r="AQ399" i="3"/>
  <c r="G402" i="3"/>
  <c r="J409" i="3"/>
  <c r="K407" i="3"/>
  <c r="AW24" i="3"/>
  <c r="AK42" i="3"/>
  <c r="BB49" i="3"/>
  <c r="AL57" i="3"/>
  <c r="AR72" i="3"/>
  <c r="AX73" i="3"/>
  <c r="T89" i="3"/>
  <c r="S89" i="3" s="1"/>
  <c r="AH93" i="3"/>
  <c r="AW116" i="3"/>
  <c r="BA134" i="3"/>
  <c r="AZ134" i="3" s="1"/>
  <c r="AF145" i="3"/>
  <c r="AA146" i="3"/>
  <c r="AQ153" i="3"/>
  <c r="M163" i="3"/>
  <c r="BA176" i="3"/>
  <c r="AZ176" i="3" s="1"/>
  <c r="AK203" i="3"/>
  <c r="AF210" i="3"/>
  <c r="Z211" i="3"/>
  <c r="N270" i="3"/>
  <c r="M270" i="3" s="1"/>
  <c r="M271" i="3"/>
  <c r="BA271" i="3"/>
  <c r="BB305" i="3"/>
  <c r="I340" i="3"/>
  <c r="AZ371" i="3"/>
  <c r="BB373" i="3"/>
  <c r="M403" i="3"/>
  <c r="BA403" i="3"/>
  <c r="AM56" i="3"/>
  <c r="AS72" i="3"/>
  <c r="AS70" i="3" s="1"/>
  <c r="BB78" i="3"/>
  <c r="U89" i="3"/>
  <c r="U70" i="3" s="1"/>
  <c r="AG145" i="3"/>
  <c r="AG70" i="3" s="1"/>
  <c r="AG195" i="3"/>
  <c r="AE195" i="3" s="1"/>
  <c r="AM203" i="3"/>
  <c r="AM195" i="3" s="1"/>
  <c r="AG210" i="3"/>
  <c r="BB219" i="3"/>
  <c r="AZ219" i="3" s="1"/>
  <c r="O270" i="3"/>
  <c r="BB271" i="3"/>
  <c r="BB270" i="3" s="1"/>
  <c r="BA274" i="3"/>
  <c r="N273" i="3"/>
  <c r="M273" i="3" s="1"/>
  <c r="AO280" i="3"/>
  <c r="AN280" i="3" s="1"/>
  <c r="AM300" i="3"/>
  <c r="AW322" i="3"/>
  <c r="BB344" i="3"/>
  <c r="AL364" i="3"/>
  <c r="AK365" i="3"/>
  <c r="AF376" i="3"/>
  <c r="AE376" i="3" s="1"/>
  <c r="AE377" i="3"/>
  <c r="AY382" i="3"/>
  <c r="BB403" i="3"/>
  <c r="BB402" i="3" s="1"/>
  <c r="V422" i="3"/>
  <c r="BA48" i="3"/>
  <c r="AZ48" i="3" s="1"/>
  <c r="BA63" i="3"/>
  <c r="Q72" i="3"/>
  <c r="Y102" i="3"/>
  <c r="AW123" i="3"/>
  <c r="BA208" i="3"/>
  <c r="AZ208" i="3" s="1"/>
  <c r="AW215" i="3"/>
  <c r="AK229" i="3"/>
  <c r="AA229" i="3"/>
  <c r="AQ254" i="3"/>
  <c r="AB270" i="3"/>
  <c r="S273" i="3"/>
  <c r="AW298" i="3"/>
  <c r="S340" i="3"/>
  <c r="T338" i="3"/>
  <c r="S338" i="3" s="1"/>
  <c r="AO356" i="3"/>
  <c r="AN356" i="3" s="1"/>
  <c r="AN357" i="3"/>
  <c r="AM363" i="3"/>
  <c r="BA387" i="3"/>
  <c r="N386" i="3"/>
  <c r="M386" i="3" s="1"/>
  <c r="AB423" i="3"/>
  <c r="AC422" i="3"/>
  <c r="AB422" i="3" s="1"/>
  <c r="AL434" i="3"/>
  <c r="AZ442" i="3"/>
  <c r="AK447" i="3"/>
  <c r="Y40" i="3"/>
  <c r="K56" i="3"/>
  <c r="J56" i="3" s="1"/>
  <c r="BB63" i="3"/>
  <c r="R72" i="3"/>
  <c r="R70" i="3" s="1"/>
  <c r="AY73" i="3"/>
  <c r="AY72" i="3" s="1"/>
  <c r="BA77" i="3"/>
  <c r="BA73" i="3" s="1"/>
  <c r="M87" i="3"/>
  <c r="AT120" i="3"/>
  <c r="M202" i="3"/>
  <c r="AI210" i="3"/>
  <c r="BA218" i="3"/>
  <c r="AZ218" i="3" s="1"/>
  <c r="AW226" i="3"/>
  <c r="AW234" i="3"/>
  <c r="W237" i="3"/>
  <c r="V237" i="3" s="1"/>
  <c r="Z281" i="3"/>
  <c r="AW289" i="3"/>
  <c r="AN296" i="3"/>
  <c r="J327" i="3"/>
  <c r="V349" i="3"/>
  <c r="AY357" i="3"/>
  <c r="AY356" i="3" s="1"/>
  <c r="AN364" i="3"/>
  <c r="BB387" i="3"/>
  <c r="BB386" i="3" s="1"/>
  <c r="R407" i="3"/>
  <c r="AM446" i="3"/>
  <c r="AM445" i="3" s="1"/>
  <c r="BA205" i="3"/>
  <c r="Y258" i="3"/>
  <c r="D273" i="3"/>
  <c r="AC280" i="3"/>
  <c r="AB280" i="3" s="1"/>
  <c r="M281" i="3"/>
  <c r="Y305" i="3"/>
  <c r="P323" i="3"/>
  <c r="BA326" i="3"/>
  <c r="AZ326" i="3" s="1"/>
  <c r="AA341" i="3"/>
  <c r="BB346" i="3"/>
  <c r="BB345" i="3" s="1"/>
  <c r="AA345" i="3"/>
  <c r="S363" i="3"/>
  <c r="Y378" i="3"/>
  <c r="AG394" i="3"/>
  <c r="AQ402" i="3"/>
  <c r="M405" i="3"/>
  <c r="AZ443" i="3"/>
  <c r="AI340" i="3"/>
  <c r="BB361" i="3"/>
  <c r="V369" i="3"/>
  <c r="AX399" i="3"/>
  <c r="AW399" i="3" s="1"/>
  <c r="AN399" i="3"/>
  <c r="M404" i="3"/>
  <c r="AB410" i="3"/>
  <c r="V423" i="3"/>
  <c r="Q433" i="3"/>
  <c r="P433" i="3" s="1"/>
  <c r="AY433" i="3"/>
  <c r="AY407" i="3" s="1"/>
  <c r="J196" i="3"/>
  <c r="AL211" i="3"/>
  <c r="AH254" i="3"/>
  <c r="AX273" i="3"/>
  <c r="AG307" i="3"/>
  <c r="AA316" i="3"/>
  <c r="O319" i="3"/>
  <c r="Y321" i="3"/>
  <c r="AM327" i="3"/>
  <c r="AO340" i="3"/>
  <c r="AX382" i="3"/>
  <c r="AW382" i="3" s="1"/>
  <c r="BA388" i="3"/>
  <c r="AZ388" i="3" s="1"/>
  <c r="M388" i="3"/>
  <c r="BA390" i="3"/>
  <c r="I394" i="3"/>
  <c r="AY395" i="3"/>
  <c r="AY394" i="3" s="1"/>
  <c r="AJ409" i="3"/>
  <c r="AJ407" i="3" s="1"/>
  <c r="X433" i="3"/>
  <c r="L445" i="3"/>
  <c r="J450" i="3"/>
  <c r="D453" i="3"/>
  <c r="Z160" i="3"/>
  <c r="Y160" i="3" s="1"/>
  <c r="AK222" i="3"/>
  <c r="K237" i="3"/>
  <c r="AR261" i="3"/>
  <c r="AQ261" i="3" s="1"/>
  <c r="AM267" i="3"/>
  <c r="AM261" i="3" s="1"/>
  <c r="O296" i="3"/>
  <c r="O280" i="3" s="1"/>
  <c r="AJ307" i="3"/>
  <c r="Q356" i="3"/>
  <c r="P356" i="3" s="1"/>
  <c r="BA359" i="3"/>
  <c r="AZ359" i="3" s="1"/>
  <c r="M359" i="3"/>
  <c r="AS376" i="3"/>
  <c r="AY377" i="3"/>
  <c r="AO409" i="3"/>
  <c r="AJ422" i="3"/>
  <c r="AH423" i="3"/>
  <c r="AK424" i="3"/>
  <c r="AM423" i="3"/>
  <c r="AM422" i="3" s="1"/>
  <c r="BA452" i="3"/>
  <c r="AZ452" i="3" s="1"/>
  <c r="AL153" i="3"/>
  <c r="AK153" i="3" s="1"/>
  <c r="K170" i="3"/>
  <c r="J170" i="3" s="1"/>
  <c r="BA177" i="3"/>
  <c r="AZ177" i="3" s="1"/>
  <c r="AL267" i="3"/>
  <c r="D292" i="3"/>
  <c r="AL292" i="3"/>
  <c r="AK292" i="3" s="1"/>
  <c r="AL308" i="3"/>
  <c r="AK317" i="3"/>
  <c r="AL316" i="3"/>
  <c r="AK316" i="3" s="1"/>
  <c r="Y320" i="3"/>
  <c r="AX327" i="3"/>
  <c r="AW329" i="3"/>
  <c r="V356" i="3"/>
  <c r="BB359" i="3"/>
  <c r="L376" i="3"/>
  <c r="M397" i="3"/>
  <c r="BA414" i="3"/>
  <c r="AZ414" i="3" s="1"/>
  <c r="AK431" i="3"/>
  <c r="BA436" i="3"/>
  <c r="AZ436" i="3" s="1"/>
  <c r="Y436" i="3"/>
  <c r="O450" i="3"/>
  <c r="BB452" i="3"/>
  <c r="BB177" i="3"/>
  <c r="AN221" i="3"/>
  <c r="AK230" i="3"/>
  <c r="I280" i="3"/>
  <c r="AM308" i="3"/>
  <c r="AA323" i="3"/>
  <c r="AU340" i="3"/>
  <c r="BA344" i="3"/>
  <c r="BB414" i="3"/>
  <c r="Z415" i="3"/>
  <c r="Y415" i="3" s="1"/>
  <c r="P415" i="3"/>
  <c r="Q409" i="3"/>
  <c r="AL422" i="3"/>
  <c r="AK422" i="3" s="1"/>
  <c r="BB436" i="3"/>
  <c r="BA457" i="3"/>
  <c r="N456" i="3"/>
  <c r="AK460" i="3"/>
  <c r="Z273" i="3"/>
  <c r="Y273" i="3" s="1"/>
  <c r="O327" i="3"/>
  <c r="AN349" i="3"/>
  <c r="AL349" i="3"/>
  <c r="AK349" i="3" s="1"/>
  <c r="AX357" i="3"/>
  <c r="S364" i="3"/>
  <c r="Y368" i="3"/>
  <c r="M379" i="3"/>
  <c r="O386" i="3"/>
  <c r="D395" i="3"/>
  <c r="AW416" i="3"/>
  <c r="AX395" i="3"/>
  <c r="G399" i="3"/>
  <c r="AP407" i="3"/>
  <c r="AH434" i="3"/>
  <c r="P456" i="3"/>
  <c r="AN453" i="3"/>
  <c r="AQ453" i="3"/>
  <c r="BA416" i="3"/>
  <c r="BB441" i="3"/>
  <c r="AT445" i="3"/>
  <c r="AH456" i="3"/>
  <c r="AY273" i="3"/>
  <c r="BA301" i="3"/>
  <c r="AM331" i="3"/>
  <c r="BA351" i="3"/>
  <c r="AZ351" i="3" s="1"/>
  <c r="AH363" i="3"/>
  <c r="AA369" i="3"/>
  <c r="Y369" i="3" s="1"/>
  <c r="Y399" i="3"/>
  <c r="Z402" i="3"/>
  <c r="Y402" i="3" s="1"/>
  <c r="P402" i="3"/>
  <c r="BB416" i="3"/>
  <c r="BB415" i="3" s="1"/>
  <c r="AW249" i="3"/>
  <c r="M277" i="3"/>
  <c r="BB301" i="3"/>
  <c r="BB300" i="3" s="1"/>
  <c r="AE308" i="3"/>
  <c r="Z308" i="3"/>
  <c r="AK311" i="3"/>
  <c r="BA313" i="3"/>
  <c r="AJ363" i="3"/>
  <c r="AJ338" i="3" s="1"/>
  <c r="AW385" i="3"/>
  <c r="BB390" i="3"/>
  <c r="AA402" i="3"/>
  <c r="AA394" i="3" s="1"/>
  <c r="BB412" i="3"/>
  <c r="BA438" i="3"/>
  <c r="AZ438" i="3" s="1"/>
  <c r="AH422" i="3"/>
  <c r="BB448" i="3"/>
  <c r="AZ448" i="3" s="1"/>
  <c r="N292" i="3"/>
  <c r="M292" i="3" s="1"/>
  <c r="D331" i="3"/>
  <c r="J345" i="3"/>
  <c r="AK367" i="3"/>
  <c r="R394" i="3"/>
  <c r="AA415" i="3"/>
  <c r="BA417" i="3"/>
  <c r="AZ417" i="3" s="1"/>
  <c r="AK440" i="3"/>
  <c r="AL439" i="3"/>
  <c r="AK439" i="3" s="1"/>
  <c r="M453" i="3"/>
  <c r="BB460" i="3"/>
  <c r="AH267" i="3"/>
  <c r="BB276" i="3"/>
  <c r="Z300" i="3"/>
  <c r="Y300" i="3" s="1"/>
  <c r="AW312" i="3"/>
  <c r="AK328" i="3"/>
  <c r="AL327" i="3"/>
  <c r="AK327" i="3" s="1"/>
  <c r="AK352" i="3"/>
  <c r="BB371" i="3"/>
  <c r="AX386" i="3"/>
  <c r="BA389" i="3"/>
  <c r="BB417" i="3"/>
  <c r="AH445" i="3"/>
  <c r="N453" i="3"/>
  <c r="BA454" i="3"/>
  <c r="AK334" i="3"/>
  <c r="AR340" i="3"/>
  <c r="AF363" i="3"/>
  <c r="N369" i="3"/>
  <c r="AY386" i="3"/>
  <c r="BB389" i="3"/>
  <c r="AK392" i="3"/>
  <c r="T394" i="3"/>
  <c r="S394" i="3" s="1"/>
  <c r="M412" i="3"/>
  <c r="BA412" i="3"/>
  <c r="AZ412" i="3" s="1"/>
  <c r="AW441" i="3"/>
  <c r="O453" i="3"/>
  <c r="AK282" i="3"/>
  <c r="BB290" i="3"/>
  <c r="AL300" i="3"/>
  <c r="AK300" i="3" s="1"/>
  <c r="AO307" i="3"/>
  <c r="U307" i="3"/>
  <c r="AL312" i="3"/>
  <c r="AK312" i="3" s="1"/>
  <c r="AK321" i="3"/>
  <c r="Z357" i="3"/>
  <c r="AC376" i="3"/>
  <c r="M391" i="3"/>
  <c r="AI394" i="3"/>
  <c r="AW435" i="3"/>
  <c r="T445" i="3"/>
  <c r="S446" i="3"/>
  <c r="D456" i="3"/>
  <c r="BA289" i="3"/>
  <c r="AB323" i="3"/>
  <c r="N323" i="3"/>
  <c r="M323" i="3" s="1"/>
  <c r="AF340" i="3"/>
  <c r="AA357" i="3"/>
  <c r="AA356" i="3" s="1"/>
  <c r="BA374" i="3"/>
  <c r="M374" i="3"/>
  <c r="AD376" i="3"/>
  <c r="AJ394" i="3"/>
  <c r="AK397" i="3"/>
  <c r="T433" i="3"/>
  <c r="S433" i="3" s="1"/>
  <c r="U445" i="3"/>
  <c r="U407" i="3" s="1"/>
  <c r="G456" i="3"/>
  <c r="AY327" i="3"/>
  <c r="AW350" i="3"/>
  <c r="BB366" i="3"/>
  <c r="AZ366" i="3" s="1"/>
  <c r="BB374" i="3"/>
  <c r="E394" i="3"/>
  <c r="D394" i="3" s="1"/>
  <c r="S410" i="3"/>
  <c r="BA447" i="3"/>
  <c r="M392" i="3"/>
  <c r="BA460" i="3"/>
  <c r="S456" i="3"/>
  <c r="BB303" i="3"/>
  <c r="AZ303" i="3" s="1"/>
  <c r="AB316" i="3"/>
  <c r="V399" i="3"/>
  <c r="AV445" i="3"/>
  <c r="Y451" i="3"/>
  <c r="V456" i="3"/>
  <c r="BB302" i="3"/>
  <c r="AZ302" i="3" s="1"/>
  <c r="AE331" i="3"/>
  <c r="Y336" i="3"/>
  <c r="Q340" i="3"/>
  <c r="AS340" i="3"/>
  <c r="AS338" i="3" s="1"/>
  <c r="AX341" i="3"/>
  <c r="AG363" i="3"/>
  <c r="AW369" i="3"/>
  <c r="AK396" i="3"/>
  <c r="AL395" i="3"/>
  <c r="O410" i="3"/>
  <c r="N423" i="3"/>
  <c r="Q48" i="2"/>
  <c r="R112" i="2"/>
  <c r="R21" i="2"/>
  <c r="Q63" i="2"/>
  <c r="R83" i="2"/>
  <c r="Q108" i="2"/>
  <c r="P156" i="2"/>
  <c r="Q231" i="2"/>
  <c r="Q317" i="2"/>
  <c r="R85" i="2"/>
  <c r="P281" i="2"/>
  <c r="R63" i="2"/>
  <c r="R108" i="2"/>
  <c r="Q184" i="2"/>
  <c r="E182" i="2"/>
  <c r="Q182" i="2" s="1"/>
  <c r="R184" i="2"/>
  <c r="R315" i="2"/>
  <c r="P182" i="2"/>
  <c r="Q229" i="2"/>
  <c r="Q252" i="2"/>
  <c r="P154" i="2"/>
  <c r="Q278" i="2"/>
  <c r="R425" i="2"/>
  <c r="P61" i="2"/>
  <c r="Q154" i="2"/>
  <c r="Q61" i="2"/>
  <c r="R81" i="2"/>
  <c r="P127" i="2"/>
  <c r="R229" i="2"/>
  <c r="D462" i="2"/>
  <c r="L462" i="2"/>
  <c r="R445" i="2"/>
  <c r="M462" i="2"/>
  <c r="P445" i="2"/>
  <c r="P52" i="2"/>
  <c r="N462" i="2"/>
  <c r="P300" i="2"/>
  <c r="R436" i="2"/>
  <c r="Q445" i="2"/>
  <c r="Q139" i="2"/>
  <c r="P270" i="2"/>
  <c r="P357" i="2"/>
  <c r="P405" i="2"/>
  <c r="Q100" i="2"/>
  <c r="P143" i="2"/>
  <c r="Q31" i="2"/>
  <c r="P168" i="2"/>
  <c r="Q29" i="2"/>
  <c r="Q13" i="2"/>
  <c r="R29" i="2"/>
  <c r="P116" i="2"/>
  <c r="Q50" i="2"/>
  <c r="P94" i="2"/>
  <c r="P114" i="2"/>
  <c r="R139" i="2"/>
  <c r="R166" i="2"/>
  <c r="Q323" i="2"/>
  <c r="Q384" i="2"/>
  <c r="P434" i="2"/>
  <c r="Q94" i="2"/>
  <c r="R240" i="2"/>
  <c r="P31" i="2"/>
  <c r="Q33" i="2"/>
  <c r="R48" i="2"/>
  <c r="P63" i="2"/>
  <c r="P125" i="2"/>
  <c r="P139" i="2"/>
  <c r="Q240" i="2"/>
  <c r="Q272" i="2"/>
  <c r="Q276" i="2"/>
  <c r="P283" i="2"/>
  <c r="R285" i="2"/>
  <c r="Q315" i="2"/>
  <c r="P325" i="2"/>
  <c r="Q370" i="2"/>
  <c r="P423" i="2"/>
  <c r="Q425" i="2"/>
  <c r="R380" i="2"/>
  <c r="O462" i="2"/>
  <c r="R90" i="2"/>
  <c r="Q119" i="2"/>
  <c r="P135" i="2"/>
  <c r="R150" i="2"/>
  <c r="Q179" i="2"/>
  <c r="P211" i="2"/>
  <c r="P225" i="2"/>
  <c r="R235" i="2"/>
  <c r="P119" i="2"/>
  <c r="R148" i="2"/>
  <c r="Q177" i="2"/>
  <c r="P196" i="2"/>
  <c r="P288" i="2"/>
  <c r="P292" i="2"/>
  <c r="P294" i="2"/>
  <c r="R311" i="2"/>
  <c r="R342" i="2"/>
  <c r="R384" i="2"/>
  <c r="Q418" i="2"/>
  <c r="Q450" i="2"/>
  <c r="P18" i="2"/>
  <c r="R104" i="2"/>
  <c r="R116" i="2"/>
  <c r="P148" i="2"/>
  <c r="R177" i="2"/>
  <c r="Q208" i="2"/>
  <c r="P243" i="2"/>
  <c r="P255" i="2"/>
  <c r="Q296" i="2"/>
  <c r="R328" i="2"/>
  <c r="R340" i="2"/>
  <c r="P439" i="2"/>
  <c r="P441" i="2"/>
  <c r="P443" i="2"/>
  <c r="P446" i="2"/>
  <c r="R450" i="2"/>
  <c r="R75" i="2"/>
  <c r="P16" i="2"/>
  <c r="R162" i="2"/>
  <c r="R175" i="2"/>
  <c r="P208" i="2"/>
  <c r="Q247" i="2"/>
  <c r="P253" i="2"/>
  <c r="R255" i="2"/>
  <c r="Q286" i="2"/>
  <c r="P296" i="2"/>
  <c r="Q340" i="2"/>
  <c r="Q360" i="2"/>
  <c r="P391" i="2"/>
  <c r="Q394" i="2"/>
  <c r="R439" i="2"/>
  <c r="R441" i="2"/>
  <c r="R443" i="2"/>
  <c r="R448" i="2"/>
  <c r="Q253" i="2"/>
  <c r="P273" i="2"/>
  <c r="R286" i="2"/>
  <c r="P316" i="2"/>
  <c r="P358" i="2"/>
  <c r="R360" i="2"/>
  <c r="Q391" i="2"/>
  <c r="Q396" i="2"/>
  <c r="P402" i="2"/>
  <c r="R404" i="2"/>
  <c r="Q437" i="2"/>
  <c r="P448" i="2"/>
  <c r="Q12" i="2"/>
  <c r="Q14" i="2"/>
  <c r="R16" i="2"/>
  <c r="Q49" i="2"/>
  <c r="Q64" i="2"/>
  <c r="P80" i="2"/>
  <c r="R241" i="2"/>
  <c r="R253" i="2"/>
  <c r="R294" i="2"/>
  <c r="Q316" i="2"/>
  <c r="Q326" i="2"/>
  <c r="Q358" i="2"/>
  <c r="Q398" i="2"/>
  <c r="Q402" i="2"/>
  <c r="P424" i="2"/>
  <c r="R437" i="2"/>
  <c r="Q228" i="2"/>
  <c r="P271" i="2"/>
  <c r="P284" i="2"/>
  <c r="R389" i="2"/>
  <c r="R43" i="2"/>
  <c r="Q74" i="2"/>
  <c r="Q105" i="2"/>
  <c r="P134" i="2"/>
  <c r="P258" i="2"/>
  <c r="P263" i="2"/>
  <c r="P265" i="2"/>
  <c r="P422" i="2"/>
  <c r="G462" i="2"/>
  <c r="Q459" i="2"/>
  <c r="R74" i="2"/>
  <c r="F462" i="2"/>
  <c r="P409" i="2"/>
  <c r="P195" i="2"/>
  <c r="Q103" i="2"/>
  <c r="R161" i="2"/>
  <c r="Q178" i="2"/>
  <c r="R195" i="2"/>
  <c r="R256" i="2"/>
  <c r="P287" i="2"/>
  <c r="P327" i="2"/>
  <c r="R329" i="2"/>
  <c r="Q361" i="2"/>
  <c r="Q366" i="2"/>
  <c r="P372" i="2"/>
  <c r="R374" i="2"/>
  <c r="Q405" i="2"/>
  <c r="P417" i="2"/>
  <c r="E462" i="2"/>
  <c r="Q134" i="2"/>
  <c r="P163" i="2"/>
  <c r="Q220" i="2"/>
  <c r="Q224" i="2"/>
  <c r="P415" i="2"/>
  <c r="R103" i="2"/>
  <c r="Q163" i="2"/>
  <c r="R261" i="2"/>
  <c r="R263" i="2"/>
  <c r="R267" i="2"/>
  <c r="J462" i="2"/>
  <c r="P19" i="2"/>
  <c r="R132" i="2"/>
  <c r="Q149" i="2"/>
  <c r="R163" i="2"/>
  <c r="Q195" i="2"/>
  <c r="R222" i="2"/>
  <c r="P244" i="2"/>
  <c r="Q256" i="2"/>
  <c r="P267" i="2"/>
  <c r="Q310" i="2"/>
  <c r="Q329" i="2"/>
  <c r="P361" i="2"/>
  <c r="Q364" i="2"/>
  <c r="R409" i="2"/>
  <c r="R411" i="2"/>
  <c r="R413" i="2"/>
  <c r="R417" i="2"/>
  <c r="K462" i="2"/>
  <c r="Q132" i="2"/>
  <c r="R191" i="2"/>
  <c r="Q210" i="2"/>
  <c r="Q222" i="2"/>
  <c r="R265" i="2"/>
  <c r="Q287" i="2"/>
  <c r="Q297" i="2"/>
  <c r="Q327" i="2"/>
  <c r="Q368" i="2"/>
  <c r="Q372" i="2"/>
  <c r="R405" i="2"/>
  <c r="H462" i="2"/>
  <c r="P438" i="2"/>
  <c r="P36" i="2"/>
  <c r="Q161" i="2"/>
  <c r="P317" i="2"/>
  <c r="P319" i="2"/>
  <c r="P321" i="2"/>
  <c r="P323" i="2"/>
  <c r="R327" i="2"/>
  <c r="R341" i="2"/>
  <c r="R372" i="2"/>
  <c r="R415" i="2"/>
  <c r="Q438" i="2"/>
  <c r="Q449" i="2"/>
  <c r="P413" i="2"/>
  <c r="R17" i="2"/>
  <c r="P242" i="2"/>
  <c r="P65" i="2"/>
  <c r="P81" i="2"/>
  <c r="Q191" i="2"/>
  <c r="Q242" i="2"/>
  <c r="P254" i="2"/>
  <c r="P285" i="2"/>
  <c r="Q325" i="2"/>
  <c r="R359" i="2"/>
  <c r="R370" i="2"/>
  <c r="P50" i="2"/>
  <c r="P33" i="2"/>
  <c r="P96" i="2"/>
  <c r="P110" i="2"/>
  <c r="P229" i="2"/>
  <c r="P240" i="2"/>
  <c r="R242" i="2"/>
  <c r="P272" i="2"/>
  <c r="Q274" i="2"/>
  <c r="Q285" i="2"/>
  <c r="R317" i="2"/>
  <c r="R319" i="2"/>
  <c r="R321" i="2"/>
  <c r="R325" i="2"/>
  <c r="P403" i="2"/>
  <c r="P436" i="2"/>
  <c r="I462" i="2"/>
  <c r="AP462" i="3" l="1"/>
  <c r="AK170" i="3"/>
  <c r="Y357" i="3"/>
  <c r="Z356" i="3"/>
  <c r="Y356" i="3" s="1"/>
  <c r="AK211" i="3"/>
  <c r="AL210" i="3"/>
  <c r="AK210" i="3" s="1"/>
  <c r="AZ205" i="3"/>
  <c r="AM356" i="3"/>
  <c r="AK356" i="3" s="1"/>
  <c r="AK357" i="3"/>
  <c r="M288" i="3"/>
  <c r="N280" i="3"/>
  <c r="M280" i="3" s="1"/>
  <c r="AZ154" i="3"/>
  <c r="BA153" i="3"/>
  <c r="AZ153" i="3" s="1"/>
  <c r="BA319" i="3"/>
  <c r="AZ319" i="3" s="1"/>
  <c r="AZ320" i="3"/>
  <c r="AO10" i="3"/>
  <c r="AN12" i="3"/>
  <c r="S195" i="3"/>
  <c r="U193" i="3"/>
  <c r="N356" i="3"/>
  <c r="M356" i="3" s="1"/>
  <c r="M357" i="3"/>
  <c r="AK446" i="3"/>
  <c r="AG338" i="3"/>
  <c r="F462" i="3"/>
  <c r="AC10" i="3"/>
  <c r="BA203" i="3"/>
  <c r="AZ204" i="3"/>
  <c r="M211" i="3"/>
  <c r="N210" i="3"/>
  <c r="M210" i="3" s="1"/>
  <c r="BA446" i="3"/>
  <c r="AZ447" i="3"/>
  <c r="AK364" i="3"/>
  <c r="AL363" i="3"/>
  <c r="AK363" i="3" s="1"/>
  <c r="Z210" i="3"/>
  <c r="Y211" i="3"/>
  <c r="D340" i="3"/>
  <c r="E338" i="3"/>
  <c r="D338" i="3" s="1"/>
  <c r="T193" i="3"/>
  <c r="S193" i="3" s="1"/>
  <c r="AE237" i="3"/>
  <c r="AY261" i="3"/>
  <c r="AW261" i="3" s="1"/>
  <c r="D12" i="3"/>
  <c r="E10" i="3"/>
  <c r="Y340" i="3"/>
  <c r="Z338" i="3"/>
  <c r="M146" i="3"/>
  <c r="N145" i="3"/>
  <c r="M145" i="3" s="1"/>
  <c r="AZ197" i="3"/>
  <c r="BA196" i="3"/>
  <c r="BA238" i="3"/>
  <c r="AZ239" i="3"/>
  <c r="BA357" i="3"/>
  <c r="AZ358" i="3"/>
  <c r="AX376" i="3"/>
  <c r="BA79" i="3"/>
  <c r="AZ80" i="3"/>
  <c r="AK415" i="3"/>
  <c r="AZ58" i="3"/>
  <c r="BA57" i="3"/>
  <c r="AK146" i="3"/>
  <c r="BA386" i="3"/>
  <c r="AZ386" i="3" s="1"/>
  <c r="AZ387" i="3"/>
  <c r="E407" i="3"/>
  <c r="D407" i="3" s="1"/>
  <c r="D409" i="3"/>
  <c r="AZ147" i="3"/>
  <c r="BA146" i="3"/>
  <c r="AN307" i="3"/>
  <c r="AQ307" i="3"/>
  <c r="BB79" i="3"/>
  <c r="BB288" i="3"/>
  <c r="BB280" i="3" s="1"/>
  <c r="Y445" i="3"/>
  <c r="N445" i="3"/>
  <c r="M445" i="3" s="1"/>
  <c r="M446" i="3"/>
  <c r="O119" i="3"/>
  <c r="AE27" i="3"/>
  <c r="AF10" i="3"/>
  <c r="BA399" i="3"/>
  <c r="AZ399" i="3" s="1"/>
  <c r="AZ400" i="3"/>
  <c r="Z56" i="3"/>
  <c r="Y56" i="3" s="1"/>
  <c r="Y57" i="3"/>
  <c r="N119" i="3"/>
  <c r="M120" i="3"/>
  <c r="L462" i="3"/>
  <c r="BB153" i="3"/>
  <c r="AK82" i="3"/>
  <c r="O261" i="3"/>
  <c r="BB82" i="3"/>
  <c r="BB138" i="3"/>
  <c r="AZ139" i="3"/>
  <c r="M402" i="3"/>
  <c r="AZ350" i="3"/>
  <c r="AX356" i="3"/>
  <c r="AW356" i="3" s="1"/>
  <c r="AW357" i="3"/>
  <c r="BB182" i="3"/>
  <c r="BB181" i="3" s="1"/>
  <c r="AZ183" i="3"/>
  <c r="J237" i="3"/>
  <c r="K193" i="3"/>
  <c r="J193" i="3" s="1"/>
  <c r="AZ49" i="3"/>
  <c r="BB262" i="3"/>
  <c r="BB261" i="3" s="1"/>
  <c r="BB44" i="3"/>
  <c r="BB36" i="3" s="1"/>
  <c r="BB10" i="3" s="1"/>
  <c r="AE119" i="3"/>
  <c r="AF70" i="3"/>
  <c r="AE70" i="3" s="1"/>
  <c r="AE394" i="3"/>
  <c r="BA131" i="3"/>
  <c r="AZ131" i="3" s="1"/>
  <c r="AZ132" i="3"/>
  <c r="Y12" i="3"/>
  <c r="AZ265" i="3"/>
  <c r="S307" i="3"/>
  <c r="AE145" i="3"/>
  <c r="AZ275" i="3"/>
  <c r="AX210" i="3"/>
  <c r="AW211" i="3"/>
  <c r="BA157" i="3"/>
  <c r="AZ157" i="3" s="1"/>
  <c r="AZ158" i="3"/>
  <c r="AK93" i="3"/>
  <c r="AL89" i="3"/>
  <c r="AK89" i="3" s="1"/>
  <c r="BA345" i="3"/>
  <c r="AZ345" i="3" s="1"/>
  <c r="AZ346" i="3"/>
  <c r="BB97" i="3"/>
  <c r="V89" i="3"/>
  <c r="Y37" i="3"/>
  <c r="Z36" i="3"/>
  <c r="Y36" i="3" s="1"/>
  <c r="AK281" i="3"/>
  <c r="AL280" i="3"/>
  <c r="AK280" i="3" s="1"/>
  <c r="Y90" i="3"/>
  <c r="Z89" i="3"/>
  <c r="Y89" i="3" s="1"/>
  <c r="AA193" i="3"/>
  <c r="AF407" i="3"/>
  <c r="AE407" i="3" s="1"/>
  <c r="AE409" i="3"/>
  <c r="M135" i="3"/>
  <c r="BB211" i="3"/>
  <c r="N340" i="3"/>
  <c r="M341" i="3"/>
  <c r="N195" i="3"/>
  <c r="M196" i="3"/>
  <c r="AZ274" i="3"/>
  <c r="BA273" i="3"/>
  <c r="AZ273" i="3" s="1"/>
  <c r="M171" i="3"/>
  <c r="N170" i="3"/>
  <c r="M170" i="3" s="1"/>
  <c r="T10" i="3"/>
  <c r="S12" i="3"/>
  <c r="I407" i="3"/>
  <c r="G409" i="3"/>
  <c r="BA41" i="3"/>
  <c r="AZ41" i="3" s="1"/>
  <c r="AZ42" i="3"/>
  <c r="AZ98" i="3"/>
  <c r="BA97" i="3"/>
  <c r="AZ97" i="3" s="1"/>
  <c r="AZ175" i="3"/>
  <c r="BA174" i="3"/>
  <c r="AZ138" i="3"/>
  <c r="BA296" i="3"/>
  <c r="AZ296" i="3" s="1"/>
  <c r="AZ297" i="3"/>
  <c r="AZ171" i="3"/>
  <c r="M423" i="3"/>
  <c r="N422" i="3"/>
  <c r="M422" i="3" s="1"/>
  <c r="AW327" i="3"/>
  <c r="Y146" i="3"/>
  <c r="AA145" i="3"/>
  <c r="O394" i="3"/>
  <c r="N409" i="3"/>
  <c r="M410" i="3"/>
  <c r="M97" i="3"/>
  <c r="AK174" i="3"/>
  <c r="M262" i="3"/>
  <c r="N261" i="3"/>
  <c r="M261" i="3" s="1"/>
  <c r="AY307" i="3"/>
  <c r="BB363" i="3"/>
  <c r="M296" i="3"/>
  <c r="Y254" i="3"/>
  <c r="BA254" i="3"/>
  <c r="AZ254" i="3" s="1"/>
  <c r="AC407" i="3"/>
  <c r="AB407" i="3" s="1"/>
  <c r="AB409" i="3"/>
  <c r="BA127" i="3"/>
  <c r="AZ127" i="3" s="1"/>
  <c r="AZ128" i="3"/>
  <c r="AA210" i="3"/>
  <c r="O409" i="3"/>
  <c r="O407" i="3" s="1"/>
  <c r="X462" i="3"/>
  <c r="AK395" i="3"/>
  <c r="AL394" i="3"/>
  <c r="AK394" i="3" s="1"/>
  <c r="AZ457" i="3"/>
  <c r="AZ456" i="3" s="1"/>
  <c r="BA456" i="3"/>
  <c r="Y281" i="3"/>
  <c r="Z280" i="3"/>
  <c r="Y225" i="3"/>
  <c r="X193" i="3"/>
  <c r="V195" i="3"/>
  <c r="AZ85" i="3"/>
  <c r="BA434" i="3"/>
  <c r="AT89" i="3"/>
  <c r="AU70" i="3"/>
  <c r="AT70" i="3" s="1"/>
  <c r="Y345" i="3"/>
  <c r="O89" i="3"/>
  <c r="Y28" i="3"/>
  <c r="Z27" i="3"/>
  <c r="Y27" i="3" s="1"/>
  <c r="BA262" i="3"/>
  <c r="AZ263" i="3"/>
  <c r="AK402" i="3"/>
  <c r="Y221" i="3"/>
  <c r="BA243" i="3"/>
  <c r="AZ243" i="3" s="1"/>
  <c r="AZ244" i="3"/>
  <c r="AR193" i="3"/>
  <c r="AQ193" i="3" s="1"/>
  <c r="AZ162" i="3"/>
  <c r="K462" i="3"/>
  <c r="J462" i="3" s="1"/>
  <c r="J10" i="3"/>
  <c r="AZ136" i="3"/>
  <c r="BA135" i="3"/>
  <c r="AZ135" i="3" s="1"/>
  <c r="BB323" i="3"/>
  <c r="BB307" i="3" s="1"/>
  <c r="AZ324" i="3"/>
  <c r="O210" i="3"/>
  <c r="AZ342" i="3"/>
  <c r="BA341" i="3"/>
  <c r="BB434" i="3"/>
  <c r="BB433" i="3" s="1"/>
  <c r="AI338" i="3"/>
  <c r="AH338" i="3" s="1"/>
  <c r="AH340" i="3"/>
  <c r="AJ193" i="3"/>
  <c r="Y382" i="3"/>
  <c r="Z376" i="3"/>
  <c r="Y376" i="3" s="1"/>
  <c r="Y292" i="3"/>
  <c r="BB90" i="3"/>
  <c r="S422" i="3"/>
  <c r="T407" i="3"/>
  <c r="S407" i="3" s="1"/>
  <c r="BB108" i="3"/>
  <c r="AM181" i="3"/>
  <c r="AM70" i="3" s="1"/>
  <c r="Y73" i="3"/>
  <c r="Z72" i="3"/>
  <c r="W338" i="3"/>
  <c r="V338" i="3" s="1"/>
  <c r="AO70" i="3"/>
  <c r="AN70" i="3" s="1"/>
  <c r="AN72" i="3"/>
  <c r="AZ81" i="3"/>
  <c r="AT307" i="3"/>
  <c r="Z237" i="3"/>
  <c r="Y237" i="3" s="1"/>
  <c r="AL72" i="3"/>
  <c r="AY27" i="3"/>
  <c r="AW27" i="3" s="1"/>
  <c r="AW28" i="3"/>
  <c r="Y395" i="3"/>
  <c r="Z394" i="3"/>
  <c r="Y394" i="3" s="1"/>
  <c r="AX280" i="3"/>
  <c r="AW280" i="3" s="1"/>
  <c r="BA300" i="3"/>
  <c r="AZ300" i="3" s="1"/>
  <c r="AZ301" i="3"/>
  <c r="AK308" i="3"/>
  <c r="AL307" i="3"/>
  <c r="AZ227" i="3"/>
  <c r="V210" i="3"/>
  <c r="AZ126" i="3"/>
  <c r="AK243" i="3"/>
  <c r="AZ125" i="3"/>
  <c r="BA124" i="3"/>
  <c r="AZ124" i="3" s="1"/>
  <c r="Z261" i="3"/>
  <c r="Y261" i="3" s="1"/>
  <c r="Y262" i="3"/>
  <c r="Y423" i="3"/>
  <c r="Z422" i="3"/>
  <c r="Y422" i="3" s="1"/>
  <c r="AA237" i="3"/>
  <c r="K70" i="3"/>
  <c r="J70" i="3" s="1"/>
  <c r="AX170" i="3"/>
  <c r="AW170" i="3" s="1"/>
  <c r="P409" i="3"/>
  <c r="Q407" i="3"/>
  <c r="P407" i="3" s="1"/>
  <c r="AG193" i="3"/>
  <c r="AG462" i="3" s="1"/>
  <c r="AX307" i="3"/>
  <c r="AW307" i="3" s="1"/>
  <c r="AW308" i="3"/>
  <c r="H338" i="3"/>
  <c r="G338" i="3" s="1"/>
  <c r="G340" i="3"/>
  <c r="AZ309" i="3"/>
  <c r="P280" i="3"/>
  <c r="AZ365" i="3"/>
  <c r="BA364" i="3"/>
  <c r="W193" i="3"/>
  <c r="BA292" i="3"/>
  <c r="AZ292" i="3" s="1"/>
  <c r="R10" i="3"/>
  <c r="R462" i="3" s="1"/>
  <c r="BA423" i="3"/>
  <c r="AZ424" i="3"/>
  <c r="BB203" i="3"/>
  <c r="BB195" i="3" s="1"/>
  <c r="AK44" i="3"/>
  <c r="AW73" i="3"/>
  <c r="AX72" i="3"/>
  <c r="M41" i="3"/>
  <c r="N36" i="3"/>
  <c r="M36" i="3" s="1"/>
  <c r="M28" i="3"/>
  <c r="N27" i="3"/>
  <c r="M27" i="3" s="1"/>
  <c r="M364" i="3"/>
  <c r="N363" i="3"/>
  <c r="M363" i="3" s="1"/>
  <c r="BA186" i="3"/>
  <c r="AZ186" i="3" s="1"/>
  <c r="AZ187" i="3"/>
  <c r="BA410" i="3"/>
  <c r="AH145" i="3"/>
  <c r="M56" i="3"/>
  <c r="AK36" i="3"/>
  <c r="BA27" i="3"/>
  <c r="AZ27" i="3" s="1"/>
  <c r="AZ28" i="3"/>
  <c r="AZ374" i="3"/>
  <c r="AK267" i="3"/>
  <c r="AH210" i="3"/>
  <c r="AI193" i="3"/>
  <c r="AQ72" i="3"/>
  <c r="AR70" i="3"/>
  <c r="AQ70" i="3" s="1"/>
  <c r="AY89" i="3"/>
  <c r="AY70" i="3" s="1"/>
  <c r="AW90" i="3"/>
  <c r="AJ70" i="3"/>
  <c r="AH70" i="3" s="1"/>
  <c r="AH72" i="3"/>
  <c r="BA450" i="3"/>
  <c r="AZ450" i="3" s="1"/>
  <c r="AZ451" i="3"/>
  <c r="AZ308" i="3"/>
  <c r="AZ440" i="3"/>
  <c r="BA439" i="3"/>
  <c r="AZ439" i="3" s="1"/>
  <c r="M327" i="3"/>
  <c r="AL409" i="3"/>
  <c r="AX89" i="3"/>
  <c r="AW89" i="3" s="1"/>
  <c r="AX237" i="3"/>
  <c r="AW237" i="3" s="1"/>
  <c r="AX145" i="3"/>
  <c r="AW145" i="3" s="1"/>
  <c r="AD70" i="3"/>
  <c r="AD462" i="3" s="1"/>
  <c r="P340" i="3"/>
  <c r="Q338" i="3"/>
  <c r="P338" i="3" s="1"/>
  <c r="M369" i="3"/>
  <c r="AZ390" i="3"/>
  <c r="AL56" i="3"/>
  <c r="AK56" i="3" s="1"/>
  <c r="AK57" i="3"/>
  <c r="AZ437" i="3"/>
  <c r="AZ84" i="3"/>
  <c r="D72" i="3"/>
  <c r="E70" i="3"/>
  <c r="D70" i="3" s="1"/>
  <c r="BA377" i="3"/>
  <c r="AZ378" i="3"/>
  <c r="AZ321" i="3"/>
  <c r="AU407" i="3"/>
  <c r="AT407" i="3" s="1"/>
  <c r="AZ328" i="3"/>
  <c r="BA327" i="3"/>
  <c r="AZ327" i="3" s="1"/>
  <c r="AA409" i="3"/>
  <c r="AA407" i="3" s="1"/>
  <c r="AS462" i="3"/>
  <c r="AZ156" i="3"/>
  <c r="AZ230" i="3"/>
  <c r="BA229" i="3"/>
  <c r="AZ229" i="3" s="1"/>
  <c r="AW238" i="3"/>
  <c r="AK127" i="3"/>
  <c r="AW12" i="3"/>
  <c r="AB89" i="3"/>
  <c r="BA60" i="3"/>
  <c r="AZ60" i="3" s="1"/>
  <c r="M60" i="3"/>
  <c r="AZ248" i="3"/>
  <c r="BA247" i="3"/>
  <c r="AZ247" i="3" s="1"/>
  <c r="AE340" i="3"/>
  <c r="AF338" i="3"/>
  <c r="AE338" i="3" s="1"/>
  <c r="AE363" i="3"/>
  <c r="BA415" i="3"/>
  <c r="AZ415" i="3" s="1"/>
  <c r="AZ416" i="3"/>
  <c r="AZ344" i="3"/>
  <c r="O56" i="3"/>
  <c r="M57" i="3"/>
  <c r="Y270" i="3"/>
  <c r="AA261" i="3"/>
  <c r="M439" i="3"/>
  <c r="N433" i="3"/>
  <c r="M433" i="3" s="1"/>
  <c r="J376" i="3"/>
  <c r="AL12" i="3"/>
  <c r="AK13" i="3"/>
  <c r="Y150" i="3"/>
  <c r="Z145" i="3"/>
  <c r="Y145" i="3" s="1"/>
  <c r="M229" i="3"/>
  <c r="BA221" i="3"/>
  <c r="AZ221" i="3" s="1"/>
  <c r="AZ222" i="3"/>
  <c r="BA105" i="3"/>
  <c r="AZ105" i="3" s="1"/>
  <c r="AW120" i="3"/>
  <c r="AX119" i="3"/>
  <c r="AW119" i="3" s="1"/>
  <c r="BB225" i="3"/>
  <c r="AZ225" i="3" s="1"/>
  <c r="P27" i="3"/>
  <c r="BB73" i="3"/>
  <c r="P72" i="3"/>
  <c r="Q70" i="3"/>
  <c r="P70" i="3" s="1"/>
  <c r="O10" i="3"/>
  <c r="AM307" i="3"/>
  <c r="AM193" i="3" s="1"/>
  <c r="AA280" i="3"/>
  <c r="AZ266" i="3"/>
  <c r="BB119" i="3"/>
  <c r="AN36" i="3"/>
  <c r="AZ396" i="3"/>
  <c r="BA395" i="3"/>
  <c r="N72" i="3"/>
  <c r="M73" i="3"/>
  <c r="AY56" i="3"/>
  <c r="AW57" i="3"/>
  <c r="W70" i="3"/>
  <c r="V70" i="3" s="1"/>
  <c r="AL119" i="3"/>
  <c r="AK119" i="3" s="1"/>
  <c r="AK120" i="3"/>
  <c r="AI407" i="3"/>
  <c r="AH407" i="3" s="1"/>
  <c r="AH409" i="3"/>
  <c r="AK157" i="3"/>
  <c r="AZ77" i="3"/>
  <c r="BB376" i="3"/>
  <c r="BB409" i="3"/>
  <c r="G72" i="3"/>
  <c r="H70" i="3"/>
  <c r="G70" i="3" s="1"/>
  <c r="O338" i="3"/>
  <c r="BA93" i="3"/>
  <c r="AZ93" i="3" s="1"/>
  <c r="Y363" i="3"/>
  <c r="BA288" i="3"/>
  <c r="AZ289" i="3"/>
  <c r="AZ454" i="3"/>
  <c r="AZ453" i="3" s="1"/>
  <c r="BA453" i="3"/>
  <c r="AO338" i="3"/>
  <c r="AN338" i="3" s="1"/>
  <c r="AN340" i="3"/>
  <c r="AA340" i="3"/>
  <c r="Y341" i="3"/>
  <c r="AZ63" i="3"/>
  <c r="Y446" i="3"/>
  <c r="BA382" i="3"/>
  <c r="AZ382" i="3" s="1"/>
  <c r="AZ383" i="3"/>
  <c r="AZ268" i="3"/>
  <c r="BA267" i="3"/>
  <c r="AZ267" i="3" s="1"/>
  <c r="J407" i="3"/>
  <c r="AK182" i="3"/>
  <c r="AL181" i="3"/>
  <c r="M382" i="3"/>
  <c r="BB160" i="3"/>
  <c r="G394" i="3"/>
  <c r="AK377" i="3"/>
  <c r="AL376" i="3"/>
  <c r="AK376" i="3" s="1"/>
  <c r="AL261" i="3"/>
  <c r="AK261" i="3" s="1"/>
  <c r="Y386" i="3"/>
  <c r="Z409" i="3"/>
  <c r="AA119" i="3"/>
  <c r="AH12" i="3"/>
  <c r="AI10" i="3"/>
  <c r="AZ252" i="3"/>
  <c r="BA251" i="3"/>
  <c r="AZ251" i="3" s="1"/>
  <c r="M395" i="3"/>
  <c r="N394" i="3"/>
  <c r="M394" i="3" s="1"/>
  <c r="O72" i="3"/>
  <c r="O70" i="3" s="1"/>
  <c r="T70" i="3"/>
  <c r="S70" i="3" s="1"/>
  <c r="N307" i="3"/>
  <c r="M307" i="3" s="1"/>
  <c r="R338" i="3"/>
  <c r="W10" i="3"/>
  <c r="BB56" i="3"/>
  <c r="AX56" i="3"/>
  <c r="AW56" i="3" s="1"/>
  <c r="W407" i="3"/>
  <c r="V407" i="3" s="1"/>
  <c r="AZ13" i="3"/>
  <c r="AZ45" i="3"/>
  <c r="AF193" i="3"/>
  <c r="AE210" i="3"/>
  <c r="AY119" i="3"/>
  <c r="AZ325" i="3"/>
  <c r="BA323" i="3"/>
  <c r="S445" i="3"/>
  <c r="H407" i="3"/>
  <c r="G407" i="3" s="1"/>
  <c r="AA363" i="3"/>
  <c r="P307" i="3"/>
  <c r="BA281" i="3"/>
  <c r="AZ282" i="3"/>
  <c r="AC338" i="3"/>
  <c r="AB338" i="3" s="1"/>
  <c r="BA90" i="3"/>
  <c r="AZ91" i="3"/>
  <c r="BB174" i="3"/>
  <c r="BB170" i="3" s="1"/>
  <c r="P36" i="3"/>
  <c r="AO193" i="3"/>
  <c r="AN193" i="3" s="1"/>
  <c r="BA37" i="3"/>
  <c r="AZ38" i="3"/>
  <c r="AZ47" i="3"/>
  <c r="M13" i="3"/>
  <c r="N12" i="3"/>
  <c r="G10" i="3"/>
  <c r="AQ340" i="3"/>
  <c r="AR338" i="3"/>
  <c r="AQ338" i="3" s="1"/>
  <c r="AY210" i="3"/>
  <c r="AZ389" i="3"/>
  <c r="AW395" i="3"/>
  <c r="AX394" i="3"/>
  <c r="AW394" i="3" s="1"/>
  <c r="AN409" i="3"/>
  <c r="AO407" i="3"/>
  <c r="AN407" i="3" s="1"/>
  <c r="I338" i="3"/>
  <c r="I462" i="3" s="1"/>
  <c r="AZ24" i="3"/>
  <c r="BA23" i="3"/>
  <c r="AZ23" i="3" s="1"/>
  <c r="N376" i="3"/>
  <c r="M376" i="3" s="1"/>
  <c r="M90" i="3"/>
  <c r="N89" i="3"/>
  <c r="M89" i="3" s="1"/>
  <c r="BB238" i="3"/>
  <c r="BB237" i="3" s="1"/>
  <c r="AZ109" i="3"/>
  <c r="BA108" i="3"/>
  <c r="AZ108" i="3" s="1"/>
  <c r="AX36" i="3"/>
  <c r="AW36" i="3" s="1"/>
  <c r="AW37" i="3"/>
  <c r="AZ305" i="3"/>
  <c r="AL340" i="3"/>
  <c r="AK341" i="3"/>
  <c r="AC70" i="3"/>
  <c r="AB72" i="3"/>
  <c r="AW341" i="3"/>
  <c r="AX340" i="3"/>
  <c r="AK196" i="3"/>
  <c r="AL195" i="3"/>
  <c r="AB56" i="3"/>
  <c r="AA307" i="3"/>
  <c r="P195" i="3"/>
  <c r="Q193" i="3"/>
  <c r="P193" i="3" s="1"/>
  <c r="AZ184" i="3"/>
  <c r="BA182" i="3"/>
  <c r="U462" i="3"/>
  <c r="O193" i="3"/>
  <c r="AW331" i="3"/>
  <c r="AZ151" i="3"/>
  <c r="BA150" i="3"/>
  <c r="AZ150" i="3" s="1"/>
  <c r="BA369" i="3"/>
  <c r="AZ369" i="3" s="1"/>
  <c r="AX195" i="3"/>
  <c r="AW196" i="3"/>
  <c r="Y251" i="3"/>
  <c r="AB445" i="3"/>
  <c r="BA316" i="3"/>
  <c r="AZ316" i="3" s="1"/>
  <c r="AZ317" i="3"/>
  <c r="AA70" i="3"/>
  <c r="AH394" i="3"/>
  <c r="AW386" i="3"/>
  <c r="AZ313" i="3"/>
  <c r="BA312" i="3"/>
  <c r="AZ312" i="3" s="1"/>
  <c r="AY376" i="3"/>
  <c r="AY338" i="3" s="1"/>
  <c r="AW377" i="3"/>
  <c r="AH307" i="3"/>
  <c r="BB247" i="3"/>
  <c r="AK124" i="3"/>
  <c r="AZ231" i="3"/>
  <c r="AZ19" i="3"/>
  <c r="BA18" i="3"/>
  <c r="AZ18" i="3" s="1"/>
  <c r="AW410" i="3"/>
  <c r="AX409" i="3"/>
  <c r="AE307" i="3"/>
  <c r="AZ213" i="3"/>
  <c r="Q10" i="3"/>
  <c r="AU193" i="3"/>
  <c r="AT193" i="3" s="1"/>
  <c r="AT195" i="3"/>
  <c r="AT340" i="3"/>
  <c r="AU338" i="3"/>
  <c r="AT338" i="3" s="1"/>
  <c r="AX433" i="3"/>
  <c r="AW433" i="3" s="1"/>
  <c r="AW434" i="3"/>
  <c r="AC193" i="3"/>
  <c r="AB193" i="3" s="1"/>
  <c r="BB341" i="3"/>
  <c r="BB340" i="3" s="1"/>
  <c r="AV462" i="3"/>
  <c r="BA64" i="3"/>
  <c r="AZ64" i="3" s="1"/>
  <c r="Y64" i="3"/>
  <c r="BA112" i="3"/>
  <c r="AZ112" i="3" s="1"/>
  <c r="AZ113" i="3"/>
  <c r="Y195" i="3"/>
  <c r="BA402" i="3"/>
  <c r="AZ402" i="3" s="1"/>
  <c r="AZ403" i="3"/>
  <c r="J195" i="3"/>
  <c r="L193" i="3"/>
  <c r="AZ379" i="3"/>
  <c r="AW229" i="3"/>
  <c r="AZ83" i="3"/>
  <c r="BA82" i="3"/>
  <c r="AB340" i="3"/>
  <c r="AL145" i="3"/>
  <c r="AK145" i="3" s="1"/>
  <c r="AN195" i="3"/>
  <c r="BB369" i="3"/>
  <c r="AW273" i="3"/>
  <c r="BA270" i="3"/>
  <c r="AZ270" i="3" s="1"/>
  <c r="AZ271" i="3"/>
  <c r="BB446" i="3"/>
  <c r="BB445" i="3" s="1"/>
  <c r="AK296" i="3"/>
  <c r="D195" i="3"/>
  <c r="E193" i="3"/>
  <c r="D193" i="3" s="1"/>
  <c r="BB357" i="3"/>
  <c r="BB356" i="3" s="1"/>
  <c r="AJ10" i="3"/>
  <c r="AJ462" i="3" s="1"/>
  <c r="AZ15" i="3"/>
  <c r="AR10" i="3"/>
  <c r="AZ121" i="3"/>
  <c r="BA160" i="3"/>
  <c r="AZ160" i="3" s="1"/>
  <c r="AZ161" i="3"/>
  <c r="AZ460" i="3"/>
  <c r="AB376" i="3"/>
  <c r="Y308" i="3"/>
  <c r="Z307" i="3"/>
  <c r="AL433" i="3"/>
  <c r="AK433" i="3" s="1"/>
  <c r="AK434" i="3"/>
  <c r="AZ361" i="3"/>
  <c r="K338" i="3"/>
  <c r="J338" i="3" s="1"/>
  <c r="AZ290" i="3"/>
  <c r="Y174" i="3"/>
  <c r="M186" i="3"/>
  <c r="N181" i="3"/>
  <c r="M181" i="3" s="1"/>
  <c r="AV193" i="3"/>
  <c r="AH119" i="3"/>
  <c r="Z119" i="3"/>
  <c r="Y120" i="3"/>
  <c r="AE36" i="3"/>
  <c r="AL445" i="3"/>
  <c r="AK445" i="3" s="1"/>
  <c r="Z170" i="3"/>
  <c r="Y170" i="3" s="1"/>
  <c r="BA200" i="3"/>
  <c r="AZ200" i="3" s="1"/>
  <c r="AZ201" i="3"/>
  <c r="AR407" i="3"/>
  <c r="AQ407" i="3" s="1"/>
  <c r="AU10" i="3"/>
  <c r="AT12" i="3"/>
  <c r="G210" i="3"/>
  <c r="H193" i="3"/>
  <c r="G193" i="3" s="1"/>
  <c r="BA120" i="3"/>
  <c r="AZ92" i="3"/>
  <c r="M203" i="3"/>
  <c r="M23" i="3"/>
  <c r="AZ212" i="3"/>
  <c r="BA211" i="3"/>
  <c r="AZ29" i="3"/>
  <c r="Q462" i="2"/>
  <c r="P462" i="2"/>
  <c r="R462" i="2"/>
  <c r="AR462" i="3" l="1"/>
  <c r="AQ462" i="3" s="1"/>
  <c r="AQ10" i="3"/>
  <c r="AU462" i="3"/>
  <c r="AT462" i="3" s="1"/>
  <c r="AT10" i="3"/>
  <c r="AZ90" i="3"/>
  <c r="BA89" i="3"/>
  <c r="BB72" i="3"/>
  <c r="Y210" i="3"/>
  <c r="BA119" i="3"/>
  <c r="AZ119" i="3" s="1"/>
  <c r="AZ120" i="3"/>
  <c r="AZ323" i="3"/>
  <c r="AZ146" i="3"/>
  <c r="BA145" i="3"/>
  <c r="AZ145" i="3" s="1"/>
  <c r="AW409" i="3"/>
  <c r="AX407" i="3"/>
  <c r="AW407" i="3" s="1"/>
  <c r="AK181" i="3"/>
  <c r="AW72" i="3"/>
  <c r="AX70" i="3"/>
  <c r="AW70" i="3" s="1"/>
  <c r="BB89" i="3"/>
  <c r="AW210" i="3"/>
  <c r="AZ82" i="3"/>
  <c r="BA307" i="3"/>
  <c r="AZ307" i="3" s="1"/>
  <c r="D10" i="3"/>
  <c r="E462" i="3"/>
  <c r="D462" i="3" s="1"/>
  <c r="AZ281" i="3"/>
  <c r="BA280" i="3"/>
  <c r="AZ280" i="3" s="1"/>
  <c r="AZ262" i="3"/>
  <c r="BA261" i="3"/>
  <c r="AZ261" i="3" s="1"/>
  <c r="T462" i="3"/>
  <c r="S462" i="3" s="1"/>
  <c r="S10" i="3"/>
  <c r="AZ446" i="3"/>
  <c r="BA445" i="3"/>
  <c r="AZ445" i="3" s="1"/>
  <c r="BB145" i="3"/>
  <c r="BA433" i="3"/>
  <c r="AZ433" i="3" s="1"/>
  <c r="AZ434" i="3"/>
  <c r="M409" i="3"/>
  <c r="N407" i="3"/>
  <c r="M407" i="3" s="1"/>
  <c r="AY10" i="3"/>
  <c r="AZ79" i="3"/>
  <c r="BA12" i="3"/>
  <c r="AK12" i="3"/>
  <c r="AL10" i="3"/>
  <c r="AW376" i="3"/>
  <c r="AZ203" i="3"/>
  <c r="AM338" i="3"/>
  <c r="AM462" i="3" s="1"/>
  <c r="AZ174" i="3"/>
  <c r="O462" i="3"/>
  <c r="BA409" i="3"/>
  <c r="AZ410" i="3"/>
  <c r="AX193" i="3"/>
  <c r="AW193" i="3" s="1"/>
  <c r="AW195" i="3"/>
  <c r="BB407" i="3"/>
  <c r="BA181" i="3"/>
  <c r="AZ181" i="3" s="1"/>
  <c r="AZ182" i="3"/>
  <c r="AZ57" i="3"/>
  <c r="BA56" i="3"/>
  <c r="AZ56" i="3" s="1"/>
  <c r="AE193" i="3"/>
  <c r="BB193" i="3"/>
  <c r="AK195" i="3"/>
  <c r="AL193" i="3"/>
  <c r="AK193" i="3" s="1"/>
  <c r="AZ423" i="3"/>
  <c r="BA422" i="3"/>
  <c r="AZ422" i="3" s="1"/>
  <c r="N193" i="3"/>
  <c r="M193" i="3" s="1"/>
  <c r="M195" i="3"/>
  <c r="M119" i="3"/>
  <c r="AC462" i="3"/>
  <c r="AB462" i="3" s="1"/>
  <c r="AB10" i="3"/>
  <c r="AZ73" i="3"/>
  <c r="Y119" i="3"/>
  <c r="AX10" i="3"/>
  <c r="AK307" i="3"/>
  <c r="Y307" i="3"/>
  <c r="M12" i="3"/>
  <c r="N10" i="3"/>
  <c r="N338" i="3"/>
  <c r="M338" i="3" s="1"/>
  <c r="M340" i="3"/>
  <c r="W462" i="3"/>
  <c r="V462" i="3" s="1"/>
  <c r="V10" i="3"/>
  <c r="V193" i="3"/>
  <c r="AZ341" i="3"/>
  <c r="BA340" i="3"/>
  <c r="Y280" i="3"/>
  <c r="BB210" i="3"/>
  <c r="BA237" i="3"/>
  <c r="AZ237" i="3" s="1"/>
  <c r="AZ238" i="3"/>
  <c r="AZ44" i="3"/>
  <c r="AZ288" i="3"/>
  <c r="Y409" i="3"/>
  <c r="Z407" i="3"/>
  <c r="Y407" i="3" s="1"/>
  <c r="Z70" i="3"/>
  <c r="Y70" i="3" s="1"/>
  <c r="Y72" i="3"/>
  <c r="Q462" i="3"/>
  <c r="P462" i="3" s="1"/>
  <c r="P10" i="3"/>
  <c r="M72" i="3"/>
  <c r="N70" i="3"/>
  <c r="M70" i="3" s="1"/>
  <c r="BA376" i="3"/>
  <c r="AZ376" i="3" s="1"/>
  <c r="AZ377" i="3"/>
  <c r="BA363" i="3"/>
  <c r="AZ363" i="3" s="1"/>
  <c r="AZ364" i="3"/>
  <c r="BA195" i="3"/>
  <c r="AZ196" i="3"/>
  <c r="AL338" i="3"/>
  <c r="AK338" i="3" s="1"/>
  <c r="AK340" i="3"/>
  <c r="BB338" i="3"/>
  <c r="AZ357" i="3"/>
  <c r="BA356" i="3"/>
  <c r="AZ356" i="3" s="1"/>
  <c r="BA210" i="3"/>
  <c r="AZ210" i="3" s="1"/>
  <c r="AZ211" i="3"/>
  <c r="AX338" i="3"/>
  <c r="AW338" i="3" s="1"/>
  <c r="AW340" i="3"/>
  <c r="Z10" i="3"/>
  <c r="AB70" i="3"/>
  <c r="AZ395" i="3"/>
  <c r="BA394" i="3"/>
  <c r="AZ394" i="3" s="1"/>
  <c r="AH193" i="3"/>
  <c r="AF462" i="3"/>
  <c r="AE462" i="3" s="1"/>
  <c r="AE10" i="3"/>
  <c r="BA36" i="3"/>
  <c r="AZ36" i="3" s="1"/>
  <c r="AZ37" i="3"/>
  <c r="AN10" i="3"/>
  <c r="AO462" i="3"/>
  <c r="AN462" i="3" s="1"/>
  <c r="AK72" i="3"/>
  <c r="AL70" i="3"/>
  <c r="AK70" i="3" s="1"/>
  <c r="AI462" i="3"/>
  <c r="AH462" i="3" s="1"/>
  <c r="AH10" i="3"/>
  <c r="AK409" i="3"/>
  <c r="AL407" i="3"/>
  <c r="AK407" i="3" s="1"/>
  <c r="AY193" i="3"/>
  <c r="H462" i="3"/>
  <c r="G462" i="3" s="1"/>
  <c r="BA72" i="3"/>
  <c r="Z193" i="3"/>
  <c r="Y193" i="3" s="1"/>
  <c r="AA338" i="3"/>
  <c r="AA462" i="3" s="1"/>
  <c r="BA170" i="3"/>
  <c r="AZ170" i="3" s="1"/>
  <c r="AZ409" i="3" l="1"/>
  <c r="BA407" i="3"/>
  <c r="AZ407" i="3" s="1"/>
  <c r="AZ72" i="3"/>
  <c r="BA70" i="3"/>
  <c r="BA193" i="3"/>
  <c r="AZ193" i="3" s="1"/>
  <c r="AZ195" i="3"/>
  <c r="AW10" i="3"/>
  <c r="AX462" i="3"/>
  <c r="AW462" i="3" s="1"/>
  <c r="AL462" i="3"/>
  <c r="AK462" i="3" s="1"/>
  <c r="AK10" i="3"/>
  <c r="AY462" i="3"/>
  <c r="BB70" i="3"/>
  <c r="BB462" i="3" s="1"/>
  <c r="N462" i="3"/>
  <c r="M462" i="3" s="1"/>
  <c r="M10" i="3"/>
  <c r="AZ12" i="3"/>
  <c r="BA10" i="3"/>
  <c r="Y338" i="3"/>
  <c r="AZ89" i="3"/>
  <c r="Z462" i="3"/>
  <c r="Y462" i="3" s="1"/>
  <c r="Y10" i="3"/>
  <c r="BA338" i="3"/>
  <c r="AZ338" i="3" s="1"/>
  <c r="AZ340" i="3"/>
  <c r="BA462" i="3" l="1"/>
  <c r="AZ462" i="3" s="1"/>
  <c r="AZ10" i="3"/>
  <c r="AZ70" i="3"/>
</calcChain>
</file>

<file path=xl/sharedStrings.xml><?xml version="1.0" encoding="utf-8"?>
<sst xmlns="http://schemas.openxmlformats.org/spreadsheetml/2006/main" count="936" uniqueCount="381">
  <si>
    <t>SHIPPING STATISTICS SUMMARY  BY PMO/PORT</t>
  </si>
  <si>
    <t>Philippine Ports Authority</t>
  </si>
  <si>
    <t>2025</t>
  </si>
  <si>
    <t>SHIPCALLS</t>
  </si>
  <si>
    <t>Port Management Offices</t>
  </si>
  <si>
    <t>1st Quarter</t>
  </si>
  <si>
    <t>2nd Quarter</t>
  </si>
  <si>
    <t>3rd Quarter</t>
  </si>
  <si>
    <t>4th Quarter</t>
  </si>
  <si>
    <t>GRAND TOTAL</t>
  </si>
  <si>
    <t>Total</t>
  </si>
  <si>
    <t>Domestic</t>
  </si>
  <si>
    <t>Foreign</t>
  </si>
  <si>
    <t>Manila/Northern Luzon</t>
  </si>
  <si>
    <t>PMO NCR South</t>
  </si>
  <si>
    <t>BP South Harbor</t>
  </si>
  <si>
    <t>Pier 3</t>
  </si>
  <si>
    <t>Pier 5</t>
  </si>
  <si>
    <t>Pier 15</t>
  </si>
  <si>
    <t>South Harbor (Anchorage)</t>
  </si>
  <si>
    <t>TMO Pasig</t>
  </si>
  <si>
    <t>Terminal Pasig Bank - Government Bay &amp; River</t>
  </si>
  <si>
    <t>Terminal Pasig Bank - Government Coastwise</t>
  </si>
  <si>
    <t>Private Ports</t>
  </si>
  <si>
    <t>Manila International Container Terminal (MICT)</t>
  </si>
  <si>
    <t>MICT (Berth)</t>
  </si>
  <si>
    <t>MICT (Anchorage)</t>
  </si>
  <si>
    <t>PMO NCR North</t>
  </si>
  <si>
    <t>BP North Harbor</t>
  </si>
  <si>
    <t>BP North Harbor RORO</t>
  </si>
  <si>
    <t>TMO Vitas (OTP Vitas - Pier 18)</t>
  </si>
  <si>
    <t>OTP Vitas</t>
  </si>
  <si>
    <t>OTP Vitas (Anchorage)</t>
  </si>
  <si>
    <t>PMO Northern Luzon</t>
  </si>
  <si>
    <t>BP Currimao</t>
  </si>
  <si>
    <t>BP Currimao RORO</t>
  </si>
  <si>
    <t>BP Currimao (Anchorage)</t>
  </si>
  <si>
    <t>TMO Batanes</t>
  </si>
  <si>
    <t>OTP Basco, Batanes</t>
  </si>
  <si>
    <t>OTP Basco, Batanes (Anchorage)</t>
  </si>
  <si>
    <t>TMO Cagayan/Isabela/Ilocos</t>
  </si>
  <si>
    <t>OTP Aparri (Anchorage)</t>
  </si>
  <si>
    <t>OTP Claveria</t>
  </si>
  <si>
    <t>OTP Claveria (Anchorage)</t>
  </si>
  <si>
    <t>OTP Salomague</t>
  </si>
  <si>
    <t>OTP Salomague (Anchorage)</t>
  </si>
  <si>
    <t>TMO Pangasinan</t>
  </si>
  <si>
    <t>OTP Sual</t>
  </si>
  <si>
    <t>OTP Sual (Anchorage)</t>
  </si>
  <si>
    <t>Other Government Ports</t>
  </si>
  <si>
    <t>PMO Bataan/Aurora</t>
  </si>
  <si>
    <t>BP Limay</t>
  </si>
  <si>
    <t>BP Limay (Anchorage)</t>
  </si>
  <si>
    <t>TMO Orion</t>
  </si>
  <si>
    <t>OTP Orion</t>
  </si>
  <si>
    <t>OTP Orion (Anchorage)</t>
  </si>
  <si>
    <t>TMO Casiguran (OTP Casiguran Anchorage)</t>
  </si>
  <si>
    <t>TMO Dingalan</t>
  </si>
  <si>
    <t>OTP Dingalan</t>
  </si>
  <si>
    <t>OTP Dingalan (Anchorage)</t>
  </si>
  <si>
    <t>Southern Luzon</t>
  </si>
  <si>
    <t>PMO Batangas</t>
  </si>
  <si>
    <t>BP Batangas</t>
  </si>
  <si>
    <t>Batangas RORO</t>
  </si>
  <si>
    <t>Batangas</t>
  </si>
  <si>
    <t>Batangas Phase 2</t>
  </si>
  <si>
    <t>Batangas (Anchorage)</t>
  </si>
  <si>
    <t>TMO Bauan (OTP Bauan)</t>
  </si>
  <si>
    <t>TMO Tablas</t>
  </si>
  <si>
    <t>OTP Tablas RORO</t>
  </si>
  <si>
    <t>OTP Tablas</t>
  </si>
  <si>
    <t>TMO Romblon</t>
  </si>
  <si>
    <t>OTP Romblon RORO</t>
  </si>
  <si>
    <t>OTP Romblon</t>
  </si>
  <si>
    <t>OTP Romblon (Anchorage)</t>
  </si>
  <si>
    <t>PMO Bicol</t>
  </si>
  <si>
    <t>BP Legazpi</t>
  </si>
  <si>
    <t>BP Legazpi (Anchorage)</t>
  </si>
  <si>
    <t xml:space="preserve">TMO Bulan </t>
  </si>
  <si>
    <t>OTP Bulan RORO</t>
  </si>
  <si>
    <t>OTP Bulan</t>
  </si>
  <si>
    <t>OTP Bulan (Anchorage)</t>
  </si>
  <si>
    <t>TMO Matnog</t>
  </si>
  <si>
    <t>OTP Matnog</t>
  </si>
  <si>
    <t>OTP Matnog RORO</t>
  </si>
  <si>
    <t>OTP Matnog (Anchorage)</t>
  </si>
  <si>
    <t>TMO Camarines (Pasacao)</t>
  </si>
  <si>
    <t>OTP Camarines RORO</t>
  </si>
  <si>
    <t>OTP Camarines</t>
  </si>
  <si>
    <t>OTP Camarines (Anchorage)</t>
  </si>
  <si>
    <t>TMO Pio Duran</t>
  </si>
  <si>
    <t>OTP Pio Duran RORO</t>
  </si>
  <si>
    <t>OTP Pio Duran</t>
  </si>
  <si>
    <t>TMO Tabaco</t>
  </si>
  <si>
    <t>OTP Tabaco RORO</t>
  </si>
  <si>
    <t>OTP Tabaco</t>
  </si>
  <si>
    <t>OTP Tabaco (Anchorage)</t>
  </si>
  <si>
    <t>TMO Catanduanes (Virac)</t>
  </si>
  <si>
    <t>OTP Catanduanes RORO</t>
  </si>
  <si>
    <t>OTP Catanduanes</t>
  </si>
  <si>
    <t>OTP Catanduanes (Anchorage)</t>
  </si>
  <si>
    <t>PMO Palawan</t>
  </si>
  <si>
    <t>BP Puerto Princesa</t>
  </si>
  <si>
    <t>BP Puerto Princesa RORO</t>
  </si>
  <si>
    <t>BP Puerto Princesa (Anchorage)</t>
  </si>
  <si>
    <t>TMO Brooke's Point</t>
  </si>
  <si>
    <t>OTP Brooke's Point</t>
  </si>
  <si>
    <t>OTP Brooke's Point (Anchorage)</t>
  </si>
  <si>
    <t>TMO Coron</t>
  </si>
  <si>
    <t>OTP Coron RORO</t>
  </si>
  <si>
    <t>OTP Coron</t>
  </si>
  <si>
    <t>OTP Coron (Anchorage)</t>
  </si>
  <si>
    <t>TMO Culion (OTP Culion)</t>
  </si>
  <si>
    <t>OTP Culion RORO</t>
  </si>
  <si>
    <t>OTP Culion</t>
  </si>
  <si>
    <t>OTP Culion (Anchorage)</t>
  </si>
  <si>
    <t>TMO Cuyo</t>
  </si>
  <si>
    <t>OTP Cuyo RORO</t>
  </si>
  <si>
    <t>OTP Cuyo</t>
  </si>
  <si>
    <t>TMO El Nido</t>
  </si>
  <si>
    <t>OTP El Nido RORO</t>
  </si>
  <si>
    <t>OTP El Nido</t>
  </si>
  <si>
    <t>OTP El Nido (Anchorage)</t>
  </si>
  <si>
    <t>PMO Mindoro</t>
  </si>
  <si>
    <t>BP Calapan</t>
  </si>
  <si>
    <t>BP Calapan RORO</t>
  </si>
  <si>
    <t>BP Calapan (Anchorage)</t>
  </si>
  <si>
    <t>TMO Lubang/Tilik/Looc</t>
  </si>
  <si>
    <t>OTP Lubang RORO</t>
  </si>
  <si>
    <t>OTP Lubang</t>
  </si>
  <si>
    <t>TMO Puerto Galera</t>
  </si>
  <si>
    <t>OTP Puerto Galera RORO</t>
  </si>
  <si>
    <t>OTP Puerto Galera</t>
  </si>
  <si>
    <t>OTP Puerto Galera (Anchorage)</t>
  </si>
  <si>
    <t>TMO Roxas</t>
  </si>
  <si>
    <t>OTP Roxas RORO</t>
  </si>
  <si>
    <t xml:space="preserve">OTP Roxas </t>
  </si>
  <si>
    <t>TMO San Jose/Abra de Ilog</t>
  </si>
  <si>
    <t>OTP Abra de Ilog RORO</t>
  </si>
  <si>
    <t>OTP Abra de Ilog</t>
  </si>
  <si>
    <t>OTP Abra de Ilog (Anchorage)</t>
  </si>
  <si>
    <t>OTP San Jose RORO</t>
  </si>
  <si>
    <t>OTP San Jose</t>
  </si>
  <si>
    <t>OTP San Jose (Anchorage)</t>
  </si>
  <si>
    <t>PMO Marinduque/Quezon</t>
  </si>
  <si>
    <t>BP Lucena</t>
  </si>
  <si>
    <t>BP Lucena RORO</t>
  </si>
  <si>
    <t>TMO Balanacan</t>
  </si>
  <si>
    <t>OTP Balanacan RORO</t>
  </si>
  <si>
    <t>OTP Balanacan</t>
  </si>
  <si>
    <t>TMO Sta. Cruz (OTP Sta. Cruz)</t>
  </si>
  <si>
    <t>PMO Masbate</t>
  </si>
  <si>
    <t>BP Masbate</t>
  </si>
  <si>
    <t>BP Masbate RORO</t>
  </si>
  <si>
    <t>BP Masbate (Anchorage)</t>
  </si>
  <si>
    <t>TMO San Pascual</t>
  </si>
  <si>
    <t>OTP San Pascual RORO</t>
  </si>
  <si>
    <t>OTP San Pascual</t>
  </si>
  <si>
    <t>OTP San Pascual (Anchorage)</t>
  </si>
  <si>
    <t>Visayas</t>
  </si>
  <si>
    <t>PMO Negros Oriental/Siquijor</t>
  </si>
  <si>
    <t>BP Dumaguete</t>
  </si>
  <si>
    <t>BP Dumaguete RORO</t>
  </si>
  <si>
    <t>BP Dumaguete Anchorage</t>
  </si>
  <si>
    <t>TMO Larena</t>
  </si>
  <si>
    <t>OTP Larena RORO</t>
  </si>
  <si>
    <t>OTP Larena</t>
  </si>
  <si>
    <t>TMO Tandayag</t>
  </si>
  <si>
    <t>OTP Tandayag RORO</t>
  </si>
  <si>
    <t>OTP Tandayag</t>
  </si>
  <si>
    <t>OTP Tandayag (Anchorage)</t>
  </si>
  <si>
    <t>PMO Panay/Guimaras</t>
  </si>
  <si>
    <t>BP Iloilo</t>
  </si>
  <si>
    <t xml:space="preserve">BP Fort San Pedro </t>
  </si>
  <si>
    <t>BP Fort San Pedro (Anchorage)</t>
  </si>
  <si>
    <t>BP IRW RORO</t>
  </si>
  <si>
    <t>BP IRW</t>
  </si>
  <si>
    <t>BP ICPC RORO</t>
  </si>
  <si>
    <t>BP ICPC</t>
  </si>
  <si>
    <t>BP ICPC Anchorage</t>
  </si>
  <si>
    <t>TMO Aklan (OTP Dumaguit)</t>
  </si>
  <si>
    <t>TMO Antique (OTP San Jose)</t>
  </si>
  <si>
    <t>TMO Capiz</t>
  </si>
  <si>
    <t>OTP Culasi RORO</t>
  </si>
  <si>
    <t xml:space="preserve">OTP Culasi </t>
  </si>
  <si>
    <t>OTP Culasi  (Anchorage)</t>
  </si>
  <si>
    <t>TMO Guimaras</t>
  </si>
  <si>
    <t>OTP Jordan RORO</t>
  </si>
  <si>
    <t xml:space="preserve">OTP Jordan </t>
  </si>
  <si>
    <t>OTP Jordan (Anchorage)</t>
  </si>
  <si>
    <t>TMO Iloilo</t>
  </si>
  <si>
    <t>OTP Dumangas RORO</t>
  </si>
  <si>
    <t xml:space="preserve">OTP Dumangas </t>
  </si>
  <si>
    <t>OTP Estancia RORO</t>
  </si>
  <si>
    <t xml:space="preserve">OTP Estancia </t>
  </si>
  <si>
    <t>PMO Eastern Leyte/Samar</t>
  </si>
  <si>
    <t>BP Tacloban</t>
  </si>
  <si>
    <t>BP Tacloban RORO (Anchorage)</t>
  </si>
  <si>
    <t>BP Tacloban RORO</t>
  </si>
  <si>
    <t>TMO Borongan (OTP Borongan)</t>
  </si>
  <si>
    <t xml:space="preserve">TMO Calbayog </t>
  </si>
  <si>
    <t>OTP Calbayog RORO</t>
  </si>
  <si>
    <t>OTP Calbayog</t>
  </si>
  <si>
    <t>OTP Calbayog (Anchorage)</t>
  </si>
  <si>
    <t>TMO Catbalogan</t>
  </si>
  <si>
    <t>OTP Catbalogan (Anchorage)</t>
  </si>
  <si>
    <t>OTP Catbalogan</t>
  </si>
  <si>
    <t>TMO Guiuan (OTP Guiuan)</t>
  </si>
  <si>
    <t>TMO Liloan</t>
  </si>
  <si>
    <t>OTP Liloan Ferry Terminal RORO</t>
  </si>
  <si>
    <t>OTP Liloan Ferry Terminal</t>
  </si>
  <si>
    <t xml:space="preserve">TMO San Isidro </t>
  </si>
  <si>
    <t>OTP San Isidro RORO</t>
  </si>
  <si>
    <t>OTP San Isidro</t>
  </si>
  <si>
    <t>OTP San Isidro (Anchorage)</t>
  </si>
  <si>
    <t>PMO Negros Occidental/Bacolod/Banago/Bredco</t>
  </si>
  <si>
    <t>BP Banago</t>
  </si>
  <si>
    <t>BP Banago RORO</t>
  </si>
  <si>
    <t>BP Banago (Anchorage)</t>
  </si>
  <si>
    <t>TMO Danao (OTP Danao RORO)</t>
  </si>
  <si>
    <t>TMO Hinoba-an</t>
  </si>
  <si>
    <t>OTP Hinobaan</t>
  </si>
  <si>
    <t>OTP Hinobaan (Anchorage)</t>
  </si>
  <si>
    <t>TMO Pulupandan (OTP Pulupandan)</t>
  </si>
  <si>
    <t>OTP Pulupandan</t>
  </si>
  <si>
    <t>OTP Pulupandan (Anchorage)</t>
  </si>
  <si>
    <t>TMO San Carlos</t>
  </si>
  <si>
    <t>OTP San Carlos RORO</t>
  </si>
  <si>
    <t>OTP San Carlos</t>
  </si>
  <si>
    <t>OTP San Carlos (Anchorage)</t>
  </si>
  <si>
    <t>PMO Western Leyte/Biliran</t>
  </si>
  <si>
    <t>BP Ormoc</t>
  </si>
  <si>
    <t>BP Ormoc RORO</t>
  </si>
  <si>
    <t xml:space="preserve">BP Ormoc </t>
  </si>
  <si>
    <t>BP Ormoc (Anchorage)</t>
  </si>
  <si>
    <t>TMO Hilongos</t>
  </si>
  <si>
    <t>OTP Hilongos RORO</t>
  </si>
  <si>
    <t xml:space="preserve">OTP Hilongos </t>
  </si>
  <si>
    <t>OTP Hilongos (Anchorage)</t>
  </si>
  <si>
    <t>TMO Naval/Maripipi</t>
  </si>
  <si>
    <t>OTP Naval RORO</t>
  </si>
  <si>
    <t xml:space="preserve">OTP Naval </t>
  </si>
  <si>
    <t>OTP Naval (Anchorage)</t>
  </si>
  <si>
    <t>TMO Maasin/Guadalupe/Limasawa</t>
  </si>
  <si>
    <t>OTP Maasin RORO</t>
  </si>
  <si>
    <t xml:space="preserve">OTP Maasin </t>
  </si>
  <si>
    <t>OTP Maasin (Anchorage)</t>
  </si>
  <si>
    <t>TMO Palompon/ San Isidro</t>
  </si>
  <si>
    <t>OTP Palompon RORO</t>
  </si>
  <si>
    <t>OTP Palompon</t>
  </si>
  <si>
    <t>OTP Palompon (Anchorage)</t>
  </si>
  <si>
    <t>PMO Bohol</t>
  </si>
  <si>
    <t>BP Tagbilaran</t>
  </si>
  <si>
    <t>BP Tagbilaran RORO</t>
  </si>
  <si>
    <t>BP Tagbilaran (Anchorage)</t>
  </si>
  <si>
    <t>TMO Jagna</t>
  </si>
  <si>
    <t>OTP Jagna RORO</t>
  </si>
  <si>
    <t>OTP Jagna</t>
  </si>
  <si>
    <t>OTP Jagna (Anchorage)</t>
  </si>
  <si>
    <t>TMO Getafe</t>
  </si>
  <si>
    <t>OTP Getafe RORO</t>
  </si>
  <si>
    <t xml:space="preserve">OTP Getafe </t>
  </si>
  <si>
    <t>TMO Loon</t>
  </si>
  <si>
    <t>OTP Loon RORO</t>
  </si>
  <si>
    <t>OTP Loon</t>
  </si>
  <si>
    <t>OTP Loon (Anchorage)</t>
  </si>
  <si>
    <t>TMO Talibon</t>
  </si>
  <si>
    <t>OTP Talibon RORO</t>
  </si>
  <si>
    <t>OTP Talibon</t>
  </si>
  <si>
    <t>OTP Talibon (Anchorage)</t>
  </si>
  <si>
    <t>TMO Tubigon</t>
  </si>
  <si>
    <t>OTP Tubigon RORO</t>
  </si>
  <si>
    <t>OTP Tubigon</t>
  </si>
  <si>
    <t>OTP Tubigon (Anchorage)</t>
  </si>
  <si>
    <t>TMO Ubay</t>
  </si>
  <si>
    <t>OTP Ubay RORO</t>
  </si>
  <si>
    <t>OTP Ubay</t>
  </si>
  <si>
    <t>OTP Ubay (Anchorage)</t>
  </si>
  <si>
    <t>Northern Mindanao</t>
  </si>
  <si>
    <t>PMO Misamis Oriental/Cagayan de Oro</t>
  </si>
  <si>
    <t>BP Cagayan de Oro</t>
  </si>
  <si>
    <t>BP Cagayan de Oro RORO</t>
  </si>
  <si>
    <t xml:space="preserve">BP Cagayan de Oro </t>
  </si>
  <si>
    <t>BP Cagayan de Oro (Anchorage)</t>
  </si>
  <si>
    <t>TMO Balingoan</t>
  </si>
  <si>
    <t>OTP Balingoan RORO</t>
  </si>
  <si>
    <t xml:space="preserve">OTP Balingoan </t>
  </si>
  <si>
    <t>OTP Balingoan (Anchorage)</t>
  </si>
  <si>
    <t>TMO Camiguin</t>
  </si>
  <si>
    <t>OTP Benoni RORO</t>
  </si>
  <si>
    <t>OTP Benoni (Anchorage)</t>
  </si>
  <si>
    <t>TMO Opol (OTP Opol)</t>
  </si>
  <si>
    <t>PMO Lanao del Norte/Iligan</t>
  </si>
  <si>
    <t>BP Iligan</t>
  </si>
  <si>
    <t>BP Iligan RORO</t>
  </si>
  <si>
    <t>TMO Tubod (OTP Tubod)</t>
  </si>
  <si>
    <t>PMO Agusan</t>
  </si>
  <si>
    <t>BP Nasipit</t>
  </si>
  <si>
    <t>BP Nasipit RORO</t>
  </si>
  <si>
    <t>BP Nasipit (Anchorage)</t>
  </si>
  <si>
    <t>TMO Butuan (OTP Butuan)</t>
  </si>
  <si>
    <t>TMO Masao</t>
  </si>
  <si>
    <t>OTP Masao RORO</t>
  </si>
  <si>
    <t>OTP Masao</t>
  </si>
  <si>
    <t>OTP Masao (Anchorage)</t>
  </si>
  <si>
    <t>PMO Surigao</t>
  </si>
  <si>
    <t>BP Surigao</t>
  </si>
  <si>
    <t>BP Surigao RORO</t>
  </si>
  <si>
    <t>BP Surigao (Anchorage)</t>
  </si>
  <si>
    <t>TMO Dinagat (OTP San Jose)</t>
  </si>
  <si>
    <t>TMO Lipata</t>
  </si>
  <si>
    <t>OTP Lipata RORO</t>
  </si>
  <si>
    <t>OTP Lipata</t>
  </si>
  <si>
    <t>OTP Lipata (Anchorage)</t>
  </si>
  <si>
    <t>TMO Siargao</t>
  </si>
  <si>
    <t>OTP Dapa RORO</t>
  </si>
  <si>
    <t>OTP Dapa</t>
  </si>
  <si>
    <t>OTP Dapa (Anchorage)</t>
  </si>
  <si>
    <t>TMO Tandag (OTP Tandag)</t>
  </si>
  <si>
    <t>PMO Misamis Occidental/Ozamiz</t>
  </si>
  <si>
    <t>BP Ozamiz</t>
  </si>
  <si>
    <t>BP Ozamiz RORO</t>
  </si>
  <si>
    <t>BP Daima RORO</t>
  </si>
  <si>
    <t>TMO Jimenez</t>
  </si>
  <si>
    <t>OTP Jimenez</t>
  </si>
  <si>
    <t>OTP Jimenez (Anchorage)</t>
  </si>
  <si>
    <t xml:space="preserve">TMO Plaridel </t>
  </si>
  <si>
    <t>OTP Plaridel RORO</t>
  </si>
  <si>
    <t>OTP Plaridel</t>
  </si>
  <si>
    <t>Southern Mindanao</t>
  </si>
  <si>
    <t>PMO Davao</t>
  </si>
  <si>
    <t>BP Davao</t>
  </si>
  <si>
    <t>BP Ilang (Anchorage)</t>
  </si>
  <si>
    <t>BP Lanang (Anchorage)</t>
  </si>
  <si>
    <t>BP Sta. Ana (Anchorage)</t>
  </si>
  <si>
    <t>TMO Babak/Samal (OTP Babak)</t>
  </si>
  <si>
    <t>OTP Babak</t>
  </si>
  <si>
    <t>OTP Babak RORO</t>
  </si>
  <si>
    <t>TMO Mati (OTP Mati)</t>
  </si>
  <si>
    <t>PMO SOCSARGEN</t>
  </si>
  <si>
    <t>BP General Santos</t>
  </si>
  <si>
    <t>BP General Santos RORO</t>
  </si>
  <si>
    <t>BP General Santos (Anchorage)</t>
  </si>
  <si>
    <t>TMO Cotabato (OTP Cotabato)</t>
  </si>
  <si>
    <t>TMO Saranggani (OTP Glan)</t>
  </si>
  <si>
    <t>TMO Sultan Kudarat (OTP Kalamansig)</t>
  </si>
  <si>
    <t>PMO Zamboanga del Norte</t>
  </si>
  <si>
    <t>BP Dapitan</t>
  </si>
  <si>
    <t>BP Dapitan RORO</t>
  </si>
  <si>
    <t>BP Dapitan (Anchorage)</t>
  </si>
  <si>
    <t>TMO Liloy (OTP Liloy-Lamao)</t>
  </si>
  <si>
    <t>TMO Sindangan</t>
  </si>
  <si>
    <t>OTP Sindangan</t>
  </si>
  <si>
    <t>OTP Sindangan (Anchorage)</t>
  </si>
  <si>
    <t xml:space="preserve">PMO Zamboanga </t>
  </si>
  <si>
    <t>BP Zamboanga</t>
  </si>
  <si>
    <t>BP Zamboanga RORO</t>
  </si>
  <si>
    <t>BP Zamboanga (Anchorage)</t>
  </si>
  <si>
    <t>TMO Isabela (Basilan)</t>
  </si>
  <si>
    <t>OTP Isabela RORO</t>
  </si>
  <si>
    <t>OTP Isabela</t>
  </si>
  <si>
    <t>TMO Zamboanga del Sur</t>
  </si>
  <si>
    <t>OTP Margosatubig</t>
  </si>
  <si>
    <t>OTP Pagadian</t>
  </si>
  <si>
    <t>TMO Zamboanga Sibugay</t>
  </si>
  <si>
    <t>OTP Malangas</t>
  </si>
  <si>
    <t>OTP Ipil</t>
  </si>
  <si>
    <t>SHIPPING STATISTICS BY PMO/PORT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</si>
  <si>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</si>
  <si>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</si>
  <si>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</si>
  <si>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</si>
  <si>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</si>
  <si>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</si>
  <si>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</si>
  <si>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</si>
  <si>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</si>
  <si>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</si>
  <si>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</si>
  <si>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</si>
  <si>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BP Dumaguete (Anchorage)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</si>
</sst>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3" fontId="3" fillId="2" borderId="0" xfId="0" applyNumberFormat="1" applyFont="1" applyFill="1"/>
    <xf numFmtId="3" fontId="4" fillId="2" borderId="0" xfId="0" applyNumberFormat="1" applyFont="1" applyFill="1" applyAlignment="1">
      <alignment horizontal="left"/>
    </xf>
    <xf numFmtId="0" fontId="1" fillId="2" borderId="0" xfId="0" quotePrefix="1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/>
    </xf>
    <xf numFmtId="3" fontId="3" fillId="5" borderId="4" xfId="0" applyNumberFormat="1" applyFont="1" applyFill="1" applyBorder="1" applyAlignment="1">
      <alignment horizontal="center"/>
    </xf>
    <xf numFmtId="3" fontId="3" fillId="6" borderId="4" xfId="0" applyNumberFormat="1" applyFont="1" applyFill="1" applyBorder="1" applyAlignment="1">
      <alignment horizontal="center"/>
    </xf>
    <xf numFmtId="3" fontId="3" fillId="7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/>
    </xf>
    <xf numFmtId="3" fontId="3" fillId="5" borderId="4" xfId="0" applyNumberFormat="1" applyFont="1" applyFill="1" applyBorder="1" applyAlignment="1">
      <alignment horizontal="center"/>
    </xf>
    <xf numFmtId="3" fontId="3" fillId="6" borderId="4" xfId="0" applyNumberFormat="1" applyFont="1" applyFill="1" applyBorder="1" applyAlignment="1">
      <alignment horizontal="center"/>
    </xf>
    <xf numFmtId="3" fontId="3" fillId="7" borderId="4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3" fontId="3" fillId="2" borderId="10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horizontal="left" vertical="center"/>
    </xf>
    <xf numFmtId="3" fontId="2" fillId="2" borderId="9" xfId="0" applyNumberFormat="1" applyFont="1" applyFill="1" applyBorder="1" applyAlignment="1">
      <alignment horizontal="left" vertical="center"/>
    </xf>
    <xf numFmtId="3" fontId="3" fillId="2" borderId="11" xfId="0" applyNumberFormat="1" applyFont="1" applyFill="1" applyBorder="1"/>
    <xf numFmtId="3" fontId="1" fillId="2" borderId="8" xfId="0" applyNumberFormat="1" applyFont="1" applyFill="1" applyBorder="1" applyAlignment="1">
      <alignment horizontal="left"/>
    </xf>
    <xf numFmtId="3" fontId="1" fillId="2" borderId="0" xfId="0" applyNumberFormat="1" applyFont="1" applyFill="1" applyAlignment="1">
      <alignment horizontal="left"/>
    </xf>
    <xf numFmtId="3" fontId="2" fillId="2" borderId="9" xfId="0" applyNumberFormat="1" applyFont="1" applyFill="1" applyBorder="1" applyAlignment="1">
      <alignment horizontal="left"/>
    </xf>
    <xf numFmtId="3" fontId="3" fillId="2" borderId="8" xfId="0" applyNumberFormat="1" applyFont="1" applyFill="1" applyBorder="1" applyAlignment="1">
      <alignment horizontal="left"/>
    </xf>
    <xf numFmtId="3" fontId="3" fillId="2" borderId="0" xfId="0" applyNumberFormat="1" applyFont="1" applyFill="1" applyAlignment="1">
      <alignment horizontal="left"/>
    </xf>
    <xf numFmtId="3" fontId="4" fillId="2" borderId="9" xfId="0" applyNumberFormat="1" applyFont="1" applyFill="1" applyBorder="1" applyAlignment="1">
      <alignment horizontal="left"/>
    </xf>
    <xf numFmtId="3" fontId="1" fillId="2" borderId="9" xfId="0" applyNumberFormat="1" applyFont="1" applyFill="1" applyBorder="1" applyAlignment="1">
      <alignment horizontal="left"/>
    </xf>
    <xf numFmtId="3" fontId="3" fillId="2" borderId="9" xfId="0" applyNumberFormat="1" applyFont="1" applyFill="1" applyBorder="1" applyAlignment="1">
      <alignment horizontal="left"/>
    </xf>
    <xf numFmtId="3" fontId="2" fillId="2" borderId="0" xfId="0" applyNumberFormat="1" applyFont="1" applyFill="1" applyAlignment="1">
      <alignment horizontal="left"/>
    </xf>
    <xf numFmtId="3" fontId="3" fillId="2" borderId="9" xfId="0" applyNumberFormat="1" applyFont="1" applyFill="1" applyBorder="1"/>
    <xf numFmtId="3" fontId="5" fillId="2" borderId="0" xfId="0" applyNumberFormat="1" applyFont="1" applyFill="1"/>
    <xf numFmtId="3" fontId="3" fillId="2" borderId="5" xfId="0" applyNumberFormat="1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3" fontId="4" fillId="2" borderId="7" xfId="0" applyNumberFormat="1" applyFont="1" applyFill="1" applyBorder="1" applyAlignment="1">
      <alignment horizontal="left"/>
    </xf>
    <xf numFmtId="3" fontId="3" fillId="2" borderId="12" xfId="0" applyNumberFormat="1" applyFont="1" applyFill="1" applyBorder="1"/>
    <xf numFmtId="0" fontId="3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quotePrefix="1" applyFont="1" applyFill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3" fontId="3" fillId="2" borderId="6" xfId="0" applyNumberFormat="1" applyFont="1" applyFill="1" applyBorder="1"/>
    <xf numFmtId="3" fontId="3" fillId="2" borderId="12" xfId="0" applyNumberFormat="1" applyFont="1" applyFill="1" applyBorder="1" applyAlignment="1">
      <alignment horizontal="center"/>
    </xf>
    <xf numFmtId="3" fontId="3" fillId="3" borderId="12" xfId="0" applyNumberFormat="1" applyFont="1" applyFill="1" applyBorder="1" applyAlignment="1">
      <alignment horizontal="center"/>
    </xf>
    <xf numFmtId="3" fontId="3" fillId="4" borderId="12" xfId="0" applyNumberFormat="1" applyFont="1" applyFill="1" applyBorder="1" applyAlignment="1">
      <alignment horizontal="center"/>
    </xf>
    <xf numFmtId="3" fontId="3" fillId="5" borderId="12" xfId="0" applyNumberFormat="1" applyFont="1" applyFill="1" applyBorder="1" applyAlignment="1">
      <alignment horizontal="center"/>
    </xf>
    <xf numFmtId="3" fontId="3" fillId="6" borderId="12" xfId="0" applyNumberFormat="1" applyFont="1" applyFill="1" applyBorder="1" applyAlignment="1">
      <alignment horizontal="center"/>
    </xf>
    <xf numFmtId="3" fontId="3" fillId="7" borderId="12" xfId="0" applyNumberFormat="1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3" fontId="3" fillId="2" borderId="13" xfId="0" applyNumberFormat="1" applyFont="1" applyFill="1" applyBorder="1" applyAlignment="1">
      <alignment horizontal="center"/>
    </xf>
    <xf numFmtId="3" fontId="3" fillId="3" borderId="13" xfId="0" applyNumberFormat="1" applyFont="1" applyFill="1" applyBorder="1" applyAlignment="1">
      <alignment horizontal="center"/>
    </xf>
    <xf numFmtId="3" fontId="3" fillId="4" borderId="13" xfId="0" applyNumberFormat="1" applyFont="1" applyFill="1" applyBorder="1" applyAlignment="1">
      <alignment horizontal="center"/>
    </xf>
    <xf numFmtId="3" fontId="3" fillId="5" borderId="13" xfId="0" applyNumberFormat="1" applyFont="1" applyFill="1" applyBorder="1" applyAlignment="1">
      <alignment horizontal="center"/>
    </xf>
    <xf numFmtId="3" fontId="3" fillId="6" borderId="13" xfId="0" applyNumberFormat="1" applyFont="1" applyFill="1" applyBorder="1" applyAlignment="1">
      <alignment horizontal="center"/>
    </xf>
    <xf numFmtId="3" fontId="3" fillId="7" borderId="13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left" vertical="center"/>
    </xf>
    <xf numFmtId="3" fontId="8" fillId="0" borderId="9" xfId="0" applyNumberFormat="1" applyFont="1" applyBorder="1"/>
    <xf numFmtId="3" fontId="8" fillId="0" borderId="11" xfId="0" applyNumberFormat="1" applyFont="1" applyBorder="1"/>
    <xf numFmtId="3" fontId="8" fillId="2" borderId="9" xfId="0" applyNumberFormat="1" applyFont="1" applyFill="1" applyBorder="1"/>
    <xf numFmtId="3" fontId="8" fillId="2" borderId="11" xfId="0" applyNumberFormat="1" applyFont="1" applyFill="1" applyBorder="1"/>
    <xf numFmtId="3" fontId="4" fillId="2" borderId="6" xfId="0" applyNumberFormat="1" applyFont="1" applyFill="1" applyBorder="1" applyAlignment="1">
      <alignment horizontal="left"/>
    </xf>
    <xf numFmtId="3" fontId="3" fillId="2" borderId="7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vestrella\Documents\QSR\2025\Q2\2025%20Quarterly%20Statistical%20Report%20-%20Q2.xlsx" TargetMode="External"/><Relationship Id="rId1" Type="http://schemas.openxmlformats.org/officeDocument/2006/relationships/externalLinkPath" Target="/Users/mvestrella/Documents/QSR/2025/Q2/2025%20Quarterly%20Statistical%20Report%20-%20Q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um-ship"/>
      <sheetName val="sum-GT"/>
      <sheetName val="sum-cargo"/>
      <sheetName val="sum-teu"/>
      <sheetName val="sum-pass"/>
      <sheetName val="sum-roro"/>
      <sheetName val="shipcalls"/>
      <sheetName val="GT"/>
      <sheetName val="cargo"/>
      <sheetName val="teu"/>
      <sheetName val="passengers"/>
      <sheetName val="roro"/>
      <sheetName val="Comments"/>
      <sheetName val="Sheet1"/>
    </sheetNames>
    <sheetDataSet>
      <sheetData sheetId="0">
        <row r="57">
          <cell r="A57" t="str">
            <v>Source: Port Management Offices' Monthly Statistical Report</v>
          </cell>
        </row>
        <row r="58">
          <cell r="A58" t="str">
            <v>Notes:</v>
          </cell>
        </row>
        <row r="59">
          <cell r="A59" t="str">
            <v>(1) 2025 Port Statistics is a preliminary data.</v>
          </cell>
        </row>
        <row r="60">
          <cell r="A60" t="str">
            <v>(2) Values may not add up due to rounding off.</v>
          </cell>
        </row>
        <row r="61">
          <cell r="A61" t="str">
            <v>(3) TMOs' statistics contain only the Terminal Ports under its jurisdiction. Statistics for Other Government Ports and Private Ports are presented in lump-sum totals.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0">
          <cell r="M10">
            <v>5379</v>
          </cell>
          <cell r="N10">
            <v>4352</v>
          </cell>
          <cell r="O10">
            <v>1027</v>
          </cell>
          <cell r="Y10">
            <v>5677</v>
          </cell>
          <cell r="Z10">
            <v>4584</v>
          </cell>
          <cell r="AA10">
            <v>1093</v>
          </cell>
          <cell r="AK10">
            <v>0</v>
          </cell>
          <cell r="AL10">
            <v>0</v>
          </cell>
          <cell r="AM10">
            <v>0</v>
          </cell>
          <cell r="AW10">
            <v>0</v>
          </cell>
          <cell r="AX10">
            <v>0</v>
          </cell>
          <cell r="AY10">
            <v>0</v>
          </cell>
        </row>
        <row r="12">
          <cell r="M12">
            <v>955</v>
          </cell>
          <cell r="N12">
            <v>618</v>
          </cell>
          <cell r="O12">
            <v>337</v>
          </cell>
          <cell r="Y12">
            <v>900</v>
          </cell>
          <cell r="Z12">
            <v>528</v>
          </cell>
          <cell r="AA12">
            <v>372</v>
          </cell>
          <cell r="AK12">
            <v>0</v>
          </cell>
          <cell r="AL12">
            <v>0</v>
          </cell>
          <cell r="AM12">
            <v>0</v>
          </cell>
          <cell r="AW12">
            <v>0</v>
          </cell>
          <cell r="AX12">
            <v>0</v>
          </cell>
          <cell r="AY12">
            <v>0</v>
          </cell>
        </row>
        <row r="13">
          <cell r="M13">
            <v>337</v>
          </cell>
          <cell r="N13">
            <v>0</v>
          </cell>
          <cell r="O13">
            <v>337</v>
          </cell>
          <cell r="Y13">
            <v>372</v>
          </cell>
          <cell r="Z13">
            <v>0</v>
          </cell>
          <cell r="AA13">
            <v>372</v>
          </cell>
          <cell r="AK13">
            <v>0</v>
          </cell>
          <cell r="AL13">
            <v>0</v>
          </cell>
          <cell r="AM13">
            <v>0</v>
          </cell>
          <cell r="AW13">
            <v>0</v>
          </cell>
          <cell r="AX13">
            <v>0</v>
          </cell>
          <cell r="AY13">
            <v>0</v>
          </cell>
        </row>
        <row r="14">
          <cell r="M14">
            <v>70</v>
          </cell>
          <cell r="N14">
            <v>0</v>
          </cell>
          <cell r="O14">
            <v>70</v>
          </cell>
          <cell r="Y14">
            <v>99</v>
          </cell>
          <cell r="Z14">
            <v>0</v>
          </cell>
          <cell r="AA14">
            <v>99</v>
          </cell>
          <cell r="AK14">
            <v>0</v>
          </cell>
          <cell r="AL14">
            <v>0</v>
          </cell>
          <cell r="AM14">
            <v>0</v>
          </cell>
          <cell r="AW14">
            <v>0</v>
          </cell>
          <cell r="AX14">
            <v>0</v>
          </cell>
          <cell r="AY14">
            <v>0</v>
          </cell>
        </row>
        <row r="15">
          <cell r="M15">
            <v>164</v>
          </cell>
          <cell r="N15">
            <v>0</v>
          </cell>
          <cell r="O15">
            <v>164</v>
          </cell>
          <cell r="Y15">
            <v>178</v>
          </cell>
          <cell r="Z15">
            <v>0</v>
          </cell>
          <cell r="AA15">
            <v>178</v>
          </cell>
          <cell r="AK15">
            <v>0</v>
          </cell>
          <cell r="AL15">
            <v>0</v>
          </cell>
          <cell r="AM15">
            <v>0</v>
          </cell>
          <cell r="AW15">
            <v>0</v>
          </cell>
          <cell r="AX15">
            <v>0</v>
          </cell>
          <cell r="AY15">
            <v>0</v>
          </cell>
        </row>
        <row r="16">
          <cell r="M16">
            <v>49</v>
          </cell>
          <cell r="N16">
            <v>0</v>
          </cell>
          <cell r="O16">
            <v>49</v>
          </cell>
          <cell r="Y16">
            <v>41</v>
          </cell>
          <cell r="Z16">
            <v>0</v>
          </cell>
          <cell r="AA16">
            <v>41</v>
          </cell>
          <cell r="AK16">
            <v>0</v>
          </cell>
          <cell r="AL16">
            <v>0</v>
          </cell>
          <cell r="AM16">
            <v>0</v>
          </cell>
          <cell r="AW16">
            <v>0</v>
          </cell>
          <cell r="AX16">
            <v>0</v>
          </cell>
          <cell r="AY16">
            <v>0</v>
          </cell>
        </row>
        <row r="17">
          <cell r="M17">
            <v>54</v>
          </cell>
          <cell r="N17">
            <v>0</v>
          </cell>
          <cell r="O17">
            <v>54</v>
          </cell>
          <cell r="Y17">
            <v>54</v>
          </cell>
          <cell r="Z17">
            <v>0</v>
          </cell>
          <cell r="AA17">
            <v>54</v>
          </cell>
          <cell r="AK17">
            <v>0</v>
          </cell>
          <cell r="AL17">
            <v>0</v>
          </cell>
          <cell r="AM17">
            <v>0</v>
          </cell>
          <cell r="AW17">
            <v>0</v>
          </cell>
          <cell r="AX17">
            <v>0</v>
          </cell>
          <cell r="AY17">
            <v>0</v>
          </cell>
        </row>
        <row r="18">
          <cell r="M18">
            <v>331</v>
          </cell>
          <cell r="N18">
            <v>331</v>
          </cell>
          <cell r="O18">
            <v>0</v>
          </cell>
          <cell r="Y18">
            <v>309</v>
          </cell>
          <cell r="Z18">
            <v>309</v>
          </cell>
          <cell r="AA18">
            <v>0</v>
          </cell>
          <cell r="AK18">
            <v>0</v>
          </cell>
          <cell r="AL18">
            <v>0</v>
          </cell>
          <cell r="AM18">
            <v>0</v>
          </cell>
          <cell r="AW18">
            <v>0</v>
          </cell>
          <cell r="AX18">
            <v>0</v>
          </cell>
          <cell r="AY18">
            <v>0</v>
          </cell>
        </row>
        <row r="19">
          <cell r="M19">
            <v>124</v>
          </cell>
          <cell r="N19">
            <v>124</v>
          </cell>
          <cell r="O19">
            <v>0</v>
          </cell>
          <cell r="Y19">
            <v>168</v>
          </cell>
          <cell r="Z19">
            <v>168</v>
          </cell>
          <cell r="AA19">
            <v>0</v>
          </cell>
          <cell r="AK19">
            <v>0</v>
          </cell>
          <cell r="AL19">
            <v>0</v>
          </cell>
          <cell r="AM19">
            <v>0</v>
          </cell>
          <cell r="AW19">
            <v>0</v>
          </cell>
          <cell r="AX19">
            <v>0</v>
          </cell>
          <cell r="AY19">
            <v>0</v>
          </cell>
        </row>
        <row r="20">
          <cell r="M20">
            <v>207</v>
          </cell>
          <cell r="N20">
            <v>207</v>
          </cell>
          <cell r="O20">
            <v>0</v>
          </cell>
          <cell r="Y20">
            <v>141</v>
          </cell>
          <cell r="Z20">
            <v>141</v>
          </cell>
          <cell r="AA20">
            <v>0</v>
          </cell>
          <cell r="AK20">
            <v>0</v>
          </cell>
          <cell r="AL20">
            <v>0</v>
          </cell>
          <cell r="AM20">
            <v>0</v>
          </cell>
          <cell r="AW20">
            <v>0</v>
          </cell>
          <cell r="AX20">
            <v>0</v>
          </cell>
          <cell r="AY20">
            <v>0</v>
          </cell>
        </row>
        <row r="21">
          <cell r="M21">
            <v>287</v>
          </cell>
          <cell r="N21">
            <v>287</v>
          </cell>
          <cell r="O21">
            <v>0</v>
          </cell>
          <cell r="Y21">
            <v>219</v>
          </cell>
          <cell r="Z21">
            <v>219</v>
          </cell>
          <cell r="AA21">
            <v>0</v>
          </cell>
          <cell r="AK21">
            <v>0</v>
          </cell>
          <cell r="AL21">
            <v>0</v>
          </cell>
          <cell r="AM21">
            <v>0</v>
          </cell>
          <cell r="AW21">
            <v>0</v>
          </cell>
          <cell r="AX21">
            <v>0</v>
          </cell>
          <cell r="AY21">
            <v>0</v>
          </cell>
        </row>
        <row r="23">
          <cell r="M23">
            <v>375</v>
          </cell>
          <cell r="N23">
            <v>0</v>
          </cell>
          <cell r="O23">
            <v>375</v>
          </cell>
          <cell r="Y23">
            <v>384</v>
          </cell>
          <cell r="Z23">
            <v>0</v>
          </cell>
          <cell r="AA23">
            <v>384</v>
          </cell>
          <cell r="AK23">
            <v>0</v>
          </cell>
          <cell r="AL23">
            <v>0</v>
          </cell>
          <cell r="AM23">
            <v>0</v>
          </cell>
          <cell r="AW23">
            <v>0</v>
          </cell>
          <cell r="AX23">
            <v>0</v>
          </cell>
          <cell r="AY23">
            <v>0</v>
          </cell>
        </row>
        <row r="24">
          <cell r="M24">
            <v>368</v>
          </cell>
          <cell r="N24">
            <v>0</v>
          </cell>
          <cell r="O24">
            <v>368</v>
          </cell>
          <cell r="Y24">
            <v>378</v>
          </cell>
          <cell r="Z24">
            <v>0</v>
          </cell>
          <cell r="AA24">
            <v>378</v>
          </cell>
          <cell r="AK24">
            <v>0</v>
          </cell>
          <cell r="AL24">
            <v>0</v>
          </cell>
          <cell r="AM24">
            <v>0</v>
          </cell>
          <cell r="AW24">
            <v>0</v>
          </cell>
          <cell r="AX24">
            <v>0</v>
          </cell>
          <cell r="AY24">
            <v>0</v>
          </cell>
        </row>
        <row r="25">
          <cell r="M25">
            <v>7</v>
          </cell>
          <cell r="N25">
            <v>0</v>
          </cell>
          <cell r="O25">
            <v>7</v>
          </cell>
          <cell r="Y25">
            <v>6</v>
          </cell>
          <cell r="Z25">
            <v>0</v>
          </cell>
          <cell r="AA25">
            <v>6</v>
          </cell>
          <cell r="AK25">
            <v>0</v>
          </cell>
          <cell r="AL25">
            <v>0</v>
          </cell>
          <cell r="AM25">
            <v>0</v>
          </cell>
          <cell r="AW25">
            <v>0</v>
          </cell>
          <cell r="AX25">
            <v>0</v>
          </cell>
          <cell r="AY25">
            <v>0</v>
          </cell>
        </row>
        <row r="27">
          <cell r="M27">
            <v>1724</v>
          </cell>
          <cell r="N27">
            <v>1648</v>
          </cell>
          <cell r="O27">
            <v>76</v>
          </cell>
          <cell r="Y27">
            <v>1753</v>
          </cell>
          <cell r="Z27">
            <v>1677</v>
          </cell>
          <cell r="AA27">
            <v>76</v>
          </cell>
          <cell r="AK27">
            <v>0</v>
          </cell>
          <cell r="AL27">
            <v>0</v>
          </cell>
          <cell r="AM27">
            <v>0</v>
          </cell>
          <cell r="AW27">
            <v>0</v>
          </cell>
          <cell r="AX27">
            <v>0</v>
          </cell>
          <cell r="AY27">
            <v>0</v>
          </cell>
        </row>
        <row r="28">
          <cell r="M28">
            <v>781</v>
          </cell>
          <cell r="N28">
            <v>781</v>
          </cell>
          <cell r="O28">
            <v>0</v>
          </cell>
          <cell r="Y28">
            <v>794</v>
          </cell>
          <cell r="Z28">
            <v>794</v>
          </cell>
          <cell r="AA28">
            <v>0</v>
          </cell>
          <cell r="AK28">
            <v>0</v>
          </cell>
          <cell r="AL28">
            <v>0</v>
          </cell>
          <cell r="AM28">
            <v>0</v>
          </cell>
          <cell r="AW28">
            <v>0</v>
          </cell>
          <cell r="AX28">
            <v>0</v>
          </cell>
          <cell r="AY28">
            <v>0</v>
          </cell>
        </row>
        <row r="29">
          <cell r="M29">
            <v>166</v>
          </cell>
          <cell r="N29">
            <v>166</v>
          </cell>
          <cell r="O29">
            <v>0</v>
          </cell>
          <cell r="Y29">
            <v>172</v>
          </cell>
          <cell r="Z29">
            <v>172</v>
          </cell>
          <cell r="AA29">
            <v>0</v>
          </cell>
          <cell r="AK29">
            <v>0</v>
          </cell>
          <cell r="AL29">
            <v>0</v>
          </cell>
          <cell r="AM29">
            <v>0</v>
          </cell>
          <cell r="AW29">
            <v>0</v>
          </cell>
          <cell r="AX29">
            <v>0</v>
          </cell>
          <cell r="AY29">
            <v>0</v>
          </cell>
        </row>
        <row r="30">
          <cell r="M30">
            <v>615</v>
          </cell>
          <cell r="N30">
            <v>615</v>
          </cell>
          <cell r="O30">
            <v>0</v>
          </cell>
          <cell r="Y30">
            <v>622</v>
          </cell>
          <cell r="Z30">
            <v>622</v>
          </cell>
          <cell r="AA30">
            <v>0</v>
          </cell>
          <cell r="AK30">
            <v>0</v>
          </cell>
          <cell r="AL30">
            <v>0</v>
          </cell>
          <cell r="AM30">
            <v>0</v>
          </cell>
          <cell r="AW30">
            <v>0</v>
          </cell>
          <cell r="AX30">
            <v>0</v>
          </cell>
          <cell r="AY30">
            <v>0</v>
          </cell>
        </row>
        <row r="31">
          <cell r="M31">
            <v>183</v>
          </cell>
          <cell r="N31">
            <v>183</v>
          </cell>
          <cell r="O31">
            <v>0</v>
          </cell>
          <cell r="Y31">
            <v>170</v>
          </cell>
          <cell r="Z31">
            <v>170</v>
          </cell>
          <cell r="AA31">
            <v>0</v>
          </cell>
          <cell r="AK31">
            <v>0</v>
          </cell>
          <cell r="AL31">
            <v>0</v>
          </cell>
          <cell r="AM31">
            <v>0</v>
          </cell>
          <cell r="AW31">
            <v>0</v>
          </cell>
          <cell r="AX31">
            <v>0</v>
          </cell>
          <cell r="AY31">
            <v>0</v>
          </cell>
        </row>
        <row r="32">
          <cell r="M32">
            <v>113</v>
          </cell>
          <cell r="N32">
            <v>113</v>
          </cell>
          <cell r="O32">
            <v>0</v>
          </cell>
          <cell r="Y32">
            <v>101</v>
          </cell>
          <cell r="Z32">
            <v>101</v>
          </cell>
          <cell r="AA32">
            <v>0</v>
          </cell>
          <cell r="AK32">
            <v>0</v>
          </cell>
          <cell r="AL32">
            <v>0</v>
          </cell>
          <cell r="AM32">
            <v>0</v>
          </cell>
          <cell r="AW32">
            <v>0</v>
          </cell>
          <cell r="AX32">
            <v>0</v>
          </cell>
          <cell r="AY32">
            <v>0</v>
          </cell>
        </row>
        <row r="33">
          <cell r="M33">
            <v>70</v>
          </cell>
          <cell r="N33">
            <v>70</v>
          </cell>
          <cell r="O33">
            <v>0</v>
          </cell>
          <cell r="Y33">
            <v>69</v>
          </cell>
          <cell r="Z33">
            <v>69</v>
          </cell>
          <cell r="AA33">
            <v>0</v>
          </cell>
          <cell r="AK33">
            <v>0</v>
          </cell>
          <cell r="AL33">
            <v>0</v>
          </cell>
          <cell r="AM33">
            <v>0</v>
          </cell>
          <cell r="AW33">
            <v>0</v>
          </cell>
          <cell r="AX33">
            <v>0</v>
          </cell>
          <cell r="AY33">
            <v>0</v>
          </cell>
        </row>
        <row r="34">
          <cell r="M34">
            <v>760</v>
          </cell>
          <cell r="N34">
            <v>684</v>
          </cell>
          <cell r="O34">
            <v>76</v>
          </cell>
          <cell r="Y34">
            <v>789</v>
          </cell>
          <cell r="Z34">
            <v>713</v>
          </cell>
          <cell r="AA34">
            <v>76</v>
          </cell>
          <cell r="AK34">
            <v>0</v>
          </cell>
          <cell r="AL34">
            <v>0</v>
          </cell>
          <cell r="AM34">
            <v>0</v>
          </cell>
          <cell r="AW34">
            <v>0</v>
          </cell>
          <cell r="AX34">
            <v>0</v>
          </cell>
          <cell r="AY34">
            <v>0</v>
          </cell>
        </row>
        <row r="36">
          <cell r="M36">
            <v>837</v>
          </cell>
          <cell r="N36">
            <v>741</v>
          </cell>
          <cell r="O36">
            <v>96</v>
          </cell>
          <cell r="Y36">
            <v>965</v>
          </cell>
          <cell r="Z36">
            <v>869</v>
          </cell>
          <cell r="AA36">
            <v>96</v>
          </cell>
          <cell r="AK36">
            <v>0</v>
          </cell>
          <cell r="AL36">
            <v>0</v>
          </cell>
          <cell r="AM36">
            <v>0</v>
          </cell>
          <cell r="AW36">
            <v>0</v>
          </cell>
          <cell r="AX36">
            <v>0</v>
          </cell>
          <cell r="AY36">
            <v>0</v>
          </cell>
        </row>
        <row r="37">
          <cell r="M37">
            <v>17</v>
          </cell>
          <cell r="N37">
            <v>7</v>
          </cell>
          <cell r="O37">
            <v>10</v>
          </cell>
          <cell r="Z37">
            <v>10</v>
          </cell>
          <cell r="AA37">
            <v>7</v>
          </cell>
          <cell r="AK37">
            <v>0</v>
          </cell>
          <cell r="AL37">
            <v>0</v>
          </cell>
          <cell r="AM37">
            <v>0</v>
          </cell>
          <cell r="AW37">
            <v>0</v>
          </cell>
          <cell r="AX37">
            <v>0</v>
          </cell>
          <cell r="AY37">
            <v>0</v>
          </cell>
        </row>
        <row r="38">
          <cell r="M38">
            <v>0</v>
          </cell>
          <cell r="N38">
            <v>0</v>
          </cell>
          <cell r="O38">
            <v>0</v>
          </cell>
          <cell r="Y38">
            <v>0</v>
          </cell>
          <cell r="Z38">
            <v>0</v>
          </cell>
          <cell r="AA38">
            <v>0</v>
          </cell>
          <cell r="AK38">
            <v>0</v>
          </cell>
          <cell r="AL38">
            <v>0</v>
          </cell>
          <cell r="AM38">
            <v>0</v>
          </cell>
          <cell r="AW38">
            <v>0</v>
          </cell>
          <cell r="AX38">
            <v>0</v>
          </cell>
          <cell r="AY38">
            <v>0</v>
          </cell>
        </row>
        <row r="39">
          <cell r="M39">
            <v>12</v>
          </cell>
          <cell r="N39">
            <v>6</v>
          </cell>
          <cell r="O39">
            <v>6</v>
          </cell>
          <cell r="Y39">
            <v>16</v>
          </cell>
          <cell r="Z39">
            <v>9</v>
          </cell>
          <cell r="AA39">
            <v>7</v>
          </cell>
          <cell r="AK39">
            <v>0</v>
          </cell>
          <cell r="AL39">
            <v>0</v>
          </cell>
          <cell r="AM39">
            <v>0</v>
          </cell>
          <cell r="AW39">
            <v>0</v>
          </cell>
          <cell r="AX39">
            <v>0</v>
          </cell>
          <cell r="AY39">
            <v>0</v>
          </cell>
        </row>
        <row r="40">
          <cell r="M40">
            <v>5</v>
          </cell>
          <cell r="N40">
            <v>1</v>
          </cell>
          <cell r="O40">
            <v>4</v>
          </cell>
          <cell r="Y40">
            <v>1</v>
          </cell>
          <cell r="Z40">
            <v>1</v>
          </cell>
          <cell r="AA40">
            <v>0</v>
          </cell>
          <cell r="AK40">
            <v>0</v>
          </cell>
          <cell r="AL40">
            <v>0</v>
          </cell>
          <cell r="AM40">
            <v>0</v>
          </cell>
          <cell r="AW40">
            <v>0</v>
          </cell>
          <cell r="AX40">
            <v>0</v>
          </cell>
          <cell r="AY40">
            <v>0</v>
          </cell>
        </row>
        <row r="41">
          <cell r="M41">
            <v>109</v>
          </cell>
          <cell r="N41">
            <v>109</v>
          </cell>
          <cell r="O41">
            <v>0</v>
          </cell>
          <cell r="Y41">
            <v>178</v>
          </cell>
          <cell r="Z41">
            <v>178</v>
          </cell>
          <cell r="AA41">
            <v>0</v>
          </cell>
          <cell r="AK41">
            <v>0</v>
          </cell>
          <cell r="AL41">
            <v>0</v>
          </cell>
          <cell r="AM41">
            <v>0</v>
          </cell>
          <cell r="AW41">
            <v>0</v>
          </cell>
          <cell r="AX41">
            <v>0</v>
          </cell>
          <cell r="AY41">
            <v>0</v>
          </cell>
        </row>
        <row r="42">
          <cell r="M42">
            <v>109</v>
          </cell>
          <cell r="N42">
            <v>109</v>
          </cell>
          <cell r="O42">
            <v>0</v>
          </cell>
          <cell r="Y42">
            <v>178</v>
          </cell>
          <cell r="Z42">
            <v>178</v>
          </cell>
          <cell r="AA42">
            <v>0</v>
          </cell>
          <cell r="AK42">
            <v>0</v>
          </cell>
          <cell r="AL42">
            <v>0</v>
          </cell>
          <cell r="AM42">
            <v>0</v>
          </cell>
          <cell r="AW42">
            <v>0</v>
          </cell>
          <cell r="AX42">
            <v>0</v>
          </cell>
          <cell r="AY42">
            <v>0</v>
          </cell>
        </row>
        <row r="43">
          <cell r="M43">
            <v>0</v>
          </cell>
          <cell r="N43">
            <v>0</v>
          </cell>
          <cell r="O43">
            <v>0</v>
          </cell>
          <cell r="Y43">
            <v>0</v>
          </cell>
          <cell r="Z43">
            <v>0</v>
          </cell>
          <cell r="AA43">
            <v>0</v>
          </cell>
          <cell r="AK43">
            <v>0</v>
          </cell>
          <cell r="AL43">
            <v>0</v>
          </cell>
          <cell r="AM43">
            <v>0</v>
          </cell>
          <cell r="AW43">
            <v>0</v>
          </cell>
          <cell r="AX43">
            <v>0</v>
          </cell>
          <cell r="AY43">
            <v>0</v>
          </cell>
        </row>
        <row r="44">
          <cell r="M44">
            <v>3</v>
          </cell>
          <cell r="N44">
            <v>3</v>
          </cell>
          <cell r="O44">
            <v>0</v>
          </cell>
          <cell r="Y44">
            <v>6</v>
          </cell>
          <cell r="Z44">
            <v>4</v>
          </cell>
          <cell r="AA44">
            <v>2</v>
          </cell>
          <cell r="AK44">
            <v>0</v>
          </cell>
          <cell r="AL44">
            <v>0</v>
          </cell>
          <cell r="AM44">
            <v>0</v>
          </cell>
          <cell r="AW44">
            <v>0</v>
          </cell>
          <cell r="AX44">
            <v>0</v>
          </cell>
          <cell r="AY44">
            <v>0</v>
          </cell>
        </row>
        <row r="45">
          <cell r="M45">
            <v>0</v>
          </cell>
          <cell r="N45">
            <v>0</v>
          </cell>
          <cell r="O45">
            <v>0</v>
          </cell>
          <cell r="Y45">
            <v>0</v>
          </cell>
          <cell r="Z45">
            <v>0</v>
          </cell>
          <cell r="AA45">
            <v>0</v>
          </cell>
          <cell r="AK45">
            <v>0</v>
          </cell>
          <cell r="AL45">
            <v>0</v>
          </cell>
          <cell r="AM45">
            <v>0</v>
          </cell>
          <cell r="AW45">
            <v>0</v>
          </cell>
          <cell r="AX45">
            <v>0</v>
          </cell>
          <cell r="AY45">
            <v>0</v>
          </cell>
        </row>
        <row r="46">
          <cell r="M46">
            <v>0</v>
          </cell>
          <cell r="N46">
            <v>0</v>
          </cell>
          <cell r="O46">
            <v>0</v>
          </cell>
          <cell r="Y46">
            <v>1</v>
          </cell>
          <cell r="Z46">
            <v>1</v>
          </cell>
          <cell r="AA46">
            <v>0</v>
          </cell>
          <cell r="AK46">
            <v>0</v>
          </cell>
          <cell r="AL46">
            <v>0</v>
          </cell>
          <cell r="AM46">
            <v>0</v>
          </cell>
          <cell r="AW46">
            <v>0</v>
          </cell>
          <cell r="AX46">
            <v>0</v>
          </cell>
          <cell r="AY46">
            <v>0</v>
          </cell>
        </row>
        <row r="47">
          <cell r="M47">
            <v>0</v>
          </cell>
          <cell r="N47">
            <v>0</v>
          </cell>
          <cell r="O47">
            <v>0</v>
          </cell>
          <cell r="Y47">
            <v>1</v>
          </cell>
          <cell r="Z47">
            <v>0</v>
          </cell>
          <cell r="AA47">
            <v>1</v>
          </cell>
          <cell r="AK47">
            <v>0</v>
          </cell>
          <cell r="AL47">
            <v>0</v>
          </cell>
          <cell r="AM47">
            <v>0</v>
          </cell>
          <cell r="AW47">
            <v>0</v>
          </cell>
          <cell r="AX47">
            <v>0</v>
          </cell>
          <cell r="AY47">
            <v>0</v>
          </cell>
        </row>
        <row r="48">
          <cell r="M48">
            <v>3</v>
          </cell>
          <cell r="N48">
            <v>3</v>
          </cell>
          <cell r="O48">
            <v>0</v>
          </cell>
          <cell r="Y48">
            <v>3</v>
          </cell>
          <cell r="Z48">
            <v>3</v>
          </cell>
          <cell r="AA48">
            <v>0</v>
          </cell>
          <cell r="AK48">
            <v>0</v>
          </cell>
          <cell r="AL48">
            <v>0</v>
          </cell>
          <cell r="AM48">
            <v>0</v>
          </cell>
          <cell r="AW48">
            <v>0</v>
          </cell>
          <cell r="AX48">
            <v>0</v>
          </cell>
          <cell r="AY48">
            <v>0</v>
          </cell>
        </row>
        <row r="49">
          <cell r="M49">
            <v>0</v>
          </cell>
          <cell r="N49">
            <v>0</v>
          </cell>
          <cell r="O49">
            <v>0</v>
          </cell>
          <cell r="Y49">
            <v>1</v>
          </cell>
          <cell r="Z49">
            <v>0</v>
          </cell>
          <cell r="AA49">
            <v>1</v>
          </cell>
          <cell r="AK49">
            <v>0</v>
          </cell>
          <cell r="AL49">
            <v>0</v>
          </cell>
          <cell r="AM49">
            <v>0</v>
          </cell>
          <cell r="AW49">
            <v>0</v>
          </cell>
          <cell r="AX49">
            <v>0</v>
          </cell>
          <cell r="AY49">
            <v>0</v>
          </cell>
        </row>
        <row r="50">
          <cell r="M50">
            <v>2</v>
          </cell>
          <cell r="N50">
            <v>0</v>
          </cell>
          <cell r="O50">
            <v>2</v>
          </cell>
          <cell r="Y50">
            <v>2</v>
          </cell>
          <cell r="Z50">
            <v>1</v>
          </cell>
          <cell r="AA50">
            <v>1</v>
          </cell>
          <cell r="AK50">
            <v>0</v>
          </cell>
          <cell r="AL50">
            <v>0</v>
          </cell>
          <cell r="AM50">
            <v>0</v>
          </cell>
          <cell r="AW50">
            <v>0</v>
          </cell>
          <cell r="AX50">
            <v>0</v>
          </cell>
          <cell r="AY50">
            <v>0</v>
          </cell>
        </row>
        <row r="51">
          <cell r="M51">
            <v>0</v>
          </cell>
          <cell r="N51">
            <v>0</v>
          </cell>
          <cell r="O51">
            <v>0</v>
          </cell>
          <cell r="Y51">
            <v>0</v>
          </cell>
          <cell r="Z51">
            <v>0</v>
          </cell>
          <cell r="AA51">
            <v>0</v>
          </cell>
          <cell r="AK51">
            <v>0</v>
          </cell>
          <cell r="AL51">
            <v>0</v>
          </cell>
          <cell r="AM51">
            <v>0</v>
          </cell>
          <cell r="AW51">
            <v>0</v>
          </cell>
          <cell r="AX51">
            <v>0</v>
          </cell>
          <cell r="AY51">
            <v>0</v>
          </cell>
        </row>
        <row r="52">
          <cell r="M52">
            <v>2</v>
          </cell>
          <cell r="N52">
            <v>0</v>
          </cell>
          <cell r="O52">
            <v>2</v>
          </cell>
          <cell r="Y52">
            <v>2</v>
          </cell>
          <cell r="Z52">
            <v>1</v>
          </cell>
          <cell r="AA52">
            <v>1</v>
          </cell>
          <cell r="AK52">
            <v>0</v>
          </cell>
          <cell r="AL52">
            <v>0</v>
          </cell>
          <cell r="AM52">
            <v>0</v>
          </cell>
          <cell r="AW52">
            <v>0</v>
          </cell>
          <cell r="AX52">
            <v>0</v>
          </cell>
          <cell r="AY52">
            <v>0</v>
          </cell>
        </row>
        <row r="53">
          <cell r="M53">
            <v>378</v>
          </cell>
          <cell r="N53">
            <v>377</v>
          </cell>
          <cell r="O53">
            <v>1</v>
          </cell>
          <cell r="Y53">
            <v>356</v>
          </cell>
          <cell r="Z53">
            <v>351</v>
          </cell>
          <cell r="AA53">
            <v>5</v>
          </cell>
          <cell r="AK53">
            <v>0</v>
          </cell>
          <cell r="AL53">
            <v>0</v>
          </cell>
          <cell r="AM53">
            <v>0</v>
          </cell>
          <cell r="AW53">
            <v>0</v>
          </cell>
          <cell r="AX53">
            <v>0</v>
          </cell>
          <cell r="AY53">
            <v>0</v>
          </cell>
        </row>
        <row r="54">
          <cell r="M54">
            <v>328</v>
          </cell>
          <cell r="N54">
            <v>245</v>
          </cell>
          <cell r="O54">
            <v>83</v>
          </cell>
          <cell r="Y54">
            <v>406</v>
          </cell>
          <cell r="Z54">
            <v>325</v>
          </cell>
          <cell r="AA54">
            <v>81</v>
          </cell>
          <cell r="AK54">
            <v>0</v>
          </cell>
          <cell r="AL54">
            <v>0</v>
          </cell>
          <cell r="AM54">
            <v>0</v>
          </cell>
          <cell r="AW54">
            <v>0</v>
          </cell>
          <cell r="AX54">
            <v>0</v>
          </cell>
          <cell r="AY54">
            <v>0</v>
          </cell>
        </row>
        <row r="56">
          <cell r="M56">
            <v>1488</v>
          </cell>
          <cell r="N56">
            <v>1345</v>
          </cell>
          <cell r="O56">
            <v>143</v>
          </cell>
          <cell r="Y56">
            <v>1675</v>
          </cell>
          <cell r="Z56">
            <v>1510</v>
          </cell>
          <cell r="AA56">
            <v>165</v>
          </cell>
          <cell r="AK56">
            <v>0</v>
          </cell>
          <cell r="AL56">
            <v>0</v>
          </cell>
          <cell r="AM56">
            <v>0</v>
          </cell>
          <cell r="AW56">
            <v>0</v>
          </cell>
          <cell r="AX56">
            <v>0</v>
          </cell>
          <cell r="AY56">
            <v>0</v>
          </cell>
        </row>
        <row r="57">
          <cell r="M57">
            <v>50</v>
          </cell>
          <cell r="N57">
            <v>50</v>
          </cell>
          <cell r="O57">
            <v>0</v>
          </cell>
          <cell r="Y57">
            <v>95</v>
          </cell>
          <cell r="Z57">
            <v>95</v>
          </cell>
          <cell r="AA57">
            <v>0</v>
          </cell>
          <cell r="AK57">
            <v>0</v>
          </cell>
          <cell r="AL57">
            <v>0</v>
          </cell>
          <cell r="AM57">
            <v>0</v>
          </cell>
          <cell r="AW57">
            <v>0</v>
          </cell>
          <cell r="AX57">
            <v>0</v>
          </cell>
          <cell r="AY57">
            <v>0</v>
          </cell>
        </row>
        <row r="58">
          <cell r="M58">
            <v>0</v>
          </cell>
          <cell r="N58">
            <v>0</v>
          </cell>
          <cell r="O58">
            <v>0</v>
          </cell>
          <cell r="Y58">
            <v>0</v>
          </cell>
          <cell r="Z58">
            <v>0</v>
          </cell>
          <cell r="AA58">
            <v>0</v>
          </cell>
          <cell r="AK58">
            <v>0</v>
          </cell>
          <cell r="AL58">
            <v>0</v>
          </cell>
          <cell r="AM58">
            <v>0</v>
          </cell>
          <cell r="AW58">
            <v>0</v>
          </cell>
          <cell r="AX58">
            <v>0</v>
          </cell>
          <cell r="AY58">
            <v>0</v>
          </cell>
        </row>
        <row r="59">
          <cell r="M59">
            <v>50</v>
          </cell>
          <cell r="N59">
            <v>50</v>
          </cell>
          <cell r="O59">
            <v>0</v>
          </cell>
          <cell r="Y59">
            <v>95</v>
          </cell>
          <cell r="Z59">
            <v>95</v>
          </cell>
          <cell r="AA59">
            <v>0</v>
          </cell>
          <cell r="AK59">
            <v>0</v>
          </cell>
          <cell r="AL59">
            <v>0</v>
          </cell>
          <cell r="AM59">
            <v>0</v>
          </cell>
          <cell r="AW59">
            <v>0</v>
          </cell>
          <cell r="AX59">
            <v>0</v>
          </cell>
          <cell r="AY59">
            <v>0</v>
          </cell>
        </row>
        <row r="60">
          <cell r="M60">
            <v>23</v>
          </cell>
          <cell r="N60">
            <v>23</v>
          </cell>
          <cell r="O60">
            <v>0</v>
          </cell>
          <cell r="Y60">
            <v>73</v>
          </cell>
          <cell r="Z60">
            <v>72</v>
          </cell>
          <cell r="AA60">
            <v>1</v>
          </cell>
          <cell r="AK60">
            <v>0</v>
          </cell>
          <cell r="AL60">
            <v>0</v>
          </cell>
          <cell r="AM60">
            <v>0</v>
          </cell>
          <cell r="AW60">
            <v>0</v>
          </cell>
          <cell r="AX60">
            <v>0</v>
          </cell>
          <cell r="AY60">
            <v>0</v>
          </cell>
        </row>
        <row r="61">
          <cell r="M61">
            <v>23</v>
          </cell>
          <cell r="N61">
            <v>23</v>
          </cell>
          <cell r="O61">
            <v>0</v>
          </cell>
          <cell r="Y61">
            <v>69</v>
          </cell>
          <cell r="Z61">
            <v>69</v>
          </cell>
          <cell r="AA61">
            <v>0</v>
          </cell>
          <cell r="AK61">
            <v>0</v>
          </cell>
          <cell r="AL61">
            <v>0</v>
          </cell>
          <cell r="AM61">
            <v>0</v>
          </cell>
          <cell r="AW61">
            <v>0</v>
          </cell>
          <cell r="AX61">
            <v>0</v>
          </cell>
          <cell r="AY61">
            <v>0</v>
          </cell>
        </row>
        <row r="62">
          <cell r="M62">
            <v>0</v>
          </cell>
          <cell r="N62">
            <v>0</v>
          </cell>
          <cell r="O62">
            <v>0</v>
          </cell>
          <cell r="Y62">
            <v>4</v>
          </cell>
          <cell r="Z62">
            <v>3</v>
          </cell>
          <cell r="AA62">
            <v>1</v>
          </cell>
          <cell r="AK62">
            <v>0</v>
          </cell>
          <cell r="AL62">
            <v>0</v>
          </cell>
          <cell r="AM62">
            <v>0</v>
          </cell>
          <cell r="AW62">
            <v>0</v>
          </cell>
          <cell r="AX62">
            <v>0</v>
          </cell>
          <cell r="AY62">
            <v>0</v>
          </cell>
        </row>
        <row r="63">
          <cell r="M63">
            <v>0</v>
          </cell>
          <cell r="N63">
            <v>0</v>
          </cell>
          <cell r="O63">
            <v>0</v>
          </cell>
          <cell r="Y63">
            <v>0</v>
          </cell>
          <cell r="Z63">
            <v>0</v>
          </cell>
          <cell r="AA63">
            <v>0</v>
          </cell>
          <cell r="AK63">
            <v>0</v>
          </cell>
          <cell r="AL63">
            <v>0</v>
          </cell>
          <cell r="AM63">
            <v>0</v>
          </cell>
          <cell r="AW63">
            <v>0</v>
          </cell>
          <cell r="AX63">
            <v>0</v>
          </cell>
          <cell r="AY63">
            <v>0</v>
          </cell>
        </row>
        <row r="64">
          <cell r="M64">
            <v>0</v>
          </cell>
          <cell r="N64">
            <v>0</v>
          </cell>
          <cell r="O64">
            <v>0</v>
          </cell>
          <cell r="Y64">
            <v>0</v>
          </cell>
          <cell r="Z64">
            <v>0</v>
          </cell>
          <cell r="AA64">
            <v>0</v>
          </cell>
          <cell r="AK64">
            <v>0</v>
          </cell>
          <cell r="AL64">
            <v>0</v>
          </cell>
          <cell r="AM64">
            <v>0</v>
          </cell>
          <cell r="AW64">
            <v>0</v>
          </cell>
          <cell r="AX64">
            <v>0</v>
          </cell>
          <cell r="AY64">
            <v>0</v>
          </cell>
        </row>
        <row r="65">
          <cell r="M65">
            <v>0</v>
          </cell>
          <cell r="N65">
            <v>0</v>
          </cell>
          <cell r="O65">
            <v>0</v>
          </cell>
          <cell r="Y65">
            <v>0</v>
          </cell>
          <cell r="Z65">
            <v>0</v>
          </cell>
          <cell r="AA65">
            <v>0</v>
          </cell>
          <cell r="AK65">
            <v>0</v>
          </cell>
          <cell r="AL65">
            <v>0</v>
          </cell>
          <cell r="AM65">
            <v>0</v>
          </cell>
          <cell r="AW65">
            <v>0</v>
          </cell>
          <cell r="AX65">
            <v>0</v>
          </cell>
          <cell r="AY65">
            <v>0</v>
          </cell>
        </row>
        <row r="66">
          <cell r="M66">
            <v>0</v>
          </cell>
          <cell r="N66">
            <v>0</v>
          </cell>
          <cell r="O66">
            <v>0</v>
          </cell>
          <cell r="Y66">
            <v>0</v>
          </cell>
          <cell r="Z66">
            <v>0</v>
          </cell>
          <cell r="AA66">
            <v>0</v>
          </cell>
          <cell r="AK66">
            <v>0</v>
          </cell>
          <cell r="AL66">
            <v>0</v>
          </cell>
          <cell r="AM66">
            <v>0</v>
          </cell>
          <cell r="AW66">
            <v>0</v>
          </cell>
          <cell r="AX66">
            <v>0</v>
          </cell>
          <cell r="AY66">
            <v>0</v>
          </cell>
        </row>
        <row r="67">
          <cell r="M67">
            <v>111</v>
          </cell>
          <cell r="N67">
            <v>110</v>
          </cell>
          <cell r="O67">
            <v>1</v>
          </cell>
          <cell r="Y67">
            <v>73</v>
          </cell>
          <cell r="Z67">
            <v>73</v>
          </cell>
          <cell r="AA67">
            <v>0</v>
          </cell>
          <cell r="AK67">
            <v>0</v>
          </cell>
          <cell r="AL67">
            <v>0</v>
          </cell>
          <cell r="AM67">
            <v>0</v>
          </cell>
          <cell r="AW67">
            <v>0</v>
          </cell>
          <cell r="AX67">
            <v>0</v>
          </cell>
          <cell r="AY67">
            <v>0</v>
          </cell>
        </row>
        <row r="68">
          <cell r="M68">
            <v>1304</v>
          </cell>
          <cell r="N68">
            <v>1162</v>
          </cell>
          <cell r="O68">
            <v>142</v>
          </cell>
          <cell r="Y68">
            <v>1434</v>
          </cell>
          <cell r="Z68">
            <v>1270</v>
          </cell>
          <cell r="AA68">
            <v>164</v>
          </cell>
          <cell r="AK68">
            <v>0</v>
          </cell>
          <cell r="AL68">
            <v>0</v>
          </cell>
          <cell r="AM68">
            <v>0</v>
          </cell>
          <cell r="AW68">
            <v>0</v>
          </cell>
          <cell r="AX68">
            <v>0</v>
          </cell>
          <cell r="AY68">
            <v>0</v>
          </cell>
        </row>
        <row r="70">
          <cell r="M70">
            <v>33310</v>
          </cell>
          <cell r="N70">
            <v>32711</v>
          </cell>
          <cell r="O70">
            <v>599</v>
          </cell>
          <cell r="Y70">
            <v>36704</v>
          </cell>
          <cell r="Z70">
            <v>36070</v>
          </cell>
          <cell r="AA70">
            <v>634</v>
          </cell>
          <cell r="AK70">
            <v>0</v>
          </cell>
          <cell r="AL70">
            <v>0</v>
          </cell>
          <cell r="AM70">
            <v>0</v>
          </cell>
          <cell r="AW70">
            <v>0</v>
          </cell>
          <cell r="AX70">
            <v>0</v>
          </cell>
          <cell r="AY70">
            <v>0</v>
          </cell>
        </row>
        <row r="72">
          <cell r="M72">
            <v>10331</v>
          </cell>
          <cell r="N72">
            <v>9872</v>
          </cell>
          <cell r="O72">
            <v>459</v>
          </cell>
          <cell r="Y72">
            <v>11215</v>
          </cell>
          <cell r="Z72">
            <v>10757</v>
          </cell>
          <cell r="AA72">
            <v>458</v>
          </cell>
          <cell r="AK72">
            <v>0</v>
          </cell>
          <cell r="AL72">
            <v>0</v>
          </cell>
          <cell r="AM72">
            <v>0</v>
          </cell>
          <cell r="AW72">
            <v>0</v>
          </cell>
          <cell r="AX72">
            <v>0</v>
          </cell>
          <cell r="AY72">
            <v>0</v>
          </cell>
        </row>
        <row r="73">
          <cell r="M73">
            <v>7186</v>
          </cell>
          <cell r="N73">
            <v>6988</v>
          </cell>
          <cell r="O73">
            <v>198</v>
          </cell>
          <cell r="Y73">
            <v>7875</v>
          </cell>
          <cell r="Z73">
            <v>7671</v>
          </cell>
          <cell r="AA73">
            <v>204</v>
          </cell>
          <cell r="AK73">
            <v>0</v>
          </cell>
          <cell r="AL73">
            <v>0</v>
          </cell>
          <cell r="AM73">
            <v>0</v>
          </cell>
          <cell r="AW73">
            <v>0</v>
          </cell>
          <cell r="AX73">
            <v>0</v>
          </cell>
          <cell r="AY73">
            <v>0</v>
          </cell>
        </row>
        <row r="74">
          <cell r="M74">
            <v>4819</v>
          </cell>
          <cell r="N74">
            <v>4819</v>
          </cell>
          <cell r="O74">
            <v>0</v>
          </cell>
          <cell r="Y74">
            <v>5449</v>
          </cell>
          <cell r="Z74">
            <v>5449</v>
          </cell>
          <cell r="AA74">
            <v>0</v>
          </cell>
          <cell r="AK74">
            <v>0</v>
          </cell>
          <cell r="AL74">
            <v>0</v>
          </cell>
          <cell r="AM74">
            <v>0</v>
          </cell>
          <cell r="AW74">
            <v>0</v>
          </cell>
          <cell r="AX74">
            <v>0</v>
          </cell>
          <cell r="AY74">
            <v>0</v>
          </cell>
        </row>
        <row r="75">
          <cell r="M75">
            <v>1884</v>
          </cell>
          <cell r="N75">
            <v>1825</v>
          </cell>
          <cell r="O75">
            <v>59</v>
          </cell>
          <cell r="Y75">
            <v>2003</v>
          </cell>
          <cell r="Z75">
            <v>1951</v>
          </cell>
          <cell r="AA75">
            <v>52</v>
          </cell>
          <cell r="AK75">
            <v>0</v>
          </cell>
          <cell r="AL75">
            <v>0</v>
          </cell>
          <cell r="AM75">
            <v>0</v>
          </cell>
          <cell r="AW75">
            <v>0</v>
          </cell>
          <cell r="AX75">
            <v>0</v>
          </cell>
          <cell r="AY75">
            <v>0</v>
          </cell>
        </row>
        <row r="76">
          <cell r="M76">
            <v>113</v>
          </cell>
          <cell r="N76">
            <v>0</v>
          </cell>
          <cell r="O76">
            <v>113</v>
          </cell>
          <cell r="Y76">
            <v>122</v>
          </cell>
          <cell r="Z76">
            <v>0</v>
          </cell>
          <cell r="AA76">
            <v>122</v>
          </cell>
          <cell r="AK76">
            <v>0</v>
          </cell>
          <cell r="AL76">
            <v>0</v>
          </cell>
          <cell r="AM76">
            <v>0</v>
          </cell>
          <cell r="AW76">
            <v>0</v>
          </cell>
          <cell r="AX76">
            <v>0</v>
          </cell>
          <cell r="AY76">
            <v>0</v>
          </cell>
        </row>
        <row r="77">
          <cell r="M77">
            <v>370</v>
          </cell>
          <cell r="N77">
            <v>344</v>
          </cell>
          <cell r="O77">
            <v>26</v>
          </cell>
          <cell r="Y77">
            <v>301</v>
          </cell>
          <cell r="Z77">
            <v>271</v>
          </cell>
          <cell r="AA77">
            <v>30</v>
          </cell>
          <cell r="AK77">
            <v>0</v>
          </cell>
          <cell r="AL77">
            <v>0</v>
          </cell>
          <cell r="AM77">
            <v>0</v>
          </cell>
          <cell r="AW77">
            <v>0</v>
          </cell>
          <cell r="AX77">
            <v>0</v>
          </cell>
          <cell r="AY77">
            <v>0</v>
          </cell>
        </row>
        <row r="78">
          <cell r="M78">
            <v>86</v>
          </cell>
          <cell r="N78">
            <v>86</v>
          </cell>
          <cell r="O78">
            <v>0</v>
          </cell>
          <cell r="Y78">
            <v>49</v>
          </cell>
          <cell r="Z78">
            <v>49</v>
          </cell>
          <cell r="AA78">
            <v>0</v>
          </cell>
          <cell r="AK78">
            <v>0</v>
          </cell>
          <cell r="AL78">
            <v>0</v>
          </cell>
          <cell r="AM78">
            <v>0</v>
          </cell>
          <cell r="AW78">
            <v>0</v>
          </cell>
          <cell r="AX78">
            <v>0</v>
          </cell>
          <cell r="AY78">
            <v>0</v>
          </cell>
        </row>
        <row r="79">
          <cell r="M79">
            <v>224</v>
          </cell>
          <cell r="N79">
            <v>224</v>
          </cell>
          <cell r="O79">
            <v>0</v>
          </cell>
          <cell r="Y79">
            <v>283</v>
          </cell>
          <cell r="Z79">
            <v>283</v>
          </cell>
          <cell r="AA79">
            <v>0</v>
          </cell>
          <cell r="AK79">
            <v>0</v>
          </cell>
          <cell r="AL79">
            <v>0</v>
          </cell>
          <cell r="AM79">
            <v>0</v>
          </cell>
          <cell r="AW79">
            <v>0</v>
          </cell>
          <cell r="AX79">
            <v>0</v>
          </cell>
          <cell r="AY79">
            <v>0</v>
          </cell>
        </row>
        <row r="80">
          <cell r="M80">
            <v>192</v>
          </cell>
          <cell r="N80">
            <v>192</v>
          </cell>
          <cell r="O80">
            <v>0</v>
          </cell>
          <cell r="Y80">
            <v>248</v>
          </cell>
          <cell r="Z80">
            <v>248</v>
          </cell>
          <cell r="AA80">
            <v>0</v>
          </cell>
          <cell r="AK80">
            <v>0</v>
          </cell>
          <cell r="AL80">
            <v>0</v>
          </cell>
          <cell r="AM80">
            <v>0</v>
          </cell>
          <cell r="AW80">
            <v>0</v>
          </cell>
          <cell r="AX80">
            <v>0</v>
          </cell>
          <cell r="AY80">
            <v>0</v>
          </cell>
        </row>
        <row r="81">
          <cell r="M81">
            <v>32</v>
          </cell>
          <cell r="N81">
            <v>32</v>
          </cell>
          <cell r="O81">
            <v>0</v>
          </cell>
          <cell r="Y81">
            <v>35</v>
          </cell>
          <cell r="Z81">
            <v>35</v>
          </cell>
          <cell r="AA81">
            <v>0</v>
          </cell>
          <cell r="AK81">
            <v>0</v>
          </cell>
          <cell r="AL81">
            <v>0</v>
          </cell>
          <cell r="AM81">
            <v>0</v>
          </cell>
          <cell r="AW81">
            <v>0</v>
          </cell>
          <cell r="AX81">
            <v>0</v>
          </cell>
          <cell r="AY81">
            <v>0</v>
          </cell>
        </row>
        <row r="82">
          <cell r="M82">
            <v>551</v>
          </cell>
          <cell r="N82">
            <v>551</v>
          </cell>
          <cell r="O82">
            <v>0</v>
          </cell>
          <cell r="Y82">
            <v>580</v>
          </cell>
          <cell r="Z82">
            <v>579</v>
          </cell>
          <cell r="AA82">
            <v>1</v>
          </cell>
          <cell r="AK82">
            <v>0</v>
          </cell>
          <cell r="AL82">
            <v>0</v>
          </cell>
          <cell r="AM82">
            <v>0</v>
          </cell>
          <cell r="AW82">
            <v>0</v>
          </cell>
          <cell r="AX82">
            <v>0</v>
          </cell>
          <cell r="AY82">
            <v>0</v>
          </cell>
        </row>
        <row r="83">
          <cell r="M83">
            <v>533</v>
          </cell>
          <cell r="N83">
            <v>533</v>
          </cell>
          <cell r="O83">
            <v>0</v>
          </cell>
          <cell r="Y83">
            <v>562</v>
          </cell>
          <cell r="Z83">
            <v>562</v>
          </cell>
          <cell r="AA83">
            <v>0</v>
          </cell>
          <cell r="AK83">
            <v>0</v>
          </cell>
          <cell r="AL83">
            <v>0</v>
          </cell>
          <cell r="AM83">
            <v>0</v>
          </cell>
          <cell r="AW83">
            <v>0</v>
          </cell>
          <cell r="AX83">
            <v>0</v>
          </cell>
          <cell r="AY83">
            <v>0</v>
          </cell>
        </row>
        <row r="84">
          <cell r="M84">
            <v>18</v>
          </cell>
          <cell r="N84">
            <v>18</v>
          </cell>
          <cell r="O84">
            <v>0</v>
          </cell>
          <cell r="Y84">
            <v>17</v>
          </cell>
          <cell r="Z84">
            <v>17</v>
          </cell>
          <cell r="AA84">
            <v>0</v>
          </cell>
          <cell r="AK84">
            <v>0</v>
          </cell>
          <cell r="AL84">
            <v>0</v>
          </cell>
          <cell r="AM84">
            <v>0</v>
          </cell>
          <cell r="AW84">
            <v>0</v>
          </cell>
          <cell r="AX84">
            <v>0</v>
          </cell>
          <cell r="AY84">
            <v>0</v>
          </cell>
        </row>
        <row r="85">
          <cell r="M85">
            <v>0</v>
          </cell>
          <cell r="N85">
            <v>0</v>
          </cell>
          <cell r="O85">
            <v>0</v>
          </cell>
          <cell r="Y85">
            <v>1</v>
          </cell>
          <cell r="Z85">
            <v>0</v>
          </cell>
          <cell r="AA85">
            <v>1</v>
          </cell>
          <cell r="AK85">
            <v>0</v>
          </cell>
          <cell r="AL85">
            <v>0</v>
          </cell>
          <cell r="AM85">
            <v>0</v>
          </cell>
          <cell r="AW85">
            <v>0</v>
          </cell>
          <cell r="AX85">
            <v>0</v>
          </cell>
          <cell r="AY85">
            <v>0</v>
          </cell>
        </row>
        <row r="86">
          <cell r="M86">
            <v>1088</v>
          </cell>
          <cell r="N86">
            <v>1074</v>
          </cell>
          <cell r="O86">
            <v>14</v>
          </cell>
          <cell r="Y86">
            <v>1239</v>
          </cell>
          <cell r="Z86">
            <v>1227</v>
          </cell>
          <cell r="AA86">
            <v>12</v>
          </cell>
          <cell r="AK86">
            <v>0</v>
          </cell>
          <cell r="AL86">
            <v>0</v>
          </cell>
          <cell r="AM86">
            <v>0</v>
          </cell>
          <cell r="AW86">
            <v>0</v>
          </cell>
          <cell r="AX86">
            <v>0</v>
          </cell>
          <cell r="AY86">
            <v>0</v>
          </cell>
        </row>
        <row r="87">
          <cell r="M87">
            <v>1196</v>
          </cell>
          <cell r="N87">
            <v>949</v>
          </cell>
          <cell r="O87">
            <v>247</v>
          </cell>
          <cell r="Y87">
            <v>1189</v>
          </cell>
          <cell r="Z87">
            <v>948</v>
          </cell>
          <cell r="AA87">
            <v>241</v>
          </cell>
          <cell r="AK87">
            <v>0</v>
          </cell>
          <cell r="AL87">
            <v>0</v>
          </cell>
          <cell r="AM87">
            <v>0</v>
          </cell>
          <cell r="AW87">
            <v>0</v>
          </cell>
          <cell r="AX87">
            <v>0</v>
          </cell>
          <cell r="AY87">
            <v>0</v>
          </cell>
        </row>
        <row r="89">
          <cell r="M89">
            <v>5023</v>
          </cell>
          <cell r="N89">
            <v>5006</v>
          </cell>
          <cell r="O89">
            <v>17</v>
          </cell>
          <cell r="Y89">
            <v>5747</v>
          </cell>
          <cell r="Z89">
            <v>5731</v>
          </cell>
          <cell r="AA89">
            <v>16</v>
          </cell>
          <cell r="AK89">
            <v>0</v>
          </cell>
          <cell r="AL89">
            <v>0</v>
          </cell>
          <cell r="AM89">
            <v>0</v>
          </cell>
          <cell r="AW89">
            <v>0</v>
          </cell>
          <cell r="AX89">
            <v>0</v>
          </cell>
          <cell r="AY89">
            <v>0</v>
          </cell>
        </row>
        <row r="90">
          <cell r="M90">
            <v>130</v>
          </cell>
          <cell r="N90">
            <v>124</v>
          </cell>
          <cell r="O90">
            <v>6</v>
          </cell>
          <cell r="Y90">
            <v>141</v>
          </cell>
          <cell r="Z90">
            <v>139</v>
          </cell>
          <cell r="AA90">
            <v>2</v>
          </cell>
          <cell r="AK90">
            <v>0</v>
          </cell>
          <cell r="AL90">
            <v>0</v>
          </cell>
          <cell r="AM90">
            <v>0</v>
          </cell>
          <cell r="AW90">
            <v>0</v>
          </cell>
          <cell r="AX90">
            <v>0</v>
          </cell>
          <cell r="AY90">
            <v>0</v>
          </cell>
        </row>
        <row r="91">
          <cell r="M91">
            <v>128</v>
          </cell>
          <cell r="N91">
            <v>123</v>
          </cell>
          <cell r="O91">
            <v>5</v>
          </cell>
          <cell r="Y91">
            <v>140</v>
          </cell>
          <cell r="Z91">
            <v>138</v>
          </cell>
          <cell r="AA91">
            <v>2</v>
          </cell>
          <cell r="AK91">
            <v>0</v>
          </cell>
          <cell r="AL91">
            <v>0</v>
          </cell>
          <cell r="AM91">
            <v>0</v>
          </cell>
          <cell r="AW91">
            <v>0</v>
          </cell>
          <cell r="AX91">
            <v>0</v>
          </cell>
          <cell r="AY91">
            <v>0</v>
          </cell>
        </row>
        <row r="92">
          <cell r="M92">
            <v>2</v>
          </cell>
          <cell r="N92">
            <v>1</v>
          </cell>
          <cell r="O92">
            <v>1</v>
          </cell>
          <cell r="Y92">
            <v>1</v>
          </cell>
          <cell r="Z92">
            <v>1</v>
          </cell>
          <cell r="AA92">
            <v>0</v>
          </cell>
          <cell r="AK92">
            <v>0</v>
          </cell>
          <cell r="AL92">
            <v>0</v>
          </cell>
          <cell r="AM92">
            <v>0</v>
          </cell>
          <cell r="AW92">
            <v>0</v>
          </cell>
          <cell r="AX92">
            <v>0</v>
          </cell>
          <cell r="AY92">
            <v>0</v>
          </cell>
        </row>
        <row r="93">
          <cell r="M93">
            <v>430</v>
          </cell>
          <cell r="N93">
            <v>430</v>
          </cell>
          <cell r="O93">
            <v>0</v>
          </cell>
          <cell r="Y93">
            <v>566</v>
          </cell>
          <cell r="Z93">
            <v>566</v>
          </cell>
          <cell r="AA93">
            <v>0</v>
          </cell>
          <cell r="AK93">
            <v>0</v>
          </cell>
          <cell r="AL93">
            <v>0</v>
          </cell>
          <cell r="AM93">
            <v>0</v>
          </cell>
          <cell r="AW93">
            <v>0</v>
          </cell>
          <cell r="AX93">
            <v>0</v>
          </cell>
          <cell r="AY93">
            <v>0</v>
          </cell>
        </row>
        <row r="94">
          <cell r="M94">
            <v>187</v>
          </cell>
          <cell r="N94">
            <v>187</v>
          </cell>
          <cell r="O94">
            <v>0</v>
          </cell>
          <cell r="Y94">
            <v>213</v>
          </cell>
          <cell r="Z94">
            <v>213</v>
          </cell>
          <cell r="AA94">
            <v>0</v>
          </cell>
          <cell r="AK94">
            <v>0</v>
          </cell>
          <cell r="AL94">
            <v>0</v>
          </cell>
          <cell r="AM94">
            <v>0</v>
          </cell>
          <cell r="AW94">
            <v>0</v>
          </cell>
          <cell r="AX94">
            <v>0</v>
          </cell>
          <cell r="AY94">
            <v>0</v>
          </cell>
        </row>
        <row r="95">
          <cell r="M95">
            <v>241</v>
          </cell>
          <cell r="N95">
            <v>241</v>
          </cell>
          <cell r="O95">
            <v>0</v>
          </cell>
          <cell r="Y95">
            <v>353</v>
          </cell>
          <cell r="Z95">
            <v>353</v>
          </cell>
          <cell r="AA95">
            <v>0</v>
          </cell>
          <cell r="AK95">
            <v>0</v>
          </cell>
          <cell r="AL95">
            <v>0</v>
          </cell>
          <cell r="AM95">
            <v>0</v>
          </cell>
          <cell r="AW95">
            <v>0</v>
          </cell>
          <cell r="AX95">
            <v>0</v>
          </cell>
          <cell r="AY95">
            <v>0</v>
          </cell>
        </row>
        <row r="96">
          <cell r="M96">
            <v>2</v>
          </cell>
          <cell r="N96">
            <v>2</v>
          </cell>
          <cell r="O96">
            <v>0</v>
          </cell>
          <cell r="Y96">
            <v>0</v>
          </cell>
          <cell r="Z96">
            <v>0</v>
          </cell>
          <cell r="AA96">
            <v>0</v>
          </cell>
          <cell r="AK96">
            <v>0</v>
          </cell>
          <cell r="AL96">
            <v>0</v>
          </cell>
          <cell r="AM96">
            <v>0</v>
          </cell>
          <cell r="AW96">
            <v>0</v>
          </cell>
          <cell r="AX96">
            <v>0</v>
          </cell>
          <cell r="AY96">
            <v>0</v>
          </cell>
        </row>
        <row r="97">
          <cell r="M97">
            <v>2148</v>
          </cell>
          <cell r="N97">
            <v>2148</v>
          </cell>
          <cell r="O97">
            <v>0</v>
          </cell>
          <cell r="Y97">
            <v>2313</v>
          </cell>
          <cell r="Z97">
            <v>2313</v>
          </cell>
          <cell r="AA97">
            <v>0</v>
          </cell>
          <cell r="AK97">
            <v>0</v>
          </cell>
          <cell r="AL97">
            <v>0</v>
          </cell>
          <cell r="AM97">
            <v>0</v>
          </cell>
          <cell r="AW97">
            <v>0</v>
          </cell>
          <cell r="AX97">
            <v>0</v>
          </cell>
          <cell r="AY97">
            <v>0</v>
          </cell>
        </row>
        <row r="98">
          <cell r="M98">
            <v>0</v>
          </cell>
          <cell r="N98">
            <v>0</v>
          </cell>
          <cell r="O98">
            <v>0</v>
          </cell>
          <cell r="Y98">
            <v>1</v>
          </cell>
          <cell r="Z98">
            <v>1</v>
          </cell>
          <cell r="AA98">
            <v>0</v>
          </cell>
          <cell r="AK98">
            <v>0</v>
          </cell>
          <cell r="AL98">
            <v>0</v>
          </cell>
          <cell r="AM98">
            <v>0</v>
          </cell>
          <cell r="AW98">
            <v>0</v>
          </cell>
          <cell r="AX98">
            <v>0</v>
          </cell>
          <cell r="AY98">
            <v>0</v>
          </cell>
        </row>
        <row r="99">
          <cell r="M99">
            <v>2147</v>
          </cell>
          <cell r="N99">
            <v>2147</v>
          </cell>
          <cell r="O99">
            <v>0</v>
          </cell>
          <cell r="Y99">
            <v>2312</v>
          </cell>
          <cell r="Z99">
            <v>2312</v>
          </cell>
          <cell r="AA99">
            <v>0</v>
          </cell>
          <cell r="AK99">
            <v>0</v>
          </cell>
          <cell r="AL99">
            <v>0</v>
          </cell>
          <cell r="AM99">
            <v>0</v>
          </cell>
          <cell r="AW99">
            <v>0</v>
          </cell>
          <cell r="AX99">
            <v>0</v>
          </cell>
          <cell r="AY99">
            <v>0</v>
          </cell>
        </row>
        <row r="100">
          <cell r="M100">
            <v>1</v>
          </cell>
          <cell r="N100">
            <v>1</v>
          </cell>
          <cell r="O100">
            <v>0</v>
          </cell>
          <cell r="Y100">
            <v>0</v>
          </cell>
          <cell r="Z100">
            <v>0</v>
          </cell>
          <cell r="AA100">
            <v>0</v>
          </cell>
          <cell r="AK100">
            <v>0</v>
          </cell>
          <cell r="AL100">
            <v>0</v>
          </cell>
          <cell r="AM100">
            <v>0</v>
          </cell>
          <cell r="AW100">
            <v>0</v>
          </cell>
          <cell r="AX100">
            <v>0</v>
          </cell>
          <cell r="AY100">
            <v>0</v>
          </cell>
        </row>
        <row r="101">
          <cell r="M101">
            <v>235</v>
          </cell>
          <cell r="N101">
            <v>235</v>
          </cell>
          <cell r="O101">
            <v>0</v>
          </cell>
          <cell r="Y101">
            <v>210</v>
          </cell>
          <cell r="Z101">
            <v>210</v>
          </cell>
          <cell r="AA101">
            <v>0</v>
          </cell>
          <cell r="AK101">
            <v>0</v>
          </cell>
          <cell r="AL101">
            <v>0</v>
          </cell>
          <cell r="AM101">
            <v>0</v>
          </cell>
          <cell r="AW101">
            <v>0</v>
          </cell>
          <cell r="AX101">
            <v>0</v>
          </cell>
          <cell r="AY101">
            <v>0</v>
          </cell>
        </row>
        <row r="102">
          <cell r="M102">
            <v>157</v>
          </cell>
          <cell r="N102">
            <v>157</v>
          </cell>
          <cell r="O102">
            <v>0</v>
          </cell>
          <cell r="Y102">
            <v>133</v>
          </cell>
          <cell r="Z102">
            <v>133</v>
          </cell>
          <cell r="AA102">
            <v>0</v>
          </cell>
          <cell r="AK102">
            <v>0</v>
          </cell>
          <cell r="AL102">
            <v>0</v>
          </cell>
          <cell r="AM102">
            <v>0</v>
          </cell>
          <cell r="AW102">
            <v>0</v>
          </cell>
          <cell r="AX102">
            <v>0</v>
          </cell>
          <cell r="AY102">
            <v>0</v>
          </cell>
        </row>
        <row r="103">
          <cell r="M103">
            <v>78</v>
          </cell>
          <cell r="N103">
            <v>78</v>
          </cell>
          <cell r="O103">
            <v>0</v>
          </cell>
          <cell r="Y103">
            <v>77</v>
          </cell>
          <cell r="Z103">
            <v>77</v>
          </cell>
          <cell r="AA103">
            <v>0</v>
          </cell>
          <cell r="AK103">
            <v>0</v>
          </cell>
          <cell r="AL103">
            <v>0</v>
          </cell>
          <cell r="AM103">
            <v>0</v>
          </cell>
          <cell r="AW103">
            <v>0</v>
          </cell>
          <cell r="AX103">
            <v>0</v>
          </cell>
          <cell r="AY103">
            <v>0</v>
          </cell>
        </row>
        <row r="104">
          <cell r="M104">
            <v>0</v>
          </cell>
          <cell r="N104">
            <v>0</v>
          </cell>
          <cell r="O104">
            <v>0</v>
          </cell>
          <cell r="Y104">
            <v>0</v>
          </cell>
          <cell r="Z104">
            <v>0</v>
          </cell>
          <cell r="AA104">
            <v>0</v>
          </cell>
          <cell r="AK104">
            <v>0</v>
          </cell>
          <cell r="AL104">
            <v>0</v>
          </cell>
          <cell r="AM104">
            <v>0</v>
          </cell>
          <cell r="AW104">
            <v>0</v>
          </cell>
          <cell r="AX104">
            <v>0</v>
          </cell>
          <cell r="AY104">
            <v>0</v>
          </cell>
        </row>
        <row r="105">
          <cell r="M105">
            <v>531</v>
          </cell>
          <cell r="N105">
            <v>531</v>
          </cell>
          <cell r="O105">
            <v>0</v>
          </cell>
          <cell r="Y105">
            <v>673</v>
          </cell>
          <cell r="Z105">
            <v>673</v>
          </cell>
          <cell r="AA105">
            <v>0</v>
          </cell>
          <cell r="AK105">
            <v>0</v>
          </cell>
          <cell r="AL105">
            <v>0</v>
          </cell>
          <cell r="AM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M106">
            <v>468</v>
          </cell>
          <cell r="N106">
            <v>468</v>
          </cell>
          <cell r="O106">
            <v>0</v>
          </cell>
          <cell r="Y106">
            <v>589</v>
          </cell>
          <cell r="Z106">
            <v>589</v>
          </cell>
          <cell r="AA106">
            <v>0</v>
          </cell>
          <cell r="AK106">
            <v>0</v>
          </cell>
          <cell r="AL106">
            <v>0</v>
          </cell>
          <cell r="AM106">
            <v>0</v>
          </cell>
          <cell r="AW106">
            <v>0</v>
          </cell>
          <cell r="AX106">
            <v>0</v>
          </cell>
          <cell r="AY106">
            <v>0</v>
          </cell>
        </row>
        <row r="107">
          <cell r="M107">
            <v>63</v>
          </cell>
          <cell r="N107">
            <v>63</v>
          </cell>
          <cell r="O107">
            <v>0</v>
          </cell>
          <cell r="Y107">
            <v>84</v>
          </cell>
          <cell r="Z107">
            <v>84</v>
          </cell>
          <cell r="AA107">
            <v>0</v>
          </cell>
          <cell r="AK107">
            <v>0</v>
          </cell>
          <cell r="AL107">
            <v>0</v>
          </cell>
          <cell r="AM107">
            <v>0</v>
          </cell>
          <cell r="AW107">
            <v>0</v>
          </cell>
          <cell r="AX107">
            <v>0</v>
          </cell>
          <cell r="AY107">
            <v>0</v>
          </cell>
        </row>
        <row r="108">
          <cell r="M108">
            <v>563</v>
          </cell>
          <cell r="N108">
            <v>559</v>
          </cell>
          <cell r="O108">
            <v>4</v>
          </cell>
          <cell r="Y108">
            <v>701</v>
          </cell>
          <cell r="Z108">
            <v>695</v>
          </cell>
          <cell r="AA108">
            <v>6</v>
          </cell>
          <cell r="AK108">
            <v>0</v>
          </cell>
          <cell r="AL108">
            <v>0</v>
          </cell>
          <cell r="AM108">
            <v>0</v>
          </cell>
          <cell r="AW108">
            <v>0</v>
          </cell>
          <cell r="AX108">
            <v>0</v>
          </cell>
          <cell r="AY108">
            <v>0</v>
          </cell>
        </row>
        <row r="109">
          <cell r="M109">
            <v>532</v>
          </cell>
          <cell r="N109">
            <v>532</v>
          </cell>
          <cell r="O109">
            <v>0</v>
          </cell>
          <cell r="Y109">
            <v>665</v>
          </cell>
          <cell r="Z109">
            <v>665</v>
          </cell>
          <cell r="AA109">
            <v>0</v>
          </cell>
          <cell r="AK109">
            <v>0</v>
          </cell>
          <cell r="AL109">
            <v>0</v>
          </cell>
          <cell r="AM109">
            <v>0</v>
          </cell>
          <cell r="AW109">
            <v>0</v>
          </cell>
          <cell r="AX109">
            <v>0</v>
          </cell>
          <cell r="AY109">
            <v>0</v>
          </cell>
        </row>
        <row r="110">
          <cell r="M110">
            <v>29</v>
          </cell>
          <cell r="N110">
            <v>26</v>
          </cell>
          <cell r="O110">
            <v>3</v>
          </cell>
          <cell r="Y110">
            <v>36</v>
          </cell>
          <cell r="Z110">
            <v>30</v>
          </cell>
          <cell r="AA110">
            <v>6</v>
          </cell>
          <cell r="AK110">
            <v>0</v>
          </cell>
          <cell r="AL110">
            <v>0</v>
          </cell>
          <cell r="AM110">
            <v>0</v>
          </cell>
          <cell r="AW110">
            <v>0</v>
          </cell>
          <cell r="AX110">
            <v>0</v>
          </cell>
          <cell r="AY110">
            <v>0</v>
          </cell>
        </row>
        <row r="111">
          <cell r="M111">
            <v>2</v>
          </cell>
          <cell r="N111">
            <v>1</v>
          </cell>
          <cell r="O111">
            <v>1</v>
          </cell>
          <cell r="Y111">
            <v>0</v>
          </cell>
          <cell r="Z111">
            <v>0</v>
          </cell>
          <cell r="AA111">
            <v>0</v>
          </cell>
          <cell r="AK111">
            <v>0</v>
          </cell>
          <cell r="AL111">
            <v>0</v>
          </cell>
          <cell r="AM111">
            <v>0</v>
          </cell>
          <cell r="AW111">
            <v>0</v>
          </cell>
          <cell r="AX111">
            <v>0</v>
          </cell>
          <cell r="AY111">
            <v>0</v>
          </cell>
        </row>
        <row r="112">
          <cell r="M112">
            <v>240</v>
          </cell>
          <cell r="O112">
            <v>0</v>
          </cell>
          <cell r="Y112">
            <v>267</v>
          </cell>
          <cell r="Z112">
            <v>267</v>
          </cell>
          <cell r="AA112">
            <v>0</v>
          </cell>
          <cell r="AK112">
            <v>0</v>
          </cell>
          <cell r="AL112">
            <v>0</v>
          </cell>
          <cell r="AM112">
            <v>0</v>
          </cell>
          <cell r="AW112">
            <v>0</v>
          </cell>
          <cell r="AX112">
            <v>0</v>
          </cell>
          <cell r="AY112">
            <v>0</v>
          </cell>
        </row>
        <row r="113">
          <cell r="M113">
            <v>208</v>
          </cell>
          <cell r="N113">
            <v>208</v>
          </cell>
          <cell r="O113">
            <v>0</v>
          </cell>
          <cell r="Y113">
            <v>225</v>
          </cell>
          <cell r="Z113">
            <v>225</v>
          </cell>
          <cell r="AA113">
            <v>0</v>
          </cell>
          <cell r="AK113">
            <v>0</v>
          </cell>
          <cell r="AL113">
            <v>0</v>
          </cell>
          <cell r="AM113">
            <v>0</v>
          </cell>
          <cell r="AW113">
            <v>0</v>
          </cell>
          <cell r="AX113">
            <v>0</v>
          </cell>
          <cell r="AY113">
            <v>0</v>
          </cell>
        </row>
        <row r="114">
          <cell r="M114">
            <v>32</v>
          </cell>
          <cell r="N114">
            <v>32</v>
          </cell>
          <cell r="O114">
            <v>0</v>
          </cell>
          <cell r="Y114">
            <v>42</v>
          </cell>
          <cell r="Z114">
            <v>42</v>
          </cell>
          <cell r="AA114">
            <v>0</v>
          </cell>
          <cell r="AK114">
            <v>0</v>
          </cell>
          <cell r="AL114">
            <v>0</v>
          </cell>
          <cell r="AM114">
            <v>0</v>
          </cell>
          <cell r="AW114">
            <v>0</v>
          </cell>
          <cell r="AX114">
            <v>0</v>
          </cell>
          <cell r="AY114">
            <v>0</v>
          </cell>
        </row>
        <row r="115">
          <cell r="M115">
            <v>0</v>
          </cell>
          <cell r="N115">
            <v>0</v>
          </cell>
          <cell r="O115">
            <v>0</v>
          </cell>
          <cell r="Y115">
            <v>0</v>
          </cell>
          <cell r="Z115">
            <v>0</v>
          </cell>
          <cell r="AA115">
            <v>0</v>
          </cell>
          <cell r="AK115">
            <v>0</v>
          </cell>
          <cell r="AL115">
            <v>0</v>
          </cell>
          <cell r="AM115">
            <v>0</v>
          </cell>
          <cell r="AW115">
            <v>0</v>
          </cell>
          <cell r="AX115">
            <v>0</v>
          </cell>
          <cell r="AY115">
            <v>0</v>
          </cell>
        </row>
        <row r="116">
          <cell r="M116">
            <v>580</v>
          </cell>
          <cell r="N116">
            <v>579</v>
          </cell>
          <cell r="O116">
            <v>1</v>
          </cell>
          <cell r="Y116">
            <v>657</v>
          </cell>
          <cell r="Z116">
            <v>655</v>
          </cell>
          <cell r="AA116">
            <v>2</v>
          </cell>
          <cell r="AK116">
            <v>0</v>
          </cell>
          <cell r="AL116">
            <v>0</v>
          </cell>
          <cell r="AM116">
            <v>0</v>
          </cell>
          <cell r="AW116">
            <v>0</v>
          </cell>
          <cell r="AX116">
            <v>0</v>
          </cell>
          <cell r="AY116">
            <v>0</v>
          </cell>
        </row>
        <row r="117">
          <cell r="M117">
            <v>166</v>
          </cell>
          <cell r="N117">
            <v>160</v>
          </cell>
          <cell r="O117">
            <v>6</v>
          </cell>
          <cell r="Y117">
            <v>219</v>
          </cell>
          <cell r="Z117">
            <v>213</v>
          </cell>
          <cell r="AA117">
            <v>6</v>
          </cell>
          <cell r="AK117">
            <v>0</v>
          </cell>
          <cell r="AL117">
            <v>0</v>
          </cell>
          <cell r="AM117">
            <v>0</v>
          </cell>
          <cell r="AW117">
            <v>0</v>
          </cell>
          <cell r="AX117">
            <v>0</v>
          </cell>
          <cell r="AY117">
            <v>0</v>
          </cell>
        </row>
        <row r="119">
          <cell r="M119">
            <v>4228</v>
          </cell>
          <cell r="N119">
            <v>4145</v>
          </cell>
          <cell r="O119">
            <v>83</v>
          </cell>
          <cell r="Y119">
            <v>3994</v>
          </cell>
          <cell r="Z119">
            <v>3880</v>
          </cell>
          <cell r="AA119">
            <v>114</v>
          </cell>
          <cell r="AK119">
            <v>0</v>
          </cell>
          <cell r="AL119">
            <v>0</v>
          </cell>
          <cell r="AM119">
            <v>0</v>
          </cell>
          <cell r="AW119">
            <v>0</v>
          </cell>
          <cell r="AX119">
            <v>0</v>
          </cell>
          <cell r="AY119">
            <v>0</v>
          </cell>
        </row>
        <row r="120">
          <cell r="M120">
            <v>268</v>
          </cell>
          <cell r="N120">
            <v>246</v>
          </cell>
          <cell r="O120">
            <v>22</v>
          </cell>
          <cell r="Y120">
            <v>379</v>
          </cell>
          <cell r="Z120">
            <v>365</v>
          </cell>
          <cell r="AA120">
            <v>14</v>
          </cell>
          <cell r="AK120">
            <v>0</v>
          </cell>
          <cell r="AL120">
            <v>0</v>
          </cell>
          <cell r="AM120">
            <v>0</v>
          </cell>
          <cell r="AW120">
            <v>0</v>
          </cell>
          <cell r="AX120">
            <v>0</v>
          </cell>
          <cell r="AY120">
            <v>0</v>
          </cell>
        </row>
        <row r="121">
          <cell r="M121">
            <v>39</v>
          </cell>
          <cell r="N121">
            <v>39</v>
          </cell>
          <cell r="O121">
            <v>0</v>
          </cell>
          <cell r="Y121">
            <v>48</v>
          </cell>
          <cell r="Z121">
            <v>48</v>
          </cell>
          <cell r="AA121">
            <v>0</v>
          </cell>
          <cell r="AK121">
            <v>0</v>
          </cell>
          <cell r="AL121">
            <v>0</v>
          </cell>
          <cell r="AM121">
            <v>0</v>
          </cell>
          <cell r="AW121">
            <v>0</v>
          </cell>
          <cell r="AX121">
            <v>0</v>
          </cell>
          <cell r="AY121">
            <v>0</v>
          </cell>
        </row>
        <row r="122">
          <cell r="M122">
            <v>220</v>
          </cell>
          <cell r="N122">
            <v>203</v>
          </cell>
          <cell r="O122">
            <v>17</v>
          </cell>
          <cell r="Y122">
            <v>315</v>
          </cell>
          <cell r="Z122">
            <v>305</v>
          </cell>
          <cell r="AA122">
            <v>10</v>
          </cell>
          <cell r="AK122">
            <v>0</v>
          </cell>
          <cell r="AL122">
            <v>0</v>
          </cell>
          <cell r="AM122">
            <v>0</v>
          </cell>
          <cell r="AW122">
            <v>0</v>
          </cell>
          <cell r="AX122">
            <v>0</v>
          </cell>
          <cell r="AY122">
            <v>0</v>
          </cell>
        </row>
        <row r="123">
          <cell r="M123">
            <v>9</v>
          </cell>
          <cell r="N123">
            <v>4</v>
          </cell>
          <cell r="O123">
            <v>5</v>
          </cell>
          <cell r="Y123">
            <v>16</v>
          </cell>
          <cell r="Z123">
            <v>12</v>
          </cell>
          <cell r="AA123">
            <v>4</v>
          </cell>
          <cell r="AK123">
            <v>0</v>
          </cell>
          <cell r="AL123">
            <v>0</v>
          </cell>
          <cell r="AM123">
            <v>0</v>
          </cell>
          <cell r="AW123">
            <v>0</v>
          </cell>
          <cell r="AX123">
            <v>0</v>
          </cell>
          <cell r="AY123">
            <v>0</v>
          </cell>
        </row>
        <row r="124">
          <cell r="M124">
            <v>33</v>
          </cell>
          <cell r="N124">
            <v>33</v>
          </cell>
          <cell r="O124">
            <v>0</v>
          </cell>
          <cell r="Y124">
            <v>38</v>
          </cell>
          <cell r="Z124">
            <v>38</v>
          </cell>
          <cell r="AA124">
            <v>0</v>
          </cell>
          <cell r="AK124">
            <v>0</v>
          </cell>
          <cell r="AL124">
            <v>0</v>
          </cell>
          <cell r="AM124">
            <v>0</v>
          </cell>
          <cell r="AW124">
            <v>0</v>
          </cell>
          <cell r="AX124">
            <v>0</v>
          </cell>
          <cell r="AY124">
            <v>0</v>
          </cell>
        </row>
        <row r="125">
          <cell r="M125">
            <v>33</v>
          </cell>
          <cell r="N125">
            <v>33</v>
          </cell>
          <cell r="O125">
            <v>0</v>
          </cell>
          <cell r="Y125">
            <v>38</v>
          </cell>
          <cell r="Z125">
            <v>38</v>
          </cell>
          <cell r="AA125">
            <v>0</v>
          </cell>
          <cell r="AK125">
            <v>0</v>
          </cell>
          <cell r="AL125">
            <v>0</v>
          </cell>
          <cell r="AM125">
            <v>0</v>
          </cell>
          <cell r="AW125">
            <v>0</v>
          </cell>
          <cell r="AX125">
            <v>0</v>
          </cell>
          <cell r="AY125">
            <v>0</v>
          </cell>
        </row>
        <row r="126">
          <cell r="M126">
            <v>0</v>
          </cell>
          <cell r="N126">
            <v>0</v>
          </cell>
          <cell r="O126">
            <v>0</v>
          </cell>
          <cell r="Y126">
            <v>0</v>
          </cell>
          <cell r="Z126">
            <v>0</v>
          </cell>
          <cell r="AA126">
            <v>0</v>
          </cell>
          <cell r="AK126">
            <v>0</v>
          </cell>
          <cell r="AL126">
            <v>0</v>
          </cell>
          <cell r="AM126">
            <v>0</v>
          </cell>
          <cell r="AW126">
            <v>0</v>
          </cell>
          <cell r="AX126">
            <v>0</v>
          </cell>
          <cell r="AY126">
            <v>0</v>
          </cell>
        </row>
        <row r="127">
          <cell r="M127">
            <v>1450</v>
          </cell>
          <cell r="N127">
            <v>1446</v>
          </cell>
          <cell r="O127">
            <v>4</v>
          </cell>
          <cell r="Y127">
            <v>1307</v>
          </cell>
          <cell r="Z127">
            <v>1304</v>
          </cell>
          <cell r="AA127">
            <v>3</v>
          </cell>
          <cell r="AK127">
            <v>0</v>
          </cell>
          <cell r="AL127">
            <v>0</v>
          </cell>
          <cell r="AM127">
            <v>0</v>
          </cell>
          <cell r="AW127">
            <v>0</v>
          </cell>
          <cell r="AX127">
            <v>0</v>
          </cell>
          <cell r="AY127">
            <v>0</v>
          </cell>
        </row>
        <row r="128">
          <cell r="M128">
            <v>280</v>
          </cell>
          <cell r="N128">
            <v>280</v>
          </cell>
          <cell r="O128">
            <v>0</v>
          </cell>
          <cell r="Y128">
            <v>303</v>
          </cell>
          <cell r="Z128">
            <v>303</v>
          </cell>
          <cell r="AA128">
            <v>0</v>
          </cell>
          <cell r="AK128">
            <v>0</v>
          </cell>
          <cell r="AL128">
            <v>0</v>
          </cell>
          <cell r="AM128">
            <v>0</v>
          </cell>
          <cell r="AW128">
            <v>0</v>
          </cell>
          <cell r="AX128">
            <v>0</v>
          </cell>
          <cell r="AY128">
            <v>0</v>
          </cell>
        </row>
        <row r="129">
          <cell r="M129">
            <v>1167</v>
          </cell>
          <cell r="N129">
            <v>1163</v>
          </cell>
          <cell r="O129">
            <v>4</v>
          </cell>
          <cell r="Y129">
            <v>1004</v>
          </cell>
          <cell r="Z129">
            <v>1001</v>
          </cell>
          <cell r="AA129">
            <v>3</v>
          </cell>
          <cell r="AK129">
            <v>0</v>
          </cell>
          <cell r="AL129">
            <v>0</v>
          </cell>
          <cell r="AM129">
            <v>0</v>
          </cell>
          <cell r="AW129">
            <v>0</v>
          </cell>
          <cell r="AX129">
            <v>0</v>
          </cell>
          <cell r="AY129">
            <v>0</v>
          </cell>
        </row>
        <row r="130">
          <cell r="M130">
            <v>3</v>
          </cell>
          <cell r="N130">
            <v>3</v>
          </cell>
          <cell r="O130">
            <v>0</v>
          </cell>
          <cell r="Y130">
            <v>0</v>
          </cell>
          <cell r="Z130">
            <v>0</v>
          </cell>
          <cell r="AA130">
            <v>0</v>
          </cell>
          <cell r="AK130">
            <v>0</v>
          </cell>
          <cell r="AL130">
            <v>0</v>
          </cell>
          <cell r="AM130">
            <v>0</v>
          </cell>
          <cell r="AW130">
            <v>0</v>
          </cell>
          <cell r="AX130">
            <v>0</v>
          </cell>
          <cell r="AY130">
            <v>0</v>
          </cell>
        </row>
        <row r="131">
          <cell r="M131">
            <v>170</v>
          </cell>
          <cell r="N131">
            <v>170</v>
          </cell>
          <cell r="O131">
            <v>0</v>
          </cell>
          <cell r="Y131">
            <v>179</v>
          </cell>
          <cell r="Z131">
            <v>179</v>
          </cell>
          <cell r="AA131">
            <v>0</v>
          </cell>
          <cell r="AK131">
            <v>0</v>
          </cell>
          <cell r="AL131">
            <v>0</v>
          </cell>
          <cell r="AM131">
            <v>0</v>
          </cell>
          <cell r="AW131">
            <v>0</v>
          </cell>
          <cell r="AX131">
            <v>0</v>
          </cell>
          <cell r="AY131">
            <v>0</v>
          </cell>
        </row>
        <row r="132">
          <cell r="M132">
            <v>144</v>
          </cell>
          <cell r="N132">
            <v>144</v>
          </cell>
          <cell r="O132">
            <v>0</v>
          </cell>
          <cell r="Y132">
            <v>156</v>
          </cell>
          <cell r="Z132">
            <v>156</v>
          </cell>
          <cell r="AA132">
            <v>0</v>
          </cell>
          <cell r="AK132">
            <v>0</v>
          </cell>
          <cell r="AL132">
            <v>0</v>
          </cell>
          <cell r="AM132">
            <v>0</v>
          </cell>
          <cell r="AW132">
            <v>0</v>
          </cell>
          <cell r="AX132">
            <v>0</v>
          </cell>
          <cell r="AY132">
            <v>0</v>
          </cell>
        </row>
        <row r="133">
          <cell r="M133">
            <v>26</v>
          </cell>
          <cell r="N133">
            <v>26</v>
          </cell>
          <cell r="O133">
            <v>0</v>
          </cell>
          <cell r="Y133">
            <v>23</v>
          </cell>
          <cell r="Z133">
            <v>23</v>
          </cell>
          <cell r="AA133">
            <v>0</v>
          </cell>
          <cell r="AK133">
            <v>0</v>
          </cell>
          <cell r="AL133">
            <v>0</v>
          </cell>
          <cell r="AM133">
            <v>0</v>
          </cell>
          <cell r="AW133">
            <v>0</v>
          </cell>
          <cell r="AX133">
            <v>0</v>
          </cell>
          <cell r="AY133">
            <v>0</v>
          </cell>
        </row>
        <row r="134">
          <cell r="M134">
            <v>0</v>
          </cell>
          <cell r="N134">
            <v>0</v>
          </cell>
          <cell r="O134">
            <v>0</v>
          </cell>
          <cell r="Y134">
            <v>0</v>
          </cell>
          <cell r="Z134">
            <v>0</v>
          </cell>
          <cell r="AA134">
            <v>0</v>
          </cell>
          <cell r="AK134">
            <v>0</v>
          </cell>
          <cell r="AL134">
            <v>0</v>
          </cell>
          <cell r="AM134">
            <v>0</v>
          </cell>
          <cell r="AW134">
            <v>0</v>
          </cell>
          <cell r="AX134">
            <v>0</v>
          </cell>
          <cell r="AY134">
            <v>0</v>
          </cell>
        </row>
        <row r="135">
          <cell r="M135">
            <v>118</v>
          </cell>
          <cell r="N135">
            <v>118</v>
          </cell>
          <cell r="O135">
            <v>0</v>
          </cell>
          <cell r="Y135">
            <v>137</v>
          </cell>
          <cell r="Z135">
            <v>137</v>
          </cell>
          <cell r="AA135">
            <v>0</v>
          </cell>
          <cell r="AK135">
            <v>0</v>
          </cell>
          <cell r="AL135">
            <v>0</v>
          </cell>
          <cell r="AM135">
            <v>0</v>
          </cell>
          <cell r="AW135">
            <v>0</v>
          </cell>
          <cell r="AX135">
            <v>0</v>
          </cell>
          <cell r="AY135">
            <v>0</v>
          </cell>
        </row>
        <row r="136">
          <cell r="M136">
            <v>54</v>
          </cell>
          <cell r="N136">
            <v>54</v>
          </cell>
          <cell r="O136">
            <v>0</v>
          </cell>
          <cell r="Y136">
            <v>61</v>
          </cell>
          <cell r="Z136">
            <v>61</v>
          </cell>
          <cell r="AA136">
            <v>0</v>
          </cell>
          <cell r="AK136">
            <v>0</v>
          </cell>
          <cell r="AL136">
            <v>0</v>
          </cell>
          <cell r="AM136">
            <v>0</v>
          </cell>
          <cell r="AW136">
            <v>0</v>
          </cell>
          <cell r="AX136">
            <v>0</v>
          </cell>
          <cell r="AY136">
            <v>0</v>
          </cell>
        </row>
        <row r="137">
          <cell r="M137">
            <v>64</v>
          </cell>
          <cell r="N137">
            <v>64</v>
          </cell>
          <cell r="O137">
            <v>0</v>
          </cell>
          <cell r="Y137">
            <v>76</v>
          </cell>
          <cell r="Z137">
            <v>76</v>
          </cell>
          <cell r="AA137">
            <v>0</v>
          </cell>
          <cell r="AK137">
            <v>0</v>
          </cell>
          <cell r="AL137">
            <v>0</v>
          </cell>
          <cell r="AM137">
            <v>0</v>
          </cell>
          <cell r="AW137">
            <v>0</v>
          </cell>
          <cell r="AX137">
            <v>0</v>
          </cell>
          <cell r="AY137">
            <v>0</v>
          </cell>
        </row>
        <row r="138">
          <cell r="M138">
            <v>418</v>
          </cell>
          <cell r="N138">
            <v>416</v>
          </cell>
          <cell r="O138">
            <v>2</v>
          </cell>
          <cell r="Y138">
            <v>378</v>
          </cell>
          <cell r="Z138">
            <v>366</v>
          </cell>
          <cell r="AA138">
            <v>12</v>
          </cell>
          <cell r="AK138">
            <v>0</v>
          </cell>
          <cell r="AL138">
            <v>0</v>
          </cell>
          <cell r="AM138">
            <v>0</v>
          </cell>
          <cell r="AW138">
            <v>0</v>
          </cell>
          <cell r="AX138">
            <v>0</v>
          </cell>
          <cell r="AY138">
            <v>0</v>
          </cell>
        </row>
        <row r="139">
          <cell r="M139">
            <v>27</v>
          </cell>
          <cell r="N139">
            <v>27</v>
          </cell>
          <cell r="O139">
            <v>0</v>
          </cell>
          <cell r="Y139">
            <v>33</v>
          </cell>
          <cell r="Z139">
            <v>33</v>
          </cell>
          <cell r="AA139">
            <v>0</v>
          </cell>
          <cell r="AK139">
            <v>0</v>
          </cell>
          <cell r="AL139">
            <v>0</v>
          </cell>
          <cell r="AM139">
            <v>0</v>
          </cell>
          <cell r="AW139">
            <v>0</v>
          </cell>
          <cell r="AX139">
            <v>0</v>
          </cell>
          <cell r="AY139">
            <v>0</v>
          </cell>
        </row>
        <row r="140">
          <cell r="M140">
            <v>389</v>
          </cell>
          <cell r="N140">
            <v>389</v>
          </cell>
          <cell r="O140">
            <v>0</v>
          </cell>
          <cell r="Y140">
            <v>328</v>
          </cell>
          <cell r="Z140">
            <v>328</v>
          </cell>
          <cell r="AA140">
            <v>0</v>
          </cell>
          <cell r="AK140">
            <v>0</v>
          </cell>
          <cell r="AL140">
            <v>0</v>
          </cell>
          <cell r="AM140">
            <v>0</v>
          </cell>
          <cell r="AW140">
            <v>0</v>
          </cell>
          <cell r="AX140">
            <v>0</v>
          </cell>
          <cell r="AY140">
            <v>0</v>
          </cell>
        </row>
        <row r="141">
          <cell r="M141">
            <v>2</v>
          </cell>
          <cell r="N141">
            <v>0</v>
          </cell>
          <cell r="O141">
            <v>2</v>
          </cell>
          <cell r="Y141">
            <v>17</v>
          </cell>
          <cell r="Z141">
            <v>5</v>
          </cell>
          <cell r="AA141">
            <v>12</v>
          </cell>
          <cell r="AK141">
            <v>0</v>
          </cell>
          <cell r="AL141">
            <v>0</v>
          </cell>
          <cell r="AM141">
            <v>0</v>
          </cell>
          <cell r="AW141">
            <v>0</v>
          </cell>
          <cell r="AX141">
            <v>0</v>
          </cell>
          <cell r="AY141">
            <v>0</v>
          </cell>
        </row>
        <row r="142">
          <cell r="M142">
            <v>1595</v>
          </cell>
          <cell r="N142">
            <v>1595</v>
          </cell>
          <cell r="O142">
            <v>0</v>
          </cell>
          <cell r="Y142">
            <v>1360</v>
          </cell>
          <cell r="Z142">
            <v>1360</v>
          </cell>
          <cell r="AA142">
            <v>0</v>
          </cell>
          <cell r="AK142">
            <v>0</v>
          </cell>
          <cell r="AL142">
            <v>0</v>
          </cell>
          <cell r="AM142">
            <v>0</v>
          </cell>
          <cell r="AW142">
            <v>0</v>
          </cell>
          <cell r="AX142">
            <v>0</v>
          </cell>
          <cell r="AY142">
            <v>0</v>
          </cell>
        </row>
        <row r="143">
          <cell r="M143">
            <v>176</v>
          </cell>
          <cell r="N143">
            <v>121</v>
          </cell>
          <cell r="O143">
            <v>55</v>
          </cell>
          <cell r="Y143">
            <v>216</v>
          </cell>
          <cell r="Z143">
            <v>131</v>
          </cell>
          <cell r="AA143">
            <v>85</v>
          </cell>
          <cell r="AK143">
            <v>0</v>
          </cell>
          <cell r="AL143">
            <v>0</v>
          </cell>
          <cell r="AM143">
            <v>0</v>
          </cell>
          <cell r="AW143">
            <v>0</v>
          </cell>
          <cell r="AX143">
            <v>0</v>
          </cell>
          <cell r="AY143">
            <v>0</v>
          </cell>
        </row>
        <row r="145">
          <cell r="M145">
            <v>7847</v>
          </cell>
          <cell r="N145">
            <v>7846</v>
          </cell>
          <cell r="O145">
            <v>1</v>
          </cell>
          <cell r="Y145">
            <v>8718</v>
          </cell>
          <cell r="Z145">
            <v>8717</v>
          </cell>
          <cell r="AA145">
            <v>1</v>
          </cell>
          <cell r="AK145">
            <v>0</v>
          </cell>
          <cell r="AL145">
            <v>0</v>
          </cell>
          <cell r="AM145">
            <v>0</v>
          </cell>
          <cell r="AW145">
            <v>0</v>
          </cell>
          <cell r="AX145">
            <v>0</v>
          </cell>
          <cell r="AY145">
            <v>0</v>
          </cell>
        </row>
        <row r="146">
          <cell r="M146">
            <v>3935</v>
          </cell>
          <cell r="N146">
            <v>3935</v>
          </cell>
          <cell r="O146">
            <v>0</v>
          </cell>
          <cell r="Y146">
            <v>4147</v>
          </cell>
          <cell r="Z146">
            <v>4147</v>
          </cell>
          <cell r="AA146">
            <v>0</v>
          </cell>
          <cell r="AK146">
            <v>0</v>
          </cell>
          <cell r="AL146">
            <v>0</v>
          </cell>
          <cell r="AM146">
            <v>0</v>
          </cell>
          <cell r="AW146">
            <v>0</v>
          </cell>
          <cell r="AX146">
            <v>0</v>
          </cell>
          <cell r="AY146">
            <v>0</v>
          </cell>
        </row>
        <row r="147">
          <cell r="M147">
            <v>3143</v>
          </cell>
          <cell r="N147">
            <v>3143</v>
          </cell>
          <cell r="O147">
            <v>0</v>
          </cell>
          <cell r="Y147">
            <v>3385</v>
          </cell>
          <cell r="Z147">
            <v>3385</v>
          </cell>
          <cell r="AA147">
            <v>0</v>
          </cell>
          <cell r="AK147">
            <v>0</v>
          </cell>
          <cell r="AL147">
            <v>0</v>
          </cell>
          <cell r="AM147">
            <v>0</v>
          </cell>
          <cell r="AW147">
            <v>0</v>
          </cell>
          <cell r="AX147">
            <v>0</v>
          </cell>
          <cell r="AY147">
            <v>0</v>
          </cell>
        </row>
        <row r="148">
          <cell r="M148">
            <v>792</v>
          </cell>
          <cell r="N148">
            <v>792</v>
          </cell>
          <cell r="O148">
            <v>0</v>
          </cell>
          <cell r="Y148">
            <v>761</v>
          </cell>
          <cell r="Z148">
            <v>761</v>
          </cell>
          <cell r="AA148">
            <v>0</v>
          </cell>
          <cell r="AK148">
            <v>0</v>
          </cell>
          <cell r="AL148">
            <v>0</v>
          </cell>
          <cell r="AM148">
            <v>0</v>
          </cell>
          <cell r="AW148">
            <v>0</v>
          </cell>
          <cell r="AX148">
            <v>0</v>
          </cell>
          <cell r="AY148">
            <v>0</v>
          </cell>
        </row>
        <row r="149">
          <cell r="M149">
            <v>0</v>
          </cell>
          <cell r="N149">
            <v>0</v>
          </cell>
          <cell r="O149">
            <v>0</v>
          </cell>
          <cell r="Y149">
            <v>1</v>
          </cell>
          <cell r="Z149">
            <v>1</v>
          </cell>
          <cell r="AA149">
            <v>0</v>
          </cell>
          <cell r="AK149">
            <v>0</v>
          </cell>
          <cell r="AL149">
            <v>0</v>
          </cell>
          <cell r="AM149">
            <v>0</v>
          </cell>
          <cell r="AW149">
            <v>0</v>
          </cell>
          <cell r="AX149">
            <v>0</v>
          </cell>
          <cell r="AY149">
            <v>0</v>
          </cell>
        </row>
        <row r="150">
          <cell r="M150">
            <v>175</v>
          </cell>
          <cell r="N150">
            <v>175</v>
          </cell>
          <cell r="O150">
            <v>0</v>
          </cell>
          <cell r="Y150">
            <v>276</v>
          </cell>
          <cell r="Z150">
            <v>276</v>
          </cell>
          <cell r="AA150">
            <v>0</v>
          </cell>
          <cell r="AK150">
            <v>0</v>
          </cell>
          <cell r="AL150">
            <v>0</v>
          </cell>
          <cell r="AM150">
            <v>0</v>
          </cell>
          <cell r="AW150">
            <v>0</v>
          </cell>
          <cell r="AX150">
            <v>0</v>
          </cell>
          <cell r="AY150">
            <v>0</v>
          </cell>
        </row>
        <row r="151">
          <cell r="M151">
            <v>43</v>
          </cell>
          <cell r="N151">
            <v>43</v>
          </cell>
          <cell r="O151">
            <v>0</v>
          </cell>
          <cell r="Y151">
            <v>57</v>
          </cell>
          <cell r="Z151">
            <v>57</v>
          </cell>
          <cell r="AA151">
            <v>0</v>
          </cell>
          <cell r="AK151">
            <v>0</v>
          </cell>
          <cell r="AL151">
            <v>0</v>
          </cell>
          <cell r="AM151">
            <v>0</v>
          </cell>
          <cell r="AW151">
            <v>0</v>
          </cell>
          <cell r="AX151">
            <v>0</v>
          </cell>
          <cell r="AY151">
            <v>0</v>
          </cell>
        </row>
        <row r="152">
          <cell r="M152">
            <v>132</v>
          </cell>
          <cell r="N152">
            <v>132</v>
          </cell>
          <cell r="O152">
            <v>0</v>
          </cell>
          <cell r="Y152">
            <v>219</v>
          </cell>
          <cell r="Z152">
            <v>219</v>
          </cell>
          <cell r="AA152">
            <v>0</v>
          </cell>
          <cell r="AK152">
            <v>0</v>
          </cell>
          <cell r="AL152">
            <v>0</v>
          </cell>
          <cell r="AM152">
            <v>0</v>
          </cell>
          <cell r="AW152">
            <v>0</v>
          </cell>
          <cell r="AX152">
            <v>0</v>
          </cell>
          <cell r="AY152">
            <v>0</v>
          </cell>
        </row>
        <row r="153">
          <cell r="M153">
            <v>1137</v>
          </cell>
          <cell r="N153">
            <v>1137</v>
          </cell>
          <cell r="O153">
            <v>0</v>
          </cell>
          <cell r="Y153">
            <v>1394</v>
          </cell>
          <cell r="Z153">
            <v>1394</v>
          </cell>
          <cell r="AA153">
            <v>0</v>
          </cell>
          <cell r="AK153">
            <v>0</v>
          </cell>
          <cell r="AL153">
            <v>0</v>
          </cell>
          <cell r="AM153">
            <v>0</v>
          </cell>
          <cell r="AW153">
            <v>0</v>
          </cell>
          <cell r="AX153">
            <v>0</v>
          </cell>
          <cell r="AY153">
            <v>0</v>
          </cell>
        </row>
        <row r="154">
          <cell r="M154">
            <v>92</v>
          </cell>
          <cell r="N154">
            <v>92</v>
          </cell>
          <cell r="O154">
            <v>0</v>
          </cell>
          <cell r="Y154">
            <v>157</v>
          </cell>
          <cell r="Z154">
            <v>157</v>
          </cell>
          <cell r="AA154">
            <v>0</v>
          </cell>
          <cell r="AK154">
            <v>0</v>
          </cell>
          <cell r="AL154">
            <v>0</v>
          </cell>
          <cell r="AM154">
            <v>0</v>
          </cell>
          <cell r="AW154">
            <v>0</v>
          </cell>
          <cell r="AX154">
            <v>0</v>
          </cell>
          <cell r="AY154">
            <v>0</v>
          </cell>
        </row>
        <row r="155">
          <cell r="M155">
            <v>1033</v>
          </cell>
          <cell r="N155">
            <v>1033</v>
          </cell>
          <cell r="O155">
            <v>0</v>
          </cell>
          <cell r="Y155">
            <v>1235</v>
          </cell>
          <cell r="Z155">
            <v>1235</v>
          </cell>
          <cell r="AA155">
            <v>0</v>
          </cell>
          <cell r="AK155">
            <v>0</v>
          </cell>
          <cell r="AL155">
            <v>0</v>
          </cell>
          <cell r="AM155">
            <v>0</v>
          </cell>
          <cell r="AW155">
            <v>0</v>
          </cell>
          <cell r="AX155">
            <v>0</v>
          </cell>
          <cell r="AY155">
            <v>0</v>
          </cell>
        </row>
        <row r="156">
          <cell r="M156">
            <v>12</v>
          </cell>
          <cell r="N156">
            <v>12</v>
          </cell>
          <cell r="O156">
            <v>0</v>
          </cell>
          <cell r="Y156">
            <v>2</v>
          </cell>
          <cell r="Z156">
            <v>2</v>
          </cell>
          <cell r="AA156">
            <v>0</v>
          </cell>
          <cell r="AK156">
            <v>0</v>
          </cell>
          <cell r="AL156">
            <v>0</v>
          </cell>
          <cell r="AM156">
            <v>0</v>
          </cell>
          <cell r="AW156">
            <v>0</v>
          </cell>
          <cell r="AX156">
            <v>0</v>
          </cell>
          <cell r="AY156">
            <v>0</v>
          </cell>
        </row>
        <row r="157">
          <cell r="M157">
            <v>853</v>
          </cell>
          <cell r="N157">
            <v>853</v>
          </cell>
          <cell r="O157">
            <v>0</v>
          </cell>
          <cell r="Y157">
            <v>898</v>
          </cell>
          <cell r="Z157">
            <v>898</v>
          </cell>
          <cell r="AA157">
            <v>0</v>
          </cell>
          <cell r="AK157">
            <v>0</v>
          </cell>
          <cell r="AL157">
            <v>0</v>
          </cell>
          <cell r="AM157">
            <v>0</v>
          </cell>
          <cell r="AW157">
            <v>0</v>
          </cell>
          <cell r="AX157">
            <v>0</v>
          </cell>
          <cell r="AY157">
            <v>0</v>
          </cell>
        </row>
        <row r="158">
          <cell r="M158">
            <v>835</v>
          </cell>
          <cell r="N158">
            <v>835</v>
          </cell>
          <cell r="O158">
            <v>0</v>
          </cell>
          <cell r="Y158">
            <v>881</v>
          </cell>
          <cell r="Z158">
            <v>881</v>
          </cell>
          <cell r="AA158">
            <v>0</v>
          </cell>
          <cell r="AK158">
            <v>0</v>
          </cell>
          <cell r="AL158">
            <v>0</v>
          </cell>
          <cell r="AM158">
            <v>0</v>
          </cell>
          <cell r="AW158">
            <v>0</v>
          </cell>
          <cell r="AX158">
            <v>0</v>
          </cell>
          <cell r="AY158">
            <v>0</v>
          </cell>
        </row>
        <row r="159">
          <cell r="M159">
            <v>18</v>
          </cell>
          <cell r="N159">
            <v>18</v>
          </cell>
          <cell r="O159">
            <v>0</v>
          </cell>
          <cell r="Y159">
            <v>17</v>
          </cell>
          <cell r="Z159">
            <v>17</v>
          </cell>
          <cell r="AA159">
            <v>0</v>
          </cell>
          <cell r="AK159">
            <v>0</v>
          </cell>
          <cell r="AL159">
            <v>0</v>
          </cell>
          <cell r="AM159">
            <v>0</v>
          </cell>
          <cell r="AW159">
            <v>0</v>
          </cell>
          <cell r="AX159">
            <v>0</v>
          </cell>
          <cell r="AY159">
            <v>0</v>
          </cell>
        </row>
        <row r="160">
          <cell r="M160">
            <v>1532</v>
          </cell>
          <cell r="N160">
            <v>1532</v>
          </cell>
          <cell r="O160">
            <v>0</v>
          </cell>
          <cell r="Y160">
            <v>1772</v>
          </cell>
          <cell r="Z160">
            <v>1772</v>
          </cell>
          <cell r="AA160">
            <v>0</v>
          </cell>
          <cell r="AK160">
            <v>0</v>
          </cell>
          <cell r="AL160">
            <v>0</v>
          </cell>
          <cell r="AM160">
            <v>0</v>
          </cell>
          <cell r="AW160">
            <v>0</v>
          </cell>
          <cell r="AX160">
            <v>0</v>
          </cell>
          <cell r="AY160">
            <v>0</v>
          </cell>
        </row>
        <row r="161">
          <cell r="M161">
            <v>1220</v>
          </cell>
          <cell r="N161">
            <v>1220</v>
          </cell>
          <cell r="O161">
            <v>0</v>
          </cell>
          <cell r="Y161">
            <v>1467</v>
          </cell>
          <cell r="Z161">
            <v>1467</v>
          </cell>
          <cell r="AA161">
            <v>0</v>
          </cell>
          <cell r="AK161">
            <v>0</v>
          </cell>
          <cell r="AL161">
            <v>0</v>
          </cell>
          <cell r="AM161">
            <v>0</v>
          </cell>
          <cell r="AW161">
            <v>0</v>
          </cell>
          <cell r="AX161">
            <v>0</v>
          </cell>
          <cell r="AY161">
            <v>0</v>
          </cell>
        </row>
        <row r="162">
          <cell r="M162">
            <v>1</v>
          </cell>
          <cell r="N162">
            <v>1</v>
          </cell>
          <cell r="O162">
            <v>0</v>
          </cell>
          <cell r="Y162">
            <v>1</v>
          </cell>
          <cell r="Z162">
            <v>1</v>
          </cell>
          <cell r="AA162">
            <v>0</v>
          </cell>
          <cell r="AK162">
            <v>0</v>
          </cell>
          <cell r="AL162">
            <v>0</v>
          </cell>
          <cell r="AM162">
            <v>0</v>
          </cell>
          <cell r="AW162">
            <v>0</v>
          </cell>
          <cell r="AX162">
            <v>0</v>
          </cell>
          <cell r="AY162">
            <v>0</v>
          </cell>
        </row>
        <row r="163">
          <cell r="M163">
            <v>23</v>
          </cell>
          <cell r="N163">
            <v>23</v>
          </cell>
          <cell r="O163">
            <v>0</v>
          </cell>
          <cell r="Y163">
            <v>2</v>
          </cell>
          <cell r="Z163">
            <v>2</v>
          </cell>
          <cell r="AA163">
            <v>0</v>
          </cell>
          <cell r="AK163">
            <v>0</v>
          </cell>
          <cell r="AL163">
            <v>0</v>
          </cell>
          <cell r="AM163">
            <v>0</v>
          </cell>
          <cell r="AW163">
            <v>0</v>
          </cell>
          <cell r="AX163">
            <v>0</v>
          </cell>
          <cell r="AY163">
            <v>0</v>
          </cell>
        </row>
        <row r="164">
          <cell r="M164">
            <v>40</v>
          </cell>
          <cell r="N164">
            <v>40</v>
          </cell>
          <cell r="O164">
            <v>0</v>
          </cell>
          <cell r="Y164">
            <v>36</v>
          </cell>
          <cell r="Z164">
            <v>36</v>
          </cell>
          <cell r="AA164">
            <v>0</v>
          </cell>
          <cell r="AK164">
            <v>0</v>
          </cell>
          <cell r="AL164">
            <v>0</v>
          </cell>
          <cell r="AM164">
            <v>0</v>
          </cell>
          <cell r="AW164">
            <v>0</v>
          </cell>
          <cell r="AX164">
            <v>0</v>
          </cell>
          <cell r="AY164">
            <v>0</v>
          </cell>
        </row>
        <row r="165">
          <cell r="M165">
            <v>93</v>
          </cell>
          <cell r="N165">
            <v>93</v>
          </cell>
          <cell r="O165">
            <v>0</v>
          </cell>
          <cell r="Y165">
            <v>120</v>
          </cell>
          <cell r="Z165">
            <v>120</v>
          </cell>
          <cell r="AA165">
            <v>0</v>
          </cell>
          <cell r="AK165">
            <v>0</v>
          </cell>
          <cell r="AL165">
            <v>0</v>
          </cell>
          <cell r="AM165">
            <v>0</v>
          </cell>
          <cell r="AW165">
            <v>0</v>
          </cell>
          <cell r="AX165">
            <v>0</v>
          </cell>
          <cell r="AY165">
            <v>0</v>
          </cell>
        </row>
        <row r="166">
          <cell r="M166">
            <v>155</v>
          </cell>
          <cell r="N166">
            <v>155</v>
          </cell>
          <cell r="O166">
            <v>0</v>
          </cell>
          <cell r="Y166">
            <v>146</v>
          </cell>
          <cell r="Z166">
            <v>146</v>
          </cell>
          <cell r="AA166">
            <v>0</v>
          </cell>
          <cell r="AK166">
            <v>0</v>
          </cell>
          <cell r="AL166">
            <v>0</v>
          </cell>
          <cell r="AM166">
            <v>0</v>
          </cell>
          <cell r="AW166">
            <v>0</v>
          </cell>
          <cell r="AX166">
            <v>0</v>
          </cell>
          <cell r="AY166">
            <v>0</v>
          </cell>
        </row>
        <row r="167">
          <cell r="M167">
            <v>198</v>
          </cell>
          <cell r="N167">
            <v>197</v>
          </cell>
          <cell r="O167">
            <v>1</v>
          </cell>
          <cell r="Y167">
            <v>207</v>
          </cell>
          <cell r="Z167">
            <v>206</v>
          </cell>
          <cell r="AA167">
            <v>1</v>
          </cell>
          <cell r="AK167">
            <v>0</v>
          </cell>
          <cell r="AL167">
            <v>0</v>
          </cell>
          <cell r="AM167">
            <v>0</v>
          </cell>
          <cell r="AW167">
            <v>0</v>
          </cell>
          <cell r="AX167">
            <v>0</v>
          </cell>
          <cell r="AY167">
            <v>0</v>
          </cell>
        </row>
        <row r="168">
          <cell r="M168">
            <v>17</v>
          </cell>
          <cell r="N168">
            <v>17</v>
          </cell>
          <cell r="O168">
            <v>0</v>
          </cell>
          <cell r="Y168">
            <v>24</v>
          </cell>
          <cell r="Z168">
            <v>24</v>
          </cell>
          <cell r="AA168">
            <v>0</v>
          </cell>
          <cell r="AK168">
            <v>0</v>
          </cell>
          <cell r="AL168">
            <v>0</v>
          </cell>
          <cell r="AM168">
            <v>0</v>
          </cell>
          <cell r="AW168">
            <v>0</v>
          </cell>
          <cell r="AX168">
            <v>0</v>
          </cell>
          <cell r="AY168">
            <v>0</v>
          </cell>
        </row>
        <row r="170">
          <cell r="M170">
            <v>2839</v>
          </cell>
          <cell r="N170">
            <v>2800</v>
          </cell>
          <cell r="O170">
            <v>39</v>
          </cell>
          <cell r="Y170">
            <v>3722</v>
          </cell>
          <cell r="Z170">
            <v>3677</v>
          </cell>
          <cell r="AA170">
            <v>45</v>
          </cell>
          <cell r="AK170">
            <v>0</v>
          </cell>
          <cell r="AL170">
            <v>0</v>
          </cell>
          <cell r="AM170">
            <v>0</v>
          </cell>
          <cell r="AW170">
            <v>0</v>
          </cell>
          <cell r="AX170">
            <v>0</v>
          </cell>
          <cell r="AY170">
            <v>0</v>
          </cell>
        </row>
        <row r="171">
          <cell r="M171">
            <v>1398</v>
          </cell>
          <cell r="N171">
            <v>1398</v>
          </cell>
          <cell r="O171">
            <v>0</v>
          </cell>
          <cell r="Y171">
            <v>1704</v>
          </cell>
          <cell r="Z171">
            <v>1704</v>
          </cell>
          <cell r="AA171">
            <v>0</v>
          </cell>
          <cell r="AK171">
            <v>0</v>
          </cell>
          <cell r="AL171">
            <v>0</v>
          </cell>
          <cell r="AM171">
            <v>0</v>
          </cell>
          <cell r="AW171">
            <v>0</v>
          </cell>
          <cell r="AX171">
            <v>0</v>
          </cell>
          <cell r="AY171">
            <v>0</v>
          </cell>
        </row>
        <row r="172">
          <cell r="M172">
            <v>1373</v>
          </cell>
          <cell r="N172">
            <v>1373</v>
          </cell>
          <cell r="O172">
            <v>0</v>
          </cell>
          <cell r="Y172">
            <v>1666</v>
          </cell>
          <cell r="Z172">
            <v>1666</v>
          </cell>
          <cell r="AA172">
            <v>0</v>
          </cell>
          <cell r="AK172">
            <v>0</v>
          </cell>
          <cell r="AL172">
            <v>0</v>
          </cell>
          <cell r="AM172">
            <v>0</v>
          </cell>
          <cell r="AW172">
            <v>0</v>
          </cell>
          <cell r="AX172">
            <v>0</v>
          </cell>
          <cell r="AY172">
            <v>0</v>
          </cell>
        </row>
        <row r="173">
          <cell r="M173">
            <v>25</v>
          </cell>
          <cell r="N173">
            <v>25</v>
          </cell>
          <cell r="O173">
            <v>0</v>
          </cell>
          <cell r="Y173">
            <v>38</v>
          </cell>
          <cell r="Z173">
            <v>38</v>
          </cell>
          <cell r="AA173">
            <v>0</v>
          </cell>
          <cell r="AK173">
            <v>0</v>
          </cell>
          <cell r="AL173">
            <v>0</v>
          </cell>
          <cell r="AM173">
            <v>0</v>
          </cell>
          <cell r="AW173">
            <v>0</v>
          </cell>
          <cell r="AX173">
            <v>0</v>
          </cell>
          <cell r="AY173">
            <v>0</v>
          </cell>
        </row>
        <row r="174">
          <cell r="M174">
            <v>1110</v>
          </cell>
          <cell r="N174">
            <v>1110</v>
          </cell>
          <cell r="O174">
            <v>0</v>
          </cell>
          <cell r="Y174">
            <v>1377</v>
          </cell>
          <cell r="Z174">
            <v>1377</v>
          </cell>
          <cell r="AA174">
            <v>0</v>
          </cell>
          <cell r="AK174">
            <v>0</v>
          </cell>
          <cell r="AL174">
            <v>0</v>
          </cell>
          <cell r="AM174">
            <v>0</v>
          </cell>
          <cell r="AW174">
            <v>0</v>
          </cell>
          <cell r="AX174">
            <v>0</v>
          </cell>
          <cell r="AY174">
            <v>0</v>
          </cell>
        </row>
        <row r="175">
          <cell r="M175">
            <v>1110</v>
          </cell>
          <cell r="N175">
            <v>1110</v>
          </cell>
          <cell r="O175">
            <v>0</v>
          </cell>
          <cell r="Y175">
            <v>1377</v>
          </cell>
          <cell r="Z175">
            <v>1377</v>
          </cell>
          <cell r="AA175">
            <v>0</v>
          </cell>
          <cell r="AK175">
            <v>0</v>
          </cell>
          <cell r="AL175">
            <v>0</v>
          </cell>
          <cell r="AM175">
            <v>0</v>
          </cell>
          <cell r="AW175">
            <v>0</v>
          </cell>
          <cell r="AX175">
            <v>0</v>
          </cell>
          <cell r="AY175">
            <v>0</v>
          </cell>
        </row>
        <row r="176">
          <cell r="M176">
            <v>0</v>
          </cell>
          <cell r="N176">
            <v>0</v>
          </cell>
          <cell r="O176">
            <v>0</v>
          </cell>
          <cell r="Y176">
            <v>0</v>
          </cell>
          <cell r="Z176">
            <v>0</v>
          </cell>
          <cell r="AA176">
            <v>0</v>
          </cell>
          <cell r="AK176">
            <v>0</v>
          </cell>
          <cell r="AL176">
            <v>0</v>
          </cell>
          <cell r="AM176">
            <v>0</v>
          </cell>
          <cell r="AW176">
            <v>0</v>
          </cell>
          <cell r="AX176">
            <v>0</v>
          </cell>
          <cell r="AY176">
            <v>0</v>
          </cell>
        </row>
        <row r="177">
          <cell r="M177">
            <v>123</v>
          </cell>
          <cell r="N177">
            <v>123</v>
          </cell>
          <cell r="O177">
            <v>0</v>
          </cell>
          <cell r="Y177">
            <v>439</v>
          </cell>
          <cell r="Z177">
            <v>439</v>
          </cell>
          <cell r="AA177">
            <v>0</v>
          </cell>
          <cell r="AK177">
            <v>0</v>
          </cell>
          <cell r="AL177">
            <v>0</v>
          </cell>
          <cell r="AM177">
            <v>0</v>
          </cell>
          <cell r="AW177">
            <v>0</v>
          </cell>
          <cell r="AX177">
            <v>0</v>
          </cell>
          <cell r="AY177">
            <v>0</v>
          </cell>
        </row>
        <row r="178">
          <cell r="M178">
            <v>145</v>
          </cell>
          <cell r="N178">
            <v>145</v>
          </cell>
          <cell r="O178">
            <v>0</v>
          </cell>
          <cell r="Y178">
            <v>133</v>
          </cell>
          <cell r="Z178">
            <v>133</v>
          </cell>
          <cell r="AA178">
            <v>0</v>
          </cell>
          <cell r="AK178">
            <v>0</v>
          </cell>
          <cell r="AL178">
            <v>0</v>
          </cell>
          <cell r="AM178">
            <v>0</v>
          </cell>
          <cell r="AW178">
            <v>0</v>
          </cell>
          <cell r="AX178">
            <v>0</v>
          </cell>
          <cell r="AY178">
            <v>0</v>
          </cell>
        </row>
        <row r="179">
          <cell r="M179">
            <v>63</v>
          </cell>
          <cell r="N179">
            <v>24</v>
          </cell>
          <cell r="O179">
            <v>39</v>
          </cell>
          <cell r="Y179">
            <v>69</v>
          </cell>
          <cell r="Z179">
            <v>24</v>
          </cell>
          <cell r="AA179">
            <v>45</v>
          </cell>
          <cell r="AK179">
            <v>0</v>
          </cell>
          <cell r="AL179">
            <v>0</v>
          </cell>
          <cell r="AM179">
            <v>0</v>
          </cell>
          <cell r="AW179">
            <v>0</v>
          </cell>
          <cell r="AX179">
            <v>0</v>
          </cell>
          <cell r="AY179">
            <v>0</v>
          </cell>
        </row>
        <row r="181">
          <cell r="M181">
            <v>3042</v>
          </cell>
          <cell r="N181">
            <v>3042</v>
          </cell>
          <cell r="O181">
            <v>0</v>
          </cell>
          <cell r="Y181">
            <v>3308</v>
          </cell>
          <cell r="Z181">
            <v>3308</v>
          </cell>
          <cell r="AA181">
            <v>0</v>
          </cell>
          <cell r="AK181">
            <v>0</v>
          </cell>
          <cell r="AL181">
            <v>0</v>
          </cell>
          <cell r="AM181">
            <v>0</v>
          </cell>
          <cell r="AW181">
            <v>0</v>
          </cell>
          <cell r="AX181">
            <v>0</v>
          </cell>
          <cell r="AY181">
            <v>0</v>
          </cell>
        </row>
        <row r="182">
          <cell r="M182">
            <v>1295</v>
          </cell>
          <cell r="O182">
            <v>0</v>
          </cell>
          <cell r="Y182">
            <v>1429</v>
          </cell>
          <cell r="Z182">
            <v>1429</v>
          </cell>
          <cell r="AA182">
            <v>0</v>
          </cell>
          <cell r="AK182">
            <v>0</v>
          </cell>
          <cell r="AL182">
            <v>0</v>
          </cell>
          <cell r="AM182">
            <v>0</v>
          </cell>
          <cell r="AW182">
            <v>0</v>
          </cell>
          <cell r="AX182">
            <v>0</v>
          </cell>
          <cell r="AY182">
            <v>0</v>
          </cell>
        </row>
        <row r="183">
          <cell r="M183">
            <v>635</v>
          </cell>
          <cell r="N183">
            <v>635</v>
          </cell>
          <cell r="O183">
            <v>0</v>
          </cell>
          <cell r="Y183">
            <v>716</v>
          </cell>
          <cell r="Z183">
            <v>716</v>
          </cell>
          <cell r="AA183">
            <v>0</v>
          </cell>
          <cell r="AK183">
            <v>0</v>
          </cell>
          <cell r="AL183">
            <v>0</v>
          </cell>
          <cell r="AM183">
            <v>0</v>
          </cell>
          <cell r="AW183">
            <v>0</v>
          </cell>
          <cell r="AX183">
            <v>0</v>
          </cell>
          <cell r="AY183">
            <v>0</v>
          </cell>
        </row>
        <row r="184">
          <cell r="M184">
            <v>660</v>
          </cell>
          <cell r="N184">
            <v>660</v>
          </cell>
          <cell r="O184">
            <v>0</v>
          </cell>
          <cell r="Y184">
            <v>713</v>
          </cell>
          <cell r="Z184">
            <v>713</v>
          </cell>
          <cell r="AA184">
            <v>0</v>
          </cell>
          <cell r="AK184">
            <v>0</v>
          </cell>
          <cell r="AL184">
            <v>0</v>
          </cell>
          <cell r="AM184">
            <v>0</v>
          </cell>
          <cell r="AW184">
            <v>0</v>
          </cell>
          <cell r="AX184">
            <v>0</v>
          </cell>
          <cell r="AY184">
            <v>0</v>
          </cell>
        </row>
        <row r="185">
          <cell r="M185">
            <v>0</v>
          </cell>
          <cell r="N185">
            <v>0</v>
          </cell>
          <cell r="O185">
            <v>0</v>
          </cell>
          <cell r="Y185">
            <v>0</v>
          </cell>
          <cell r="Z185">
            <v>0</v>
          </cell>
          <cell r="AA185">
            <v>0</v>
          </cell>
          <cell r="AK185">
            <v>0</v>
          </cell>
          <cell r="AL185">
            <v>0</v>
          </cell>
          <cell r="AM185">
            <v>0</v>
          </cell>
          <cell r="AW185">
            <v>0</v>
          </cell>
          <cell r="AX185">
            <v>0</v>
          </cell>
          <cell r="AY185">
            <v>0</v>
          </cell>
        </row>
        <row r="186">
          <cell r="M186">
            <v>225</v>
          </cell>
          <cell r="N186">
            <v>225</v>
          </cell>
          <cell r="O186">
            <v>0</v>
          </cell>
          <cell r="Y186">
            <v>238</v>
          </cell>
          <cell r="Z186">
            <v>238</v>
          </cell>
          <cell r="AA186">
            <v>0</v>
          </cell>
          <cell r="AK186">
            <v>0</v>
          </cell>
          <cell r="AL186">
            <v>0</v>
          </cell>
          <cell r="AM186">
            <v>0</v>
          </cell>
          <cell r="AW186">
            <v>0</v>
          </cell>
          <cell r="AX186">
            <v>0</v>
          </cell>
          <cell r="AY186">
            <v>0</v>
          </cell>
        </row>
        <row r="187">
          <cell r="M187">
            <v>165</v>
          </cell>
          <cell r="N187">
            <v>165</v>
          </cell>
          <cell r="O187">
            <v>0</v>
          </cell>
          <cell r="Y187">
            <v>163</v>
          </cell>
          <cell r="Z187">
            <v>163</v>
          </cell>
          <cell r="AA187">
            <v>0</v>
          </cell>
          <cell r="AK187">
            <v>0</v>
          </cell>
          <cell r="AL187">
            <v>0</v>
          </cell>
          <cell r="AM187">
            <v>0</v>
          </cell>
          <cell r="AW187">
            <v>0</v>
          </cell>
          <cell r="AX187">
            <v>0</v>
          </cell>
          <cell r="AY187">
            <v>0</v>
          </cell>
        </row>
        <row r="188">
          <cell r="M188">
            <v>60</v>
          </cell>
          <cell r="N188">
            <v>60</v>
          </cell>
          <cell r="O188">
            <v>0</v>
          </cell>
          <cell r="Y188">
            <v>75</v>
          </cell>
          <cell r="Z188">
            <v>75</v>
          </cell>
          <cell r="AA188">
            <v>0</v>
          </cell>
          <cell r="AK188">
            <v>0</v>
          </cell>
          <cell r="AL188">
            <v>0</v>
          </cell>
          <cell r="AM188">
            <v>0</v>
          </cell>
          <cell r="AW188">
            <v>0</v>
          </cell>
          <cell r="AX188">
            <v>0</v>
          </cell>
          <cell r="AY188">
            <v>0</v>
          </cell>
        </row>
        <row r="189">
          <cell r="M189">
            <v>0</v>
          </cell>
          <cell r="N189">
            <v>0</v>
          </cell>
          <cell r="O189">
            <v>0</v>
          </cell>
          <cell r="Y189">
            <v>0</v>
          </cell>
          <cell r="Z189">
            <v>0</v>
          </cell>
          <cell r="AA189">
            <v>0</v>
          </cell>
          <cell r="AK189">
            <v>0</v>
          </cell>
          <cell r="AL189">
            <v>0</v>
          </cell>
          <cell r="AM189">
            <v>0</v>
          </cell>
          <cell r="AW189">
            <v>0</v>
          </cell>
          <cell r="AX189">
            <v>0</v>
          </cell>
          <cell r="AY189">
            <v>0</v>
          </cell>
        </row>
        <row r="190">
          <cell r="M190">
            <v>916</v>
          </cell>
          <cell r="N190">
            <v>916</v>
          </cell>
          <cell r="O190">
            <v>0</v>
          </cell>
          <cell r="Y190">
            <v>955</v>
          </cell>
          <cell r="Z190">
            <v>955</v>
          </cell>
          <cell r="AA190">
            <v>0</v>
          </cell>
          <cell r="AK190">
            <v>0</v>
          </cell>
          <cell r="AL190">
            <v>0</v>
          </cell>
          <cell r="AM190">
            <v>0</v>
          </cell>
          <cell r="AW190">
            <v>0</v>
          </cell>
          <cell r="AX190">
            <v>0</v>
          </cell>
          <cell r="AY190">
            <v>0</v>
          </cell>
        </row>
        <row r="191">
          <cell r="M191">
            <v>606</v>
          </cell>
          <cell r="N191">
            <v>606</v>
          </cell>
          <cell r="O191">
            <v>0</v>
          </cell>
          <cell r="Y191">
            <v>686</v>
          </cell>
          <cell r="Z191">
            <v>686</v>
          </cell>
          <cell r="AA191">
            <v>0</v>
          </cell>
          <cell r="AK191">
            <v>0</v>
          </cell>
          <cell r="AL191">
            <v>0</v>
          </cell>
          <cell r="AM191">
            <v>0</v>
          </cell>
          <cell r="AW191">
            <v>0</v>
          </cell>
          <cell r="AX191">
            <v>0</v>
          </cell>
          <cell r="AY191">
            <v>0</v>
          </cell>
        </row>
        <row r="193">
          <cell r="M193">
            <v>81913</v>
          </cell>
          <cell r="N193">
            <v>81629</v>
          </cell>
          <cell r="O193">
            <v>284</v>
          </cell>
          <cell r="Y193">
            <v>87485</v>
          </cell>
          <cell r="Z193">
            <v>87160</v>
          </cell>
          <cell r="AA193">
            <v>325</v>
          </cell>
          <cell r="AK193">
            <v>0</v>
          </cell>
          <cell r="AL193">
            <v>0</v>
          </cell>
          <cell r="AM193">
            <v>0</v>
          </cell>
          <cell r="AW193">
            <v>0</v>
          </cell>
          <cell r="AX193">
            <v>0</v>
          </cell>
          <cell r="AY193">
            <v>0</v>
          </cell>
        </row>
        <row r="195">
          <cell r="M195">
            <v>9416</v>
          </cell>
          <cell r="N195">
            <v>9395</v>
          </cell>
          <cell r="O195">
            <v>21</v>
          </cell>
          <cell r="Y195">
            <v>10289</v>
          </cell>
          <cell r="Z195">
            <v>10270</v>
          </cell>
          <cell r="AA195">
            <v>19</v>
          </cell>
          <cell r="AK195">
            <v>0</v>
          </cell>
          <cell r="AL195">
            <v>0</v>
          </cell>
          <cell r="AM195">
            <v>0</v>
          </cell>
          <cell r="AW195">
            <v>0</v>
          </cell>
          <cell r="AX195">
            <v>0</v>
          </cell>
          <cell r="AY195">
            <v>0</v>
          </cell>
        </row>
        <row r="196">
          <cell r="M196">
            <v>2429</v>
          </cell>
          <cell r="N196">
            <v>2425</v>
          </cell>
          <cell r="O196">
            <v>4</v>
          </cell>
          <cell r="Y196">
            <v>2805</v>
          </cell>
          <cell r="Z196">
            <v>2802</v>
          </cell>
          <cell r="AA196">
            <v>3</v>
          </cell>
          <cell r="AK196">
            <v>0</v>
          </cell>
          <cell r="AL196">
            <v>0</v>
          </cell>
          <cell r="AM196">
            <v>0</v>
          </cell>
          <cell r="AW196">
            <v>0</v>
          </cell>
          <cell r="AX196">
            <v>0</v>
          </cell>
          <cell r="AY196">
            <v>0</v>
          </cell>
        </row>
        <row r="197">
          <cell r="M197">
            <v>1416</v>
          </cell>
          <cell r="N197">
            <v>1416</v>
          </cell>
          <cell r="O197">
            <v>0</v>
          </cell>
          <cell r="Y197">
            <v>1644</v>
          </cell>
          <cell r="Z197">
            <v>1644</v>
          </cell>
          <cell r="AA197">
            <v>0</v>
          </cell>
          <cell r="AK197">
            <v>0</v>
          </cell>
          <cell r="AL197">
            <v>0</v>
          </cell>
          <cell r="AM197">
            <v>0</v>
          </cell>
          <cell r="AW197">
            <v>0</v>
          </cell>
          <cell r="AX197">
            <v>0</v>
          </cell>
          <cell r="AY197">
            <v>0</v>
          </cell>
        </row>
        <row r="198">
          <cell r="M198">
            <v>1012</v>
          </cell>
          <cell r="N198">
            <v>1009</v>
          </cell>
          <cell r="O198">
            <v>3</v>
          </cell>
          <cell r="Y198">
            <v>1160</v>
          </cell>
          <cell r="Z198">
            <v>1158</v>
          </cell>
          <cell r="AA198">
            <v>2</v>
          </cell>
          <cell r="AK198">
            <v>0</v>
          </cell>
          <cell r="AL198">
            <v>0</v>
          </cell>
          <cell r="AM198">
            <v>0</v>
          </cell>
          <cell r="AW198">
            <v>0</v>
          </cell>
          <cell r="AX198">
            <v>0</v>
          </cell>
          <cell r="AY198">
            <v>0</v>
          </cell>
        </row>
        <row r="199">
          <cell r="M199">
            <v>1</v>
          </cell>
          <cell r="N199">
            <v>0</v>
          </cell>
          <cell r="O199">
            <v>1</v>
          </cell>
          <cell r="Y199">
            <v>1</v>
          </cell>
          <cell r="Z199">
            <v>0</v>
          </cell>
          <cell r="AA199">
            <v>1</v>
          </cell>
          <cell r="AK199">
            <v>0</v>
          </cell>
          <cell r="AL199">
            <v>0</v>
          </cell>
          <cell r="AM199">
            <v>0</v>
          </cell>
          <cell r="AW199">
            <v>0</v>
          </cell>
          <cell r="AX199">
            <v>0</v>
          </cell>
          <cell r="AY199">
            <v>0</v>
          </cell>
        </row>
        <row r="200">
          <cell r="M200">
            <v>370</v>
          </cell>
          <cell r="N200">
            <v>370</v>
          </cell>
          <cell r="O200">
            <v>0</v>
          </cell>
          <cell r="Y200">
            <v>343</v>
          </cell>
          <cell r="Z200">
            <v>343</v>
          </cell>
          <cell r="AA200">
            <v>0</v>
          </cell>
          <cell r="AK200">
            <v>0</v>
          </cell>
          <cell r="AL200">
            <v>0</v>
          </cell>
          <cell r="AM200">
            <v>0</v>
          </cell>
          <cell r="AW200">
            <v>0</v>
          </cell>
          <cell r="AX200">
            <v>0</v>
          </cell>
          <cell r="AY200">
            <v>0</v>
          </cell>
        </row>
        <row r="201">
          <cell r="M201">
            <v>274</v>
          </cell>
          <cell r="N201">
            <v>274</v>
          </cell>
          <cell r="O201">
            <v>0</v>
          </cell>
          <cell r="Y201">
            <v>247</v>
          </cell>
          <cell r="Z201">
            <v>247</v>
          </cell>
          <cell r="AA201">
            <v>0</v>
          </cell>
          <cell r="AK201">
            <v>0</v>
          </cell>
          <cell r="AL201">
            <v>0</v>
          </cell>
          <cell r="AM201">
            <v>0</v>
          </cell>
          <cell r="AW201">
            <v>0</v>
          </cell>
          <cell r="AX201">
            <v>0</v>
          </cell>
          <cell r="AY201">
            <v>0</v>
          </cell>
        </row>
        <row r="202">
          <cell r="M202">
            <v>96</v>
          </cell>
          <cell r="N202">
            <v>96</v>
          </cell>
          <cell r="O202">
            <v>0</v>
          </cell>
          <cell r="Y202">
            <v>96</v>
          </cell>
          <cell r="Z202">
            <v>96</v>
          </cell>
          <cell r="AA202">
            <v>0</v>
          </cell>
          <cell r="AK202">
            <v>0</v>
          </cell>
          <cell r="AL202">
            <v>0</v>
          </cell>
          <cell r="AM202">
            <v>0</v>
          </cell>
          <cell r="AW202">
            <v>0</v>
          </cell>
          <cell r="AX202">
            <v>0</v>
          </cell>
          <cell r="AY202">
            <v>0</v>
          </cell>
        </row>
        <row r="203">
          <cell r="M203">
            <v>14</v>
          </cell>
          <cell r="N203">
            <v>12</v>
          </cell>
          <cell r="O203">
            <v>2</v>
          </cell>
          <cell r="Y203">
            <v>13</v>
          </cell>
          <cell r="Z203">
            <v>9</v>
          </cell>
          <cell r="AA203">
            <v>4</v>
          </cell>
          <cell r="AK203">
            <v>0</v>
          </cell>
          <cell r="AL203">
            <v>0</v>
          </cell>
          <cell r="AM203">
            <v>0</v>
          </cell>
          <cell r="AW203">
            <v>0</v>
          </cell>
          <cell r="AX203">
            <v>0</v>
          </cell>
          <cell r="AY203">
            <v>0</v>
          </cell>
        </row>
        <row r="204">
          <cell r="M204">
            <v>0</v>
          </cell>
          <cell r="N204">
            <v>0</v>
          </cell>
          <cell r="O204">
            <v>0</v>
          </cell>
          <cell r="Y204">
            <v>0</v>
          </cell>
          <cell r="Z204">
            <v>0</v>
          </cell>
          <cell r="AA204">
            <v>0</v>
          </cell>
          <cell r="AK204">
            <v>0</v>
          </cell>
          <cell r="AL204">
            <v>0</v>
          </cell>
          <cell r="AM204">
            <v>0</v>
          </cell>
          <cell r="AW204">
            <v>0</v>
          </cell>
          <cell r="AX204">
            <v>0</v>
          </cell>
          <cell r="AY204">
            <v>0</v>
          </cell>
        </row>
        <row r="205">
          <cell r="M205">
            <v>14</v>
          </cell>
          <cell r="N205">
            <v>12</v>
          </cell>
          <cell r="O205">
            <v>2</v>
          </cell>
          <cell r="Y205">
            <v>11</v>
          </cell>
          <cell r="Z205">
            <v>7</v>
          </cell>
          <cell r="AA205">
            <v>4</v>
          </cell>
          <cell r="AK205">
            <v>0</v>
          </cell>
          <cell r="AL205">
            <v>0</v>
          </cell>
          <cell r="AM205">
            <v>0</v>
          </cell>
          <cell r="AW205">
            <v>0</v>
          </cell>
          <cell r="AX205">
            <v>0</v>
          </cell>
          <cell r="AY205">
            <v>0</v>
          </cell>
        </row>
        <row r="206">
          <cell r="M206">
            <v>0</v>
          </cell>
          <cell r="N206">
            <v>0</v>
          </cell>
          <cell r="O206">
            <v>0</v>
          </cell>
          <cell r="Y206">
            <v>2</v>
          </cell>
          <cell r="Z206">
            <v>2</v>
          </cell>
          <cell r="AA206">
            <v>0</v>
          </cell>
          <cell r="AK206">
            <v>0</v>
          </cell>
          <cell r="AL206">
            <v>0</v>
          </cell>
          <cell r="AM206">
            <v>0</v>
          </cell>
          <cell r="AW206">
            <v>0</v>
          </cell>
          <cell r="AX206">
            <v>0</v>
          </cell>
          <cell r="AY206">
            <v>0</v>
          </cell>
        </row>
        <row r="207">
          <cell r="M207">
            <v>3502</v>
          </cell>
          <cell r="N207">
            <v>3502</v>
          </cell>
          <cell r="O207">
            <v>0</v>
          </cell>
          <cell r="Y207">
            <v>3975</v>
          </cell>
          <cell r="Z207">
            <v>3975</v>
          </cell>
          <cell r="AA207">
            <v>0</v>
          </cell>
          <cell r="AK207">
            <v>0</v>
          </cell>
          <cell r="AL207">
            <v>0</v>
          </cell>
          <cell r="AM207">
            <v>0</v>
          </cell>
          <cell r="AW207">
            <v>0</v>
          </cell>
          <cell r="AX207">
            <v>0</v>
          </cell>
          <cell r="AY207">
            <v>0</v>
          </cell>
        </row>
        <row r="208">
          <cell r="M208">
            <v>3101</v>
          </cell>
          <cell r="N208">
            <v>3086</v>
          </cell>
          <cell r="O208">
            <v>15</v>
          </cell>
          <cell r="Y208">
            <v>3153</v>
          </cell>
          <cell r="Z208">
            <v>3141</v>
          </cell>
          <cell r="AA208">
            <v>12</v>
          </cell>
          <cell r="AK208">
            <v>0</v>
          </cell>
          <cell r="AL208">
            <v>0</v>
          </cell>
          <cell r="AM208">
            <v>0</v>
          </cell>
          <cell r="AW208">
            <v>0</v>
          </cell>
          <cell r="AX208">
            <v>0</v>
          </cell>
          <cell r="AY208">
            <v>0</v>
          </cell>
        </row>
        <row r="210">
          <cell r="M210">
            <v>44625</v>
          </cell>
          <cell r="N210">
            <v>44498</v>
          </cell>
          <cell r="O210">
            <v>127</v>
          </cell>
          <cell r="Y210">
            <v>46950</v>
          </cell>
          <cell r="Z210">
            <v>46839</v>
          </cell>
          <cell r="AA210">
            <v>111</v>
          </cell>
          <cell r="AK210">
            <v>0</v>
          </cell>
          <cell r="AL210">
            <v>0</v>
          </cell>
          <cell r="AM210">
            <v>0</v>
          </cell>
          <cell r="AW210">
            <v>0</v>
          </cell>
          <cell r="AX210">
            <v>0</v>
          </cell>
          <cell r="AY210">
            <v>0</v>
          </cell>
        </row>
        <row r="211">
          <cell r="M211">
            <v>20573</v>
          </cell>
          <cell r="N211">
            <v>20552</v>
          </cell>
          <cell r="O211">
            <v>21</v>
          </cell>
          <cell r="Y211">
            <v>21817</v>
          </cell>
          <cell r="Z211">
            <v>21782</v>
          </cell>
          <cell r="AA211">
            <v>35</v>
          </cell>
          <cell r="AK211">
            <v>0</v>
          </cell>
          <cell r="AL211">
            <v>0</v>
          </cell>
          <cell r="AM211">
            <v>0</v>
          </cell>
          <cell r="AW211">
            <v>0</v>
          </cell>
          <cell r="AX211">
            <v>0</v>
          </cell>
          <cell r="AY211">
            <v>0</v>
          </cell>
        </row>
        <row r="212">
          <cell r="M212">
            <v>179</v>
          </cell>
          <cell r="N212">
            <v>179</v>
          </cell>
          <cell r="O212">
            <v>0</v>
          </cell>
          <cell r="Y212">
            <v>216</v>
          </cell>
          <cell r="Z212">
            <v>216</v>
          </cell>
          <cell r="AA212">
            <v>0</v>
          </cell>
          <cell r="AK212">
            <v>0</v>
          </cell>
          <cell r="AL212">
            <v>0</v>
          </cell>
          <cell r="AM212">
            <v>0</v>
          </cell>
          <cell r="AW212">
            <v>0</v>
          </cell>
          <cell r="AX212">
            <v>0</v>
          </cell>
          <cell r="AY212">
            <v>0</v>
          </cell>
        </row>
        <row r="213">
          <cell r="M213">
            <v>0</v>
          </cell>
          <cell r="N213">
            <v>0</v>
          </cell>
          <cell r="O213">
            <v>0</v>
          </cell>
          <cell r="Y213">
            <v>0</v>
          </cell>
          <cell r="Z213">
            <v>0</v>
          </cell>
          <cell r="AA213">
            <v>0</v>
          </cell>
          <cell r="AK213">
            <v>0</v>
          </cell>
          <cell r="AL213">
            <v>0</v>
          </cell>
          <cell r="AM213">
            <v>0</v>
          </cell>
          <cell r="AW213">
            <v>0</v>
          </cell>
          <cell r="AX213">
            <v>0</v>
          </cell>
          <cell r="AY213">
            <v>0</v>
          </cell>
        </row>
        <row r="214">
          <cell r="M214">
            <v>3157</v>
          </cell>
          <cell r="N214">
            <v>3157</v>
          </cell>
          <cell r="O214">
            <v>0</v>
          </cell>
          <cell r="Y214">
            <v>3407</v>
          </cell>
          <cell r="Z214">
            <v>3407</v>
          </cell>
          <cell r="AA214">
            <v>0</v>
          </cell>
          <cell r="AK214">
            <v>0</v>
          </cell>
          <cell r="AL214">
            <v>0</v>
          </cell>
          <cell r="AM214">
            <v>0</v>
          </cell>
          <cell r="AW214">
            <v>0</v>
          </cell>
          <cell r="AX214">
            <v>0</v>
          </cell>
          <cell r="AY214">
            <v>0</v>
          </cell>
        </row>
        <row r="215">
          <cell r="M215">
            <v>17087</v>
          </cell>
          <cell r="N215">
            <v>17087</v>
          </cell>
          <cell r="O215">
            <v>0</v>
          </cell>
          <cell r="Y215">
            <v>18051</v>
          </cell>
          <cell r="Z215">
            <v>18050</v>
          </cell>
          <cell r="AA215">
            <v>1</v>
          </cell>
          <cell r="AK215">
            <v>0</v>
          </cell>
          <cell r="AL215">
            <v>0</v>
          </cell>
          <cell r="AM215">
            <v>0</v>
          </cell>
          <cell r="AW215">
            <v>0</v>
          </cell>
          <cell r="AX215">
            <v>0</v>
          </cell>
          <cell r="AY215">
            <v>0</v>
          </cell>
        </row>
        <row r="216">
          <cell r="M216">
            <v>0</v>
          </cell>
          <cell r="N216">
            <v>0</v>
          </cell>
          <cell r="O216">
            <v>0</v>
          </cell>
          <cell r="Y216">
            <v>0</v>
          </cell>
          <cell r="Z216">
            <v>0</v>
          </cell>
          <cell r="AA216">
            <v>0</v>
          </cell>
          <cell r="AK216">
            <v>0</v>
          </cell>
          <cell r="AL216">
            <v>0</v>
          </cell>
          <cell r="AM216">
            <v>0</v>
          </cell>
          <cell r="AW216">
            <v>0</v>
          </cell>
          <cell r="AX216">
            <v>0</v>
          </cell>
          <cell r="AY216">
            <v>0</v>
          </cell>
        </row>
        <row r="217">
          <cell r="M217">
            <v>149</v>
          </cell>
          <cell r="N217">
            <v>128</v>
          </cell>
          <cell r="O217">
            <v>21</v>
          </cell>
          <cell r="Y217">
            <v>142</v>
          </cell>
          <cell r="Z217">
            <v>109</v>
          </cell>
          <cell r="AA217">
            <v>33</v>
          </cell>
          <cell r="AK217">
            <v>0</v>
          </cell>
          <cell r="AL217">
            <v>0</v>
          </cell>
          <cell r="AM217">
            <v>0</v>
          </cell>
          <cell r="AW217">
            <v>0</v>
          </cell>
          <cell r="AX217">
            <v>0</v>
          </cell>
          <cell r="AY217">
            <v>0</v>
          </cell>
        </row>
        <row r="218">
          <cell r="M218">
            <v>1</v>
          </cell>
          <cell r="N218">
            <v>1</v>
          </cell>
          <cell r="O218">
            <v>0</v>
          </cell>
          <cell r="Y218">
            <v>1</v>
          </cell>
          <cell r="Z218">
            <v>0</v>
          </cell>
          <cell r="AA218">
            <v>1</v>
          </cell>
          <cell r="AK218">
            <v>0</v>
          </cell>
          <cell r="AL218">
            <v>0</v>
          </cell>
          <cell r="AM218">
            <v>0</v>
          </cell>
          <cell r="AW218">
            <v>0</v>
          </cell>
          <cell r="AX218">
            <v>0</v>
          </cell>
          <cell r="AY218">
            <v>0</v>
          </cell>
        </row>
        <row r="219">
          <cell r="M219">
            <v>19</v>
          </cell>
          <cell r="N219">
            <v>19</v>
          </cell>
          <cell r="O219">
            <v>0</v>
          </cell>
          <cell r="Y219">
            <v>18</v>
          </cell>
          <cell r="Z219">
            <v>18</v>
          </cell>
          <cell r="AA219">
            <v>0</v>
          </cell>
          <cell r="AK219">
            <v>0</v>
          </cell>
          <cell r="AL219">
            <v>0</v>
          </cell>
          <cell r="AM219">
            <v>0</v>
          </cell>
          <cell r="AW219">
            <v>0</v>
          </cell>
          <cell r="AX219">
            <v>0</v>
          </cell>
          <cell r="AY219">
            <v>0</v>
          </cell>
        </row>
        <row r="220">
          <cell r="M220">
            <v>212</v>
          </cell>
          <cell r="N220">
            <v>212</v>
          </cell>
          <cell r="O220">
            <v>0</v>
          </cell>
          <cell r="Y220">
            <v>256</v>
          </cell>
          <cell r="Z220">
            <v>256</v>
          </cell>
          <cell r="AA220">
            <v>0</v>
          </cell>
          <cell r="AK220">
            <v>0</v>
          </cell>
          <cell r="AL220">
            <v>0</v>
          </cell>
          <cell r="AM220">
            <v>0</v>
          </cell>
          <cell r="AW220">
            <v>0</v>
          </cell>
          <cell r="AX220">
            <v>0</v>
          </cell>
          <cell r="AY220">
            <v>0</v>
          </cell>
        </row>
        <row r="221">
          <cell r="M221">
            <v>344</v>
          </cell>
          <cell r="N221">
            <v>344</v>
          </cell>
          <cell r="O221">
            <v>0</v>
          </cell>
          <cell r="Y221">
            <v>235</v>
          </cell>
          <cell r="Z221">
            <v>235</v>
          </cell>
          <cell r="AA221">
            <v>0</v>
          </cell>
          <cell r="AK221">
            <v>0</v>
          </cell>
          <cell r="AL221">
            <v>0</v>
          </cell>
          <cell r="AM221">
            <v>0</v>
          </cell>
          <cell r="AW221">
            <v>0</v>
          </cell>
          <cell r="AX221">
            <v>0</v>
          </cell>
          <cell r="AY221">
            <v>0</v>
          </cell>
        </row>
        <row r="222">
          <cell r="M222">
            <v>112</v>
          </cell>
          <cell r="N222">
            <v>112</v>
          </cell>
          <cell r="O222">
            <v>0</v>
          </cell>
          <cell r="Y222">
            <v>117</v>
          </cell>
          <cell r="Z222">
            <v>117</v>
          </cell>
          <cell r="AA222">
            <v>0</v>
          </cell>
          <cell r="AK222">
            <v>0</v>
          </cell>
          <cell r="AL222">
            <v>0</v>
          </cell>
          <cell r="AM222">
            <v>0</v>
          </cell>
          <cell r="AW222">
            <v>0</v>
          </cell>
          <cell r="AX222">
            <v>0</v>
          </cell>
          <cell r="AY222">
            <v>0</v>
          </cell>
        </row>
        <row r="223">
          <cell r="M223">
            <v>232</v>
          </cell>
          <cell r="N223">
            <v>232</v>
          </cell>
          <cell r="O223">
            <v>0</v>
          </cell>
          <cell r="Y223">
            <v>118</v>
          </cell>
          <cell r="Z223">
            <v>118</v>
          </cell>
          <cell r="AA223">
            <v>0</v>
          </cell>
          <cell r="AK223">
            <v>0</v>
          </cell>
          <cell r="AL223">
            <v>0</v>
          </cell>
          <cell r="AM223">
            <v>0</v>
          </cell>
          <cell r="AW223">
            <v>0</v>
          </cell>
          <cell r="AX223">
            <v>0</v>
          </cell>
          <cell r="AY223">
            <v>0</v>
          </cell>
        </row>
        <row r="224">
          <cell r="M224">
            <v>0</v>
          </cell>
          <cell r="N224">
            <v>0</v>
          </cell>
          <cell r="O224">
            <v>0</v>
          </cell>
          <cell r="Y224">
            <v>0</v>
          </cell>
          <cell r="Z224">
            <v>0</v>
          </cell>
          <cell r="AA224">
            <v>0</v>
          </cell>
          <cell r="AK224">
            <v>0</v>
          </cell>
          <cell r="AL224">
            <v>0</v>
          </cell>
          <cell r="AM224">
            <v>0</v>
          </cell>
          <cell r="AW224">
            <v>0</v>
          </cell>
          <cell r="AX224">
            <v>0</v>
          </cell>
          <cell r="AY224">
            <v>0</v>
          </cell>
        </row>
        <row r="225">
          <cell r="M225">
            <v>10185</v>
          </cell>
          <cell r="N225">
            <v>10185</v>
          </cell>
          <cell r="O225">
            <v>0</v>
          </cell>
          <cell r="Y225">
            <v>11072</v>
          </cell>
          <cell r="Z225">
            <v>11072</v>
          </cell>
          <cell r="AA225">
            <v>0</v>
          </cell>
          <cell r="AK225">
            <v>0</v>
          </cell>
          <cell r="AL225">
            <v>0</v>
          </cell>
          <cell r="AM225">
            <v>0</v>
          </cell>
          <cell r="AW225">
            <v>0</v>
          </cell>
          <cell r="AX225">
            <v>0</v>
          </cell>
          <cell r="AY225">
            <v>0</v>
          </cell>
        </row>
        <row r="226">
          <cell r="M226">
            <v>3145</v>
          </cell>
          <cell r="N226">
            <v>3145</v>
          </cell>
          <cell r="O226">
            <v>0</v>
          </cell>
          <cell r="Y226">
            <v>3388</v>
          </cell>
          <cell r="Z226">
            <v>3388</v>
          </cell>
          <cell r="AA226">
            <v>0</v>
          </cell>
          <cell r="AK226">
            <v>0</v>
          </cell>
          <cell r="AL226">
            <v>0</v>
          </cell>
          <cell r="AM226">
            <v>0</v>
          </cell>
          <cell r="AW226">
            <v>0</v>
          </cell>
          <cell r="AX226">
            <v>0</v>
          </cell>
          <cell r="AY226">
            <v>0</v>
          </cell>
        </row>
        <row r="227">
          <cell r="M227">
            <v>7040</v>
          </cell>
          <cell r="N227">
            <v>7040</v>
          </cell>
          <cell r="O227">
            <v>0</v>
          </cell>
          <cell r="Y227">
            <v>7684</v>
          </cell>
          <cell r="Z227">
            <v>7684</v>
          </cell>
          <cell r="AA227">
            <v>0</v>
          </cell>
          <cell r="AK227">
            <v>0</v>
          </cell>
          <cell r="AL227">
            <v>0</v>
          </cell>
          <cell r="AM227">
            <v>0</v>
          </cell>
          <cell r="AW227">
            <v>0</v>
          </cell>
          <cell r="AX227">
            <v>0</v>
          </cell>
          <cell r="AY227">
            <v>0</v>
          </cell>
        </row>
        <row r="228">
          <cell r="M228">
            <v>0</v>
          </cell>
          <cell r="N228">
            <v>0</v>
          </cell>
          <cell r="O228">
            <v>0</v>
          </cell>
          <cell r="Y228">
            <v>0</v>
          </cell>
          <cell r="Z228">
            <v>0</v>
          </cell>
          <cell r="AA228">
            <v>0</v>
          </cell>
          <cell r="AK228">
            <v>0</v>
          </cell>
          <cell r="AL228">
            <v>0</v>
          </cell>
          <cell r="AM228">
            <v>0</v>
          </cell>
          <cell r="AW228">
            <v>0</v>
          </cell>
          <cell r="AX228">
            <v>0</v>
          </cell>
          <cell r="AY228">
            <v>0</v>
          </cell>
        </row>
        <row r="229">
          <cell r="M229">
            <v>3627</v>
          </cell>
          <cell r="N229">
            <v>3627</v>
          </cell>
          <cell r="O229">
            <v>0</v>
          </cell>
          <cell r="Y229">
            <v>3813</v>
          </cell>
          <cell r="Z229">
            <v>3813</v>
          </cell>
          <cell r="AA229">
            <v>0</v>
          </cell>
          <cell r="AK229">
            <v>0</v>
          </cell>
          <cell r="AL229">
            <v>0</v>
          </cell>
          <cell r="AM229">
            <v>0</v>
          </cell>
          <cell r="AW229">
            <v>0</v>
          </cell>
          <cell r="AX229">
            <v>0</v>
          </cell>
          <cell r="AY229">
            <v>0</v>
          </cell>
        </row>
        <row r="230">
          <cell r="M230">
            <v>3262</v>
          </cell>
          <cell r="N230">
            <v>3262</v>
          </cell>
          <cell r="O230">
            <v>0</v>
          </cell>
          <cell r="Y230">
            <v>3346</v>
          </cell>
          <cell r="Z230">
            <v>3346</v>
          </cell>
          <cell r="AA230">
            <v>0</v>
          </cell>
          <cell r="AK230">
            <v>0</v>
          </cell>
          <cell r="AL230">
            <v>0</v>
          </cell>
          <cell r="AM230">
            <v>0</v>
          </cell>
          <cell r="AW230">
            <v>0</v>
          </cell>
          <cell r="AX230">
            <v>0</v>
          </cell>
          <cell r="AY230">
            <v>0</v>
          </cell>
        </row>
        <row r="231">
          <cell r="M231">
            <v>18</v>
          </cell>
          <cell r="N231">
            <v>18</v>
          </cell>
          <cell r="O231">
            <v>0</v>
          </cell>
          <cell r="Y231">
            <v>18</v>
          </cell>
          <cell r="Z231">
            <v>18</v>
          </cell>
          <cell r="AA231">
            <v>0</v>
          </cell>
          <cell r="AK231">
            <v>0</v>
          </cell>
          <cell r="AL231">
            <v>0</v>
          </cell>
          <cell r="AM231">
            <v>0</v>
          </cell>
          <cell r="AW231">
            <v>0</v>
          </cell>
          <cell r="AX231">
            <v>0</v>
          </cell>
          <cell r="AY231">
            <v>0</v>
          </cell>
        </row>
        <row r="232">
          <cell r="M232">
            <v>71</v>
          </cell>
          <cell r="N232">
            <v>71</v>
          </cell>
          <cell r="O232">
            <v>0</v>
          </cell>
          <cell r="Y232">
            <v>74</v>
          </cell>
          <cell r="Z232">
            <v>74</v>
          </cell>
          <cell r="AA232">
            <v>0</v>
          </cell>
          <cell r="AK232">
            <v>0</v>
          </cell>
          <cell r="AL232">
            <v>0</v>
          </cell>
          <cell r="AM232">
            <v>0</v>
          </cell>
          <cell r="AW232">
            <v>0</v>
          </cell>
          <cell r="AX232">
            <v>0</v>
          </cell>
          <cell r="AY232">
            <v>0</v>
          </cell>
        </row>
        <row r="233">
          <cell r="M233">
            <v>276</v>
          </cell>
          <cell r="N233">
            <v>276</v>
          </cell>
          <cell r="O233">
            <v>0</v>
          </cell>
          <cell r="Y233">
            <v>375</v>
          </cell>
          <cell r="Z233">
            <v>375</v>
          </cell>
          <cell r="AA233">
            <v>0</v>
          </cell>
          <cell r="AK233">
            <v>0</v>
          </cell>
          <cell r="AL233">
            <v>0</v>
          </cell>
          <cell r="AM233">
            <v>0</v>
          </cell>
          <cell r="AW233">
            <v>0</v>
          </cell>
          <cell r="AX233">
            <v>0</v>
          </cell>
          <cell r="AY233">
            <v>0</v>
          </cell>
        </row>
        <row r="234">
          <cell r="M234">
            <v>9118</v>
          </cell>
          <cell r="N234">
            <v>9107</v>
          </cell>
          <cell r="O234">
            <v>11</v>
          </cell>
          <cell r="Y234">
            <v>9000</v>
          </cell>
          <cell r="Z234">
            <v>9000</v>
          </cell>
          <cell r="AA234">
            <v>0</v>
          </cell>
          <cell r="AK234">
            <v>0</v>
          </cell>
          <cell r="AL234">
            <v>0</v>
          </cell>
          <cell r="AM234">
            <v>0</v>
          </cell>
          <cell r="AW234">
            <v>0</v>
          </cell>
          <cell r="AX234">
            <v>0</v>
          </cell>
          <cell r="AY234">
            <v>0</v>
          </cell>
        </row>
        <row r="235">
          <cell r="M235">
            <v>547</v>
          </cell>
          <cell r="N235">
            <v>452</v>
          </cell>
          <cell r="O235">
            <v>95</v>
          </cell>
          <cell r="Y235">
            <v>739</v>
          </cell>
          <cell r="Z235">
            <v>663</v>
          </cell>
          <cell r="AA235">
            <v>76</v>
          </cell>
          <cell r="AK235">
            <v>0</v>
          </cell>
          <cell r="AL235">
            <v>0</v>
          </cell>
          <cell r="AM235">
            <v>0</v>
          </cell>
          <cell r="AW235">
            <v>0</v>
          </cell>
          <cell r="AX235">
            <v>0</v>
          </cell>
          <cell r="AY235">
            <v>0</v>
          </cell>
        </row>
        <row r="237">
          <cell r="M237">
            <v>4427</v>
          </cell>
          <cell r="N237">
            <v>4385</v>
          </cell>
          <cell r="O237">
            <v>42</v>
          </cell>
          <cell r="Y237">
            <v>4828</v>
          </cell>
          <cell r="Z237">
            <v>4714</v>
          </cell>
          <cell r="AA237">
            <v>114</v>
          </cell>
          <cell r="AK237">
            <v>0</v>
          </cell>
          <cell r="AL237">
            <v>0</v>
          </cell>
          <cell r="AM237">
            <v>0</v>
          </cell>
          <cell r="AW237">
            <v>0</v>
          </cell>
          <cell r="AX237">
            <v>0</v>
          </cell>
          <cell r="AY237">
            <v>0</v>
          </cell>
        </row>
        <row r="238">
          <cell r="M238">
            <v>132</v>
          </cell>
          <cell r="N238">
            <v>117</v>
          </cell>
          <cell r="O238">
            <v>15</v>
          </cell>
          <cell r="Y238">
            <v>290</v>
          </cell>
          <cell r="Z238">
            <v>270</v>
          </cell>
          <cell r="AA238">
            <v>20</v>
          </cell>
          <cell r="AK238">
            <v>0</v>
          </cell>
          <cell r="AL238">
            <v>0</v>
          </cell>
          <cell r="AM238">
            <v>0</v>
          </cell>
          <cell r="AW238">
            <v>0</v>
          </cell>
          <cell r="AX238">
            <v>0</v>
          </cell>
          <cell r="AY238">
            <v>0</v>
          </cell>
        </row>
        <row r="239">
          <cell r="M239">
            <v>0</v>
          </cell>
          <cell r="N239">
            <v>0</v>
          </cell>
          <cell r="O239">
            <v>0</v>
          </cell>
          <cell r="Y239">
            <v>2</v>
          </cell>
          <cell r="Z239">
            <v>2</v>
          </cell>
          <cell r="AA239">
            <v>0</v>
          </cell>
          <cell r="AK239">
            <v>0</v>
          </cell>
          <cell r="AL239">
            <v>0</v>
          </cell>
          <cell r="AM239">
            <v>0</v>
          </cell>
          <cell r="AW239">
            <v>0</v>
          </cell>
          <cell r="AX239">
            <v>0</v>
          </cell>
          <cell r="AY239">
            <v>0</v>
          </cell>
        </row>
        <row r="240">
          <cell r="M240">
            <v>132</v>
          </cell>
          <cell r="N240">
            <v>117</v>
          </cell>
          <cell r="O240">
            <v>15</v>
          </cell>
          <cell r="Y240">
            <v>148</v>
          </cell>
          <cell r="Z240">
            <v>128</v>
          </cell>
          <cell r="AA240">
            <v>20</v>
          </cell>
          <cell r="AK240">
            <v>0</v>
          </cell>
          <cell r="AL240">
            <v>0</v>
          </cell>
          <cell r="AM240">
            <v>0</v>
          </cell>
          <cell r="AW240">
            <v>0</v>
          </cell>
          <cell r="AX240">
            <v>0</v>
          </cell>
          <cell r="AY240">
            <v>0</v>
          </cell>
        </row>
        <row r="241">
          <cell r="M241">
            <v>0</v>
          </cell>
          <cell r="N241">
            <v>0</v>
          </cell>
          <cell r="O241">
            <v>0</v>
          </cell>
          <cell r="Y241">
            <v>140</v>
          </cell>
          <cell r="Z241">
            <v>140</v>
          </cell>
          <cell r="AA241">
            <v>0</v>
          </cell>
          <cell r="AK241">
            <v>0</v>
          </cell>
          <cell r="AL241">
            <v>0</v>
          </cell>
          <cell r="AM241">
            <v>0</v>
          </cell>
          <cell r="AW241">
            <v>0</v>
          </cell>
          <cell r="AX241">
            <v>0</v>
          </cell>
          <cell r="AY241">
            <v>0</v>
          </cell>
        </row>
        <row r="242">
          <cell r="M242">
            <v>19</v>
          </cell>
          <cell r="N242">
            <v>19</v>
          </cell>
          <cell r="O242">
            <v>0</v>
          </cell>
          <cell r="Y242">
            <v>48</v>
          </cell>
          <cell r="Z242">
            <v>48</v>
          </cell>
          <cell r="AA242">
            <v>0</v>
          </cell>
          <cell r="AK242">
            <v>0</v>
          </cell>
          <cell r="AL242">
            <v>0</v>
          </cell>
          <cell r="AM242">
            <v>0</v>
          </cell>
          <cell r="AW242">
            <v>0</v>
          </cell>
          <cell r="AX242">
            <v>0</v>
          </cell>
          <cell r="AY242">
            <v>0</v>
          </cell>
        </row>
        <row r="243">
          <cell r="M243">
            <v>288</v>
          </cell>
          <cell r="N243">
            <v>288</v>
          </cell>
          <cell r="O243">
            <v>0</v>
          </cell>
          <cell r="Y243">
            <v>232</v>
          </cell>
          <cell r="Z243">
            <v>232</v>
          </cell>
          <cell r="AA243">
            <v>0</v>
          </cell>
          <cell r="AK243">
            <v>0</v>
          </cell>
          <cell r="AL243">
            <v>0</v>
          </cell>
          <cell r="AM243">
            <v>0</v>
          </cell>
          <cell r="AW243">
            <v>0</v>
          </cell>
          <cell r="AX243">
            <v>0</v>
          </cell>
          <cell r="AY243">
            <v>0</v>
          </cell>
        </row>
        <row r="244">
          <cell r="M244">
            <v>80</v>
          </cell>
          <cell r="N244">
            <v>80</v>
          </cell>
          <cell r="O244">
            <v>0</v>
          </cell>
          <cell r="Y244">
            <v>120</v>
          </cell>
          <cell r="Z244">
            <v>120</v>
          </cell>
          <cell r="AA244">
            <v>0</v>
          </cell>
          <cell r="AK244">
            <v>0</v>
          </cell>
          <cell r="AL244">
            <v>0</v>
          </cell>
          <cell r="AM244">
            <v>0</v>
          </cell>
          <cell r="AW244">
            <v>0</v>
          </cell>
          <cell r="AX244">
            <v>0</v>
          </cell>
          <cell r="AY244">
            <v>0</v>
          </cell>
        </row>
        <row r="245">
          <cell r="M245">
            <v>208</v>
          </cell>
          <cell r="N245">
            <v>208</v>
          </cell>
          <cell r="O245">
            <v>0</v>
          </cell>
          <cell r="Y245">
            <v>112</v>
          </cell>
          <cell r="Z245">
            <v>112</v>
          </cell>
          <cell r="AA245">
            <v>0</v>
          </cell>
          <cell r="AK245">
            <v>0</v>
          </cell>
          <cell r="AL245">
            <v>0</v>
          </cell>
          <cell r="AM245">
            <v>0</v>
          </cell>
          <cell r="AW245">
            <v>0</v>
          </cell>
          <cell r="AX245">
            <v>0</v>
          </cell>
          <cell r="AY245">
            <v>0</v>
          </cell>
        </row>
        <row r="246">
          <cell r="M246">
            <v>0</v>
          </cell>
          <cell r="N246">
            <v>0</v>
          </cell>
          <cell r="O246">
            <v>0</v>
          </cell>
          <cell r="Y246">
            <v>0</v>
          </cell>
          <cell r="Z246">
            <v>0</v>
          </cell>
          <cell r="AA246">
            <v>0</v>
          </cell>
          <cell r="AK246">
            <v>0</v>
          </cell>
          <cell r="AL246">
            <v>0</v>
          </cell>
          <cell r="AM246">
            <v>0</v>
          </cell>
          <cell r="AW246">
            <v>0</v>
          </cell>
          <cell r="AX246">
            <v>0</v>
          </cell>
          <cell r="AY246">
            <v>0</v>
          </cell>
        </row>
        <row r="247">
          <cell r="M247">
            <v>358</v>
          </cell>
          <cell r="N247">
            <v>358</v>
          </cell>
          <cell r="O247">
            <v>0</v>
          </cell>
          <cell r="Y247">
            <v>325</v>
          </cell>
          <cell r="Z247">
            <v>324</v>
          </cell>
          <cell r="AA247">
            <v>1</v>
          </cell>
          <cell r="AK247">
            <v>0</v>
          </cell>
          <cell r="AL247">
            <v>0</v>
          </cell>
          <cell r="AM247">
            <v>0</v>
          </cell>
          <cell r="AW247">
            <v>0</v>
          </cell>
          <cell r="AX247">
            <v>0</v>
          </cell>
          <cell r="AY247">
            <v>0</v>
          </cell>
        </row>
        <row r="248">
          <cell r="M248">
            <v>0</v>
          </cell>
          <cell r="N248">
            <v>0</v>
          </cell>
          <cell r="O248">
            <v>0</v>
          </cell>
          <cell r="Y248">
            <v>1</v>
          </cell>
          <cell r="Z248">
            <v>0</v>
          </cell>
          <cell r="AA248">
            <v>1</v>
          </cell>
          <cell r="AK248">
            <v>0</v>
          </cell>
          <cell r="AL248">
            <v>0</v>
          </cell>
          <cell r="AM248">
            <v>0</v>
          </cell>
          <cell r="AW248">
            <v>0</v>
          </cell>
          <cell r="AX248">
            <v>0</v>
          </cell>
          <cell r="AY248">
            <v>0</v>
          </cell>
        </row>
        <row r="249">
          <cell r="M249">
            <v>358</v>
          </cell>
          <cell r="N249">
            <v>358</v>
          </cell>
          <cell r="O249">
            <v>0</v>
          </cell>
          <cell r="Y249">
            <v>324</v>
          </cell>
          <cell r="Z249">
            <v>324</v>
          </cell>
          <cell r="AA249">
            <v>0</v>
          </cell>
          <cell r="AK249">
            <v>0</v>
          </cell>
          <cell r="AL249">
            <v>0</v>
          </cell>
          <cell r="AM249">
            <v>0</v>
          </cell>
          <cell r="AW249">
            <v>0</v>
          </cell>
          <cell r="AX249">
            <v>0</v>
          </cell>
          <cell r="AY249">
            <v>0</v>
          </cell>
        </row>
        <row r="250">
          <cell r="M250">
            <v>17</v>
          </cell>
          <cell r="N250">
            <v>17</v>
          </cell>
          <cell r="O250">
            <v>0</v>
          </cell>
          <cell r="Y250">
            <v>23</v>
          </cell>
          <cell r="Z250">
            <v>23</v>
          </cell>
          <cell r="AA250">
            <v>0</v>
          </cell>
          <cell r="AK250">
            <v>0</v>
          </cell>
          <cell r="AL250">
            <v>0</v>
          </cell>
          <cell r="AM250">
            <v>0</v>
          </cell>
          <cell r="AW250">
            <v>0</v>
          </cell>
          <cell r="AX250">
            <v>0</v>
          </cell>
          <cell r="AY250">
            <v>0</v>
          </cell>
        </row>
        <row r="251">
          <cell r="M251">
            <v>647</v>
          </cell>
          <cell r="N251">
            <v>647</v>
          </cell>
          <cell r="O251">
            <v>0</v>
          </cell>
          <cell r="Y251">
            <v>252</v>
          </cell>
          <cell r="Z251">
            <v>252</v>
          </cell>
          <cell r="AA251">
            <v>0</v>
          </cell>
          <cell r="AK251">
            <v>0</v>
          </cell>
          <cell r="AL251">
            <v>0</v>
          </cell>
          <cell r="AM251">
            <v>0</v>
          </cell>
          <cell r="AW251">
            <v>0</v>
          </cell>
          <cell r="AX251">
            <v>0</v>
          </cell>
          <cell r="AY251">
            <v>0</v>
          </cell>
        </row>
        <row r="252">
          <cell r="M252">
            <v>647</v>
          </cell>
          <cell r="N252">
            <v>647</v>
          </cell>
          <cell r="O252">
            <v>0</v>
          </cell>
          <cell r="Y252">
            <v>251</v>
          </cell>
          <cell r="Z252">
            <v>251</v>
          </cell>
          <cell r="AA252">
            <v>0</v>
          </cell>
          <cell r="AK252">
            <v>0</v>
          </cell>
          <cell r="AL252">
            <v>0</v>
          </cell>
          <cell r="AM252">
            <v>0</v>
          </cell>
          <cell r="AW252">
            <v>0</v>
          </cell>
          <cell r="AX252">
            <v>0</v>
          </cell>
          <cell r="AY252">
            <v>0</v>
          </cell>
        </row>
        <row r="253">
          <cell r="M253">
            <v>0</v>
          </cell>
          <cell r="N253">
            <v>0</v>
          </cell>
          <cell r="O253">
            <v>0</v>
          </cell>
          <cell r="Y253">
            <v>1</v>
          </cell>
          <cell r="Z253">
            <v>1</v>
          </cell>
          <cell r="AA253">
            <v>0</v>
          </cell>
          <cell r="AK253">
            <v>0</v>
          </cell>
          <cell r="AL253">
            <v>0</v>
          </cell>
          <cell r="AM253">
            <v>0</v>
          </cell>
          <cell r="AW253">
            <v>0</v>
          </cell>
          <cell r="AX253">
            <v>0</v>
          </cell>
          <cell r="AY253">
            <v>0</v>
          </cell>
        </row>
        <row r="254">
          <cell r="M254">
            <v>18</v>
          </cell>
          <cell r="N254">
            <v>18</v>
          </cell>
          <cell r="O254">
            <v>0</v>
          </cell>
          <cell r="Y254">
            <v>17</v>
          </cell>
          <cell r="Z254">
            <v>17</v>
          </cell>
          <cell r="AA254">
            <v>0</v>
          </cell>
          <cell r="AK254">
            <v>0</v>
          </cell>
          <cell r="AL254">
            <v>0</v>
          </cell>
          <cell r="AM254">
            <v>0</v>
          </cell>
          <cell r="AW254">
            <v>0</v>
          </cell>
          <cell r="AX254">
            <v>0</v>
          </cell>
          <cell r="AY254">
            <v>0</v>
          </cell>
        </row>
        <row r="255">
          <cell r="M255">
            <v>8</v>
          </cell>
          <cell r="N255">
            <v>8</v>
          </cell>
          <cell r="O255">
            <v>0</v>
          </cell>
          <cell r="Y255">
            <v>4</v>
          </cell>
          <cell r="Z255">
            <v>4</v>
          </cell>
          <cell r="AA255">
            <v>0</v>
          </cell>
          <cell r="AK255">
            <v>0</v>
          </cell>
          <cell r="AL255">
            <v>0</v>
          </cell>
          <cell r="AM255">
            <v>0</v>
          </cell>
          <cell r="AW255">
            <v>0</v>
          </cell>
          <cell r="AX255">
            <v>0</v>
          </cell>
          <cell r="AY255">
            <v>0</v>
          </cell>
        </row>
        <row r="256">
          <cell r="M256">
            <v>10</v>
          </cell>
          <cell r="N256">
            <v>10</v>
          </cell>
          <cell r="O256">
            <v>0</v>
          </cell>
          <cell r="Y256">
            <v>11</v>
          </cell>
          <cell r="Z256">
            <v>11</v>
          </cell>
          <cell r="AA256">
            <v>0</v>
          </cell>
          <cell r="AK256">
            <v>0</v>
          </cell>
          <cell r="AL256">
            <v>0</v>
          </cell>
          <cell r="AM256">
            <v>0</v>
          </cell>
          <cell r="AW256">
            <v>0</v>
          </cell>
          <cell r="AX256">
            <v>0</v>
          </cell>
          <cell r="AY256">
            <v>0</v>
          </cell>
        </row>
        <row r="257">
          <cell r="M257">
            <v>0</v>
          </cell>
          <cell r="N257">
            <v>0</v>
          </cell>
          <cell r="O257">
            <v>0</v>
          </cell>
          <cell r="Y257">
            <v>2</v>
          </cell>
          <cell r="Z257">
            <v>2</v>
          </cell>
          <cell r="AA257">
            <v>0</v>
          </cell>
          <cell r="AK257">
            <v>0</v>
          </cell>
          <cell r="AL257">
            <v>0</v>
          </cell>
          <cell r="AM257">
            <v>0</v>
          </cell>
          <cell r="AW257">
            <v>0</v>
          </cell>
          <cell r="AX257">
            <v>0</v>
          </cell>
          <cell r="AY257">
            <v>0</v>
          </cell>
        </row>
        <row r="258">
          <cell r="M258">
            <v>476</v>
          </cell>
          <cell r="N258">
            <v>476</v>
          </cell>
          <cell r="O258">
            <v>0</v>
          </cell>
          <cell r="Y258">
            <v>915</v>
          </cell>
          <cell r="Z258">
            <v>915</v>
          </cell>
          <cell r="AA258">
            <v>0</v>
          </cell>
          <cell r="AK258">
            <v>0</v>
          </cell>
          <cell r="AL258">
            <v>0</v>
          </cell>
          <cell r="AM258">
            <v>0</v>
          </cell>
          <cell r="AW258">
            <v>0</v>
          </cell>
          <cell r="AX258">
            <v>0</v>
          </cell>
          <cell r="AY258">
            <v>0</v>
          </cell>
        </row>
        <row r="259">
          <cell r="M259">
            <v>2472</v>
          </cell>
          <cell r="N259">
            <v>2445</v>
          </cell>
          <cell r="O259">
            <v>27</v>
          </cell>
          <cell r="Y259">
            <v>2726</v>
          </cell>
          <cell r="Z259">
            <v>2633</v>
          </cell>
          <cell r="AA259">
            <v>93</v>
          </cell>
          <cell r="AK259">
            <v>0</v>
          </cell>
          <cell r="AL259">
            <v>0</v>
          </cell>
          <cell r="AM259">
            <v>0</v>
          </cell>
          <cell r="AW259">
            <v>0</v>
          </cell>
          <cell r="AX259">
            <v>0</v>
          </cell>
          <cell r="AY259">
            <v>0</v>
          </cell>
        </row>
        <row r="261">
          <cell r="M261">
            <v>8798</v>
          </cell>
          <cell r="N261">
            <v>8753</v>
          </cell>
          <cell r="O261">
            <v>45</v>
          </cell>
          <cell r="Y261">
            <v>9285</v>
          </cell>
          <cell r="Z261">
            <v>9236</v>
          </cell>
          <cell r="AA261">
            <v>49</v>
          </cell>
          <cell r="AK261">
            <v>0</v>
          </cell>
          <cell r="AL261">
            <v>0</v>
          </cell>
          <cell r="AM261">
            <v>0</v>
          </cell>
          <cell r="AW261">
            <v>0</v>
          </cell>
          <cell r="AX261">
            <v>0</v>
          </cell>
          <cell r="AY261">
            <v>0</v>
          </cell>
        </row>
        <row r="262">
          <cell r="M262">
            <v>945</v>
          </cell>
          <cell r="N262">
            <v>941</v>
          </cell>
          <cell r="O262">
            <v>4</v>
          </cell>
          <cell r="Y262">
            <v>911</v>
          </cell>
          <cell r="Z262">
            <v>902</v>
          </cell>
          <cell r="AA262">
            <v>9</v>
          </cell>
          <cell r="AK262">
            <v>0</v>
          </cell>
          <cell r="AL262">
            <v>0</v>
          </cell>
          <cell r="AM262">
            <v>0</v>
          </cell>
          <cell r="AW262">
            <v>0</v>
          </cell>
          <cell r="AX262">
            <v>0</v>
          </cell>
          <cell r="AY262">
            <v>0</v>
          </cell>
        </row>
        <row r="263">
          <cell r="M263">
            <v>923</v>
          </cell>
          <cell r="N263">
            <v>923</v>
          </cell>
          <cell r="O263">
            <v>0</v>
          </cell>
          <cell r="Y263">
            <v>881</v>
          </cell>
          <cell r="Z263">
            <v>881</v>
          </cell>
          <cell r="AA263">
            <v>0</v>
          </cell>
          <cell r="AK263">
            <v>0</v>
          </cell>
          <cell r="AL263">
            <v>0</v>
          </cell>
          <cell r="AM263">
            <v>0</v>
          </cell>
          <cell r="AW263">
            <v>0</v>
          </cell>
          <cell r="AX263">
            <v>0</v>
          </cell>
          <cell r="AY263">
            <v>0</v>
          </cell>
        </row>
        <row r="264">
          <cell r="M264">
            <v>22</v>
          </cell>
          <cell r="N264">
            <v>18</v>
          </cell>
          <cell r="O264">
            <v>4</v>
          </cell>
          <cell r="Y264">
            <v>30</v>
          </cell>
          <cell r="Z264">
            <v>21</v>
          </cell>
          <cell r="AA264">
            <v>9</v>
          </cell>
          <cell r="AK264">
            <v>0</v>
          </cell>
          <cell r="AL264">
            <v>0</v>
          </cell>
          <cell r="AM264">
            <v>0</v>
          </cell>
          <cell r="AW264">
            <v>0</v>
          </cell>
          <cell r="AX264">
            <v>0</v>
          </cell>
          <cell r="AY264">
            <v>0</v>
          </cell>
        </row>
        <row r="265">
          <cell r="M265">
            <v>0</v>
          </cell>
          <cell r="N265">
            <v>0</v>
          </cell>
          <cell r="O265">
            <v>0</v>
          </cell>
          <cell r="Y265">
            <v>0</v>
          </cell>
          <cell r="Z265">
            <v>0</v>
          </cell>
          <cell r="AA265">
            <v>0</v>
          </cell>
          <cell r="AK265">
            <v>0</v>
          </cell>
          <cell r="AL265">
            <v>0</v>
          </cell>
          <cell r="AM265">
            <v>0</v>
          </cell>
          <cell r="AW265">
            <v>0</v>
          </cell>
          <cell r="AX265">
            <v>0</v>
          </cell>
          <cell r="AY265">
            <v>0</v>
          </cell>
        </row>
        <row r="266">
          <cell r="M266">
            <v>330</v>
          </cell>
          <cell r="N266">
            <v>330</v>
          </cell>
          <cell r="O266">
            <v>0</v>
          </cell>
          <cell r="Y266">
            <v>289</v>
          </cell>
          <cell r="Z266">
            <v>289</v>
          </cell>
          <cell r="AA266">
            <v>0</v>
          </cell>
          <cell r="AK266">
            <v>0</v>
          </cell>
          <cell r="AL266">
            <v>0</v>
          </cell>
          <cell r="AM266">
            <v>0</v>
          </cell>
          <cell r="AW266">
            <v>0</v>
          </cell>
          <cell r="AX266">
            <v>0</v>
          </cell>
          <cell r="AY266">
            <v>0</v>
          </cell>
        </row>
        <row r="267">
          <cell r="M267">
            <v>8</v>
          </cell>
          <cell r="N267">
            <v>8</v>
          </cell>
          <cell r="O267">
            <v>0</v>
          </cell>
          <cell r="Y267">
            <v>5</v>
          </cell>
          <cell r="Z267">
            <v>5</v>
          </cell>
          <cell r="AA267">
            <v>0</v>
          </cell>
          <cell r="AK267">
            <v>0</v>
          </cell>
          <cell r="AL267">
            <v>0</v>
          </cell>
          <cell r="AM267">
            <v>0</v>
          </cell>
          <cell r="AW267">
            <v>0</v>
          </cell>
          <cell r="AX267">
            <v>0</v>
          </cell>
          <cell r="AY267">
            <v>0</v>
          </cell>
        </row>
        <row r="268">
          <cell r="M268">
            <v>6</v>
          </cell>
          <cell r="N268">
            <v>6</v>
          </cell>
          <cell r="O268">
            <v>0</v>
          </cell>
          <cell r="Y268">
            <v>5</v>
          </cell>
          <cell r="Z268">
            <v>5</v>
          </cell>
          <cell r="AA268">
            <v>0</v>
          </cell>
          <cell r="AK268">
            <v>0</v>
          </cell>
          <cell r="AL268">
            <v>0</v>
          </cell>
          <cell r="AM268">
            <v>0</v>
          </cell>
          <cell r="AW268">
            <v>0</v>
          </cell>
          <cell r="AX268">
            <v>0</v>
          </cell>
          <cell r="AY268">
            <v>0</v>
          </cell>
        </row>
        <row r="269">
          <cell r="M269">
            <v>2</v>
          </cell>
          <cell r="N269">
            <v>2</v>
          </cell>
          <cell r="O269">
            <v>0</v>
          </cell>
          <cell r="Y269">
            <v>0</v>
          </cell>
          <cell r="Z269">
            <v>0</v>
          </cell>
          <cell r="AA269">
            <v>0</v>
          </cell>
          <cell r="AK269">
            <v>0</v>
          </cell>
          <cell r="AL269">
            <v>0</v>
          </cell>
          <cell r="AM269">
            <v>0</v>
          </cell>
          <cell r="AW269">
            <v>0</v>
          </cell>
          <cell r="AX269">
            <v>0</v>
          </cell>
          <cell r="AY269">
            <v>0</v>
          </cell>
        </row>
        <row r="270">
          <cell r="M270">
            <v>182</v>
          </cell>
          <cell r="N270">
            <v>182</v>
          </cell>
          <cell r="O270">
            <v>0</v>
          </cell>
          <cell r="Y270">
            <v>293</v>
          </cell>
          <cell r="Z270">
            <v>293</v>
          </cell>
          <cell r="AA270">
            <v>0</v>
          </cell>
          <cell r="AK270">
            <v>0</v>
          </cell>
          <cell r="AL270">
            <v>0</v>
          </cell>
          <cell r="AM270">
            <v>0</v>
          </cell>
          <cell r="AW270">
            <v>0</v>
          </cell>
          <cell r="AX270">
            <v>0</v>
          </cell>
          <cell r="AY270">
            <v>0</v>
          </cell>
        </row>
        <row r="271">
          <cell r="M271">
            <v>182</v>
          </cell>
          <cell r="N271">
            <v>182</v>
          </cell>
          <cell r="O271">
            <v>0</v>
          </cell>
          <cell r="Y271">
            <v>293</v>
          </cell>
          <cell r="Z271">
            <v>293</v>
          </cell>
          <cell r="AA271">
            <v>0</v>
          </cell>
          <cell r="AK271">
            <v>0</v>
          </cell>
          <cell r="AL271">
            <v>0</v>
          </cell>
          <cell r="AM271">
            <v>0</v>
          </cell>
          <cell r="AW271">
            <v>0</v>
          </cell>
          <cell r="AX271">
            <v>0</v>
          </cell>
          <cell r="AY271">
            <v>0</v>
          </cell>
        </row>
        <row r="272">
          <cell r="M272">
            <v>0</v>
          </cell>
          <cell r="N272">
            <v>0</v>
          </cell>
          <cell r="O272">
            <v>0</v>
          </cell>
          <cell r="Y272">
            <v>0</v>
          </cell>
          <cell r="Z272">
            <v>0</v>
          </cell>
          <cell r="AA272">
            <v>0</v>
          </cell>
          <cell r="AK272">
            <v>0</v>
          </cell>
          <cell r="AL272">
            <v>0</v>
          </cell>
          <cell r="AM272">
            <v>0</v>
          </cell>
          <cell r="AW272">
            <v>0</v>
          </cell>
          <cell r="AX272">
            <v>0</v>
          </cell>
          <cell r="AY272">
            <v>0</v>
          </cell>
        </row>
        <row r="273">
          <cell r="M273">
            <v>865</v>
          </cell>
          <cell r="N273">
            <v>865</v>
          </cell>
          <cell r="O273">
            <v>0</v>
          </cell>
          <cell r="Y273">
            <v>960</v>
          </cell>
          <cell r="Z273">
            <v>960</v>
          </cell>
          <cell r="AA273">
            <v>0</v>
          </cell>
          <cell r="AK273">
            <v>0</v>
          </cell>
          <cell r="AL273">
            <v>0</v>
          </cell>
          <cell r="AM273">
            <v>0</v>
          </cell>
          <cell r="AW273">
            <v>0</v>
          </cell>
          <cell r="AX273">
            <v>0</v>
          </cell>
          <cell r="AY273">
            <v>0</v>
          </cell>
        </row>
        <row r="274">
          <cell r="M274">
            <v>752</v>
          </cell>
          <cell r="N274">
            <v>752</v>
          </cell>
          <cell r="O274">
            <v>0</v>
          </cell>
          <cell r="Y274">
            <v>794</v>
          </cell>
          <cell r="Z274">
            <v>794</v>
          </cell>
          <cell r="AA274">
            <v>0</v>
          </cell>
          <cell r="AK274">
            <v>0</v>
          </cell>
          <cell r="AL274">
            <v>0</v>
          </cell>
          <cell r="AM274">
            <v>0</v>
          </cell>
          <cell r="AW274">
            <v>0</v>
          </cell>
          <cell r="AX274">
            <v>0</v>
          </cell>
          <cell r="AY274">
            <v>0</v>
          </cell>
        </row>
        <row r="275">
          <cell r="M275">
            <v>113</v>
          </cell>
          <cell r="N275">
            <v>113</v>
          </cell>
          <cell r="O275">
            <v>0</v>
          </cell>
          <cell r="Y275">
            <v>166</v>
          </cell>
          <cell r="Z275">
            <v>166</v>
          </cell>
          <cell r="AA275">
            <v>0</v>
          </cell>
          <cell r="AK275">
            <v>0</v>
          </cell>
          <cell r="AL275">
            <v>0</v>
          </cell>
          <cell r="AM275">
            <v>0</v>
          </cell>
          <cell r="AW275">
            <v>0</v>
          </cell>
          <cell r="AX275">
            <v>0</v>
          </cell>
          <cell r="AY275">
            <v>0</v>
          </cell>
        </row>
        <row r="276">
          <cell r="M276">
            <v>0</v>
          </cell>
          <cell r="N276">
            <v>0</v>
          </cell>
          <cell r="O276">
            <v>0</v>
          </cell>
          <cell r="Y276">
            <v>0</v>
          </cell>
          <cell r="Z276">
            <v>0</v>
          </cell>
          <cell r="AA276">
            <v>0</v>
          </cell>
          <cell r="AK276">
            <v>0</v>
          </cell>
          <cell r="AL276">
            <v>0</v>
          </cell>
          <cell r="AM276">
            <v>0</v>
          </cell>
          <cell r="AW276">
            <v>0</v>
          </cell>
          <cell r="AX276">
            <v>0</v>
          </cell>
          <cell r="AY276">
            <v>0</v>
          </cell>
        </row>
        <row r="277">
          <cell r="M277">
            <v>478</v>
          </cell>
          <cell r="N277">
            <v>478</v>
          </cell>
          <cell r="O277">
            <v>0</v>
          </cell>
          <cell r="Y277">
            <v>476</v>
          </cell>
          <cell r="Z277">
            <v>476</v>
          </cell>
          <cell r="AA277">
            <v>0</v>
          </cell>
          <cell r="AK277">
            <v>0</v>
          </cell>
          <cell r="AL277">
            <v>0</v>
          </cell>
          <cell r="AM277">
            <v>0</v>
          </cell>
          <cell r="AW277">
            <v>0</v>
          </cell>
          <cell r="AX277">
            <v>0</v>
          </cell>
          <cell r="AY277">
            <v>0</v>
          </cell>
        </row>
        <row r="278">
          <cell r="M278">
            <v>5990</v>
          </cell>
          <cell r="N278">
            <v>5949</v>
          </cell>
          <cell r="O278">
            <v>41</v>
          </cell>
          <cell r="Y278">
            <v>6351</v>
          </cell>
          <cell r="Z278">
            <v>6311</v>
          </cell>
          <cell r="AA278">
            <v>40</v>
          </cell>
          <cell r="AK278">
            <v>0</v>
          </cell>
          <cell r="AL278">
            <v>0</v>
          </cell>
          <cell r="AM278">
            <v>0</v>
          </cell>
          <cell r="AW278">
            <v>0</v>
          </cell>
          <cell r="AX278">
            <v>0</v>
          </cell>
          <cell r="AY278">
            <v>0</v>
          </cell>
        </row>
        <row r="280">
          <cell r="M280">
            <v>6437</v>
          </cell>
          <cell r="N280">
            <v>6400</v>
          </cell>
          <cell r="O280">
            <v>37</v>
          </cell>
          <cell r="Y280">
            <v>7065</v>
          </cell>
          <cell r="Z280">
            <v>7041</v>
          </cell>
          <cell r="AA280">
            <v>24</v>
          </cell>
          <cell r="AK280">
            <v>0</v>
          </cell>
          <cell r="AL280">
            <v>0</v>
          </cell>
          <cell r="AM280">
            <v>0</v>
          </cell>
          <cell r="AW280">
            <v>0</v>
          </cell>
          <cell r="AX280">
            <v>0</v>
          </cell>
          <cell r="AY280">
            <v>0</v>
          </cell>
        </row>
        <row r="281">
          <cell r="M281">
            <v>1248</v>
          </cell>
          <cell r="N281">
            <v>1246</v>
          </cell>
          <cell r="O281">
            <v>2</v>
          </cell>
          <cell r="Y281">
            <v>1157</v>
          </cell>
          <cell r="Z281">
            <v>1157</v>
          </cell>
          <cell r="AA281">
            <v>0</v>
          </cell>
          <cell r="AK281">
            <v>0</v>
          </cell>
          <cell r="AL281">
            <v>0</v>
          </cell>
          <cell r="AM281">
            <v>0</v>
          </cell>
          <cell r="AW281">
            <v>0</v>
          </cell>
          <cell r="AX281">
            <v>0</v>
          </cell>
          <cell r="AY281">
            <v>0</v>
          </cell>
        </row>
        <row r="282">
          <cell r="M282">
            <v>344</v>
          </cell>
          <cell r="N282">
            <v>344</v>
          </cell>
          <cell r="O282">
            <v>0</v>
          </cell>
          <cell r="Y282">
            <v>305</v>
          </cell>
          <cell r="Z282">
            <v>305</v>
          </cell>
          <cell r="AA282">
            <v>0</v>
          </cell>
          <cell r="AK282">
            <v>0</v>
          </cell>
          <cell r="AL282">
            <v>0</v>
          </cell>
          <cell r="AM282">
            <v>0</v>
          </cell>
          <cell r="AW282">
            <v>0</v>
          </cell>
          <cell r="AX282">
            <v>0</v>
          </cell>
          <cell r="AY282">
            <v>0</v>
          </cell>
        </row>
        <row r="283">
          <cell r="M283">
            <v>900</v>
          </cell>
          <cell r="N283">
            <v>898</v>
          </cell>
          <cell r="O283">
            <v>2</v>
          </cell>
          <cell r="Y283">
            <v>852</v>
          </cell>
          <cell r="Z283">
            <v>852</v>
          </cell>
          <cell r="AA283">
            <v>0</v>
          </cell>
          <cell r="AK283">
            <v>0</v>
          </cell>
          <cell r="AL283">
            <v>0</v>
          </cell>
          <cell r="AM283">
            <v>0</v>
          </cell>
          <cell r="AW283">
            <v>0</v>
          </cell>
          <cell r="AX283">
            <v>0</v>
          </cell>
          <cell r="AY283">
            <v>0</v>
          </cell>
        </row>
        <row r="284">
          <cell r="M284">
            <v>4</v>
          </cell>
          <cell r="N284">
            <v>4</v>
          </cell>
          <cell r="O284">
            <v>0</v>
          </cell>
          <cell r="Y284">
            <v>0</v>
          </cell>
          <cell r="Z284">
            <v>0</v>
          </cell>
          <cell r="AA284">
            <v>0</v>
          </cell>
          <cell r="AK284">
            <v>0</v>
          </cell>
          <cell r="AL284">
            <v>0</v>
          </cell>
          <cell r="AM284">
            <v>0</v>
          </cell>
          <cell r="AW284">
            <v>0</v>
          </cell>
          <cell r="AX284">
            <v>0</v>
          </cell>
          <cell r="AY284">
            <v>0</v>
          </cell>
        </row>
        <row r="285">
          <cell r="M285">
            <v>0</v>
          </cell>
          <cell r="N285">
            <v>0</v>
          </cell>
          <cell r="O285">
            <v>0</v>
          </cell>
          <cell r="Y285">
            <v>0</v>
          </cell>
          <cell r="Z285">
            <v>0</v>
          </cell>
          <cell r="AA285">
            <v>0</v>
          </cell>
          <cell r="AK285">
            <v>0</v>
          </cell>
          <cell r="AL285">
            <v>0</v>
          </cell>
          <cell r="AM285">
            <v>0</v>
          </cell>
          <cell r="AW285">
            <v>0</v>
          </cell>
          <cell r="AX285">
            <v>0</v>
          </cell>
          <cell r="AY285">
            <v>0</v>
          </cell>
        </row>
        <row r="286">
          <cell r="M286">
            <v>0</v>
          </cell>
          <cell r="N286">
            <v>0</v>
          </cell>
          <cell r="O286">
            <v>0</v>
          </cell>
          <cell r="Y286">
            <v>0</v>
          </cell>
          <cell r="Z286">
            <v>0</v>
          </cell>
          <cell r="AA286">
            <v>0</v>
          </cell>
          <cell r="AK286">
            <v>0</v>
          </cell>
          <cell r="AL286">
            <v>0</v>
          </cell>
          <cell r="AM286">
            <v>0</v>
          </cell>
          <cell r="AW286">
            <v>0</v>
          </cell>
          <cell r="AX286">
            <v>0</v>
          </cell>
          <cell r="AY286">
            <v>0</v>
          </cell>
        </row>
        <row r="287">
          <cell r="M287">
            <v>0</v>
          </cell>
          <cell r="N287">
            <v>0</v>
          </cell>
          <cell r="O287">
            <v>0</v>
          </cell>
          <cell r="Y287">
            <v>0</v>
          </cell>
          <cell r="Z287">
            <v>0</v>
          </cell>
          <cell r="AA287">
            <v>0</v>
          </cell>
          <cell r="AK287">
            <v>0</v>
          </cell>
          <cell r="AL287">
            <v>0</v>
          </cell>
          <cell r="AM287">
            <v>0</v>
          </cell>
          <cell r="AW287">
            <v>0</v>
          </cell>
          <cell r="AX287">
            <v>0</v>
          </cell>
          <cell r="AY287">
            <v>0</v>
          </cell>
        </row>
        <row r="288">
          <cell r="M288">
            <v>504</v>
          </cell>
          <cell r="N288">
            <v>504</v>
          </cell>
          <cell r="O288">
            <v>0</v>
          </cell>
          <cell r="Y288">
            <v>599</v>
          </cell>
          <cell r="Z288">
            <v>599</v>
          </cell>
          <cell r="AA288">
            <v>0</v>
          </cell>
          <cell r="AK288">
            <v>0</v>
          </cell>
          <cell r="AL288">
            <v>0</v>
          </cell>
          <cell r="AM288">
            <v>0</v>
          </cell>
          <cell r="AW288">
            <v>0</v>
          </cell>
          <cell r="AX288">
            <v>0</v>
          </cell>
          <cell r="AY288">
            <v>0</v>
          </cell>
        </row>
        <row r="289">
          <cell r="M289">
            <v>274</v>
          </cell>
          <cell r="N289">
            <v>274</v>
          </cell>
          <cell r="O289">
            <v>0</v>
          </cell>
          <cell r="Y289">
            <v>276</v>
          </cell>
          <cell r="Z289">
            <v>276</v>
          </cell>
          <cell r="AA289">
            <v>0</v>
          </cell>
          <cell r="AK289">
            <v>0</v>
          </cell>
          <cell r="AL289">
            <v>0</v>
          </cell>
          <cell r="AM289">
            <v>0</v>
          </cell>
          <cell r="AW289">
            <v>0</v>
          </cell>
          <cell r="AX289">
            <v>0</v>
          </cell>
          <cell r="AY289">
            <v>0</v>
          </cell>
        </row>
        <row r="290">
          <cell r="M290">
            <v>230</v>
          </cell>
          <cell r="N290">
            <v>230</v>
          </cell>
          <cell r="O290">
            <v>0</v>
          </cell>
          <cell r="Y290">
            <v>323</v>
          </cell>
          <cell r="Z290">
            <v>323</v>
          </cell>
          <cell r="AA290">
            <v>0</v>
          </cell>
          <cell r="AK290">
            <v>0</v>
          </cell>
          <cell r="AL290">
            <v>0</v>
          </cell>
          <cell r="AM290">
            <v>0</v>
          </cell>
          <cell r="AW290">
            <v>0</v>
          </cell>
          <cell r="AX290">
            <v>0</v>
          </cell>
          <cell r="AY290">
            <v>0</v>
          </cell>
        </row>
        <row r="291">
          <cell r="M291">
            <v>0</v>
          </cell>
          <cell r="N291">
            <v>0</v>
          </cell>
          <cell r="O291">
            <v>0</v>
          </cell>
          <cell r="Y291">
            <v>0</v>
          </cell>
          <cell r="Z291">
            <v>0</v>
          </cell>
          <cell r="AA291">
            <v>0</v>
          </cell>
          <cell r="AK291">
            <v>0</v>
          </cell>
          <cell r="AL291">
            <v>0</v>
          </cell>
          <cell r="AM291">
            <v>0</v>
          </cell>
          <cell r="AW291">
            <v>0</v>
          </cell>
          <cell r="AX291">
            <v>0</v>
          </cell>
          <cell r="AY291">
            <v>0</v>
          </cell>
        </row>
        <row r="292">
          <cell r="M292">
            <v>449</v>
          </cell>
          <cell r="N292">
            <v>449</v>
          </cell>
          <cell r="O292">
            <v>0</v>
          </cell>
          <cell r="Y292">
            <v>435</v>
          </cell>
          <cell r="Z292">
            <v>435</v>
          </cell>
          <cell r="AA292">
            <v>0</v>
          </cell>
          <cell r="AK292">
            <v>0</v>
          </cell>
          <cell r="AL292">
            <v>0</v>
          </cell>
          <cell r="AM292">
            <v>0</v>
          </cell>
          <cell r="AW292">
            <v>0</v>
          </cell>
          <cell r="AX292">
            <v>0</v>
          </cell>
          <cell r="AY292">
            <v>0</v>
          </cell>
        </row>
        <row r="293">
          <cell r="M293">
            <v>49</v>
          </cell>
          <cell r="N293">
            <v>49</v>
          </cell>
          <cell r="O293">
            <v>0</v>
          </cell>
          <cell r="Y293">
            <v>43</v>
          </cell>
          <cell r="Z293">
            <v>43</v>
          </cell>
          <cell r="AA293">
            <v>0</v>
          </cell>
          <cell r="AK293">
            <v>0</v>
          </cell>
          <cell r="AL293">
            <v>0</v>
          </cell>
          <cell r="AM293">
            <v>0</v>
          </cell>
          <cell r="AW293">
            <v>0</v>
          </cell>
          <cell r="AX293">
            <v>0</v>
          </cell>
          <cell r="AY293">
            <v>0</v>
          </cell>
        </row>
        <row r="294">
          <cell r="M294">
            <v>400</v>
          </cell>
          <cell r="N294">
            <v>400</v>
          </cell>
          <cell r="O294">
            <v>0</v>
          </cell>
          <cell r="Y294">
            <v>392</v>
          </cell>
          <cell r="Z294">
            <v>392</v>
          </cell>
          <cell r="AA294">
            <v>0</v>
          </cell>
          <cell r="AK294">
            <v>0</v>
          </cell>
          <cell r="AL294">
            <v>0</v>
          </cell>
          <cell r="AM294">
            <v>0</v>
          </cell>
          <cell r="AW294">
            <v>0</v>
          </cell>
          <cell r="AX294">
            <v>0</v>
          </cell>
          <cell r="AY294">
            <v>0</v>
          </cell>
        </row>
        <row r="295">
          <cell r="M295">
            <v>0</v>
          </cell>
          <cell r="N295">
            <v>0</v>
          </cell>
          <cell r="O295">
            <v>0</v>
          </cell>
          <cell r="Y295">
            <v>0</v>
          </cell>
          <cell r="Z295">
            <v>0</v>
          </cell>
          <cell r="AA295">
            <v>0</v>
          </cell>
          <cell r="AK295">
            <v>0</v>
          </cell>
          <cell r="AL295">
            <v>0</v>
          </cell>
          <cell r="AM295">
            <v>0</v>
          </cell>
          <cell r="AW295">
            <v>0</v>
          </cell>
          <cell r="AX295">
            <v>0</v>
          </cell>
          <cell r="AY295">
            <v>0</v>
          </cell>
        </row>
        <row r="296">
          <cell r="M296">
            <v>267</v>
          </cell>
          <cell r="N296">
            <v>267</v>
          </cell>
          <cell r="O296">
            <v>0</v>
          </cell>
          <cell r="Y296">
            <v>296</v>
          </cell>
          <cell r="Z296">
            <v>296</v>
          </cell>
          <cell r="AA296">
            <v>0</v>
          </cell>
          <cell r="AK296">
            <v>0</v>
          </cell>
          <cell r="AL296">
            <v>0</v>
          </cell>
          <cell r="AM296">
            <v>0</v>
          </cell>
          <cell r="AW296">
            <v>0</v>
          </cell>
          <cell r="AX296">
            <v>0</v>
          </cell>
          <cell r="AY296">
            <v>0</v>
          </cell>
        </row>
        <row r="297">
          <cell r="M297">
            <v>68</v>
          </cell>
          <cell r="N297">
            <v>68</v>
          </cell>
          <cell r="O297">
            <v>0</v>
          </cell>
          <cell r="Y297">
            <v>92</v>
          </cell>
          <cell r="Z297">
            <v>92</v>
          </cell>
          <cell r="AA297">
            <v>0</v>
          </cell>
          <cell r="AK297">
            <v>0</v>
          </cell>
          <cell r="AL297">
            <v>0</v>
          </cell>
          <cell r="AM297">
            <v>0</v>
          </cell>
          <cell r="AW297">
            <v>0</v>
          </cell>
          <cell r="AX297">
            <v>0</v>
          </cell>
          <cell r="AY297">
            <v>0</v>
          </cell>
        </row>
        <row r="298">
          <cell r="M298">
            <v>199</v>
          </cell>
          <cell r="N298">
            <v>199</v>
          </cell>
          <cell r="O298">
            <v>0</v>
          </cell>
          <cell r="Y298">
            <v>204</v>
          </cell>
          <cell r="Z298">
            <v>204</v>
          </cell>
          <cell r="AA298">
            <v>0</v>
          </cell>
          <cell r="AK298">
            <v>0</v>
          </cell>
          <cell r="AL298">
            <v>0</v>
          </cell>
          <cell r="AM298">
            <v>0</v>
          </cell>
          <cell r="AW298">
            <v>0</v>
          </cell>
          <cell r="AX298">
            <v>0</v>
          </cell>
          <cell r="AY298">
            <v>0</v>
          </cell>
        </row>
        <row r="299">
          <cell r="M299">
            <v>0</v>
          </cell>
          <cell r="N299">
            <v>0</v>
          </cell>
          <cell r="O299">
            <v>0</v>
          </cell>
          <cell r="Y299">
            <v>0</v>
          </cell>
          <cell r="Z299">
            <v>0</v>
          </cell>
          <cell r="AA299">
            <v>0</v>
          </cell>
          <cell r="AK299">
            <v>0</v>
          </cell>
          <cell r="AL299">
            <v>0</v>
          </cell>
          <cell r="AM299">
            <v>0</v>
          </cell>
          <cell r="AW299">
            <v>0</v>
          </cell>
          <cell r="AX299">
            <v>0</v>
          </cell>
          <cell r="AY299">
            <v>0</v>
          </cell>
        </row>
        <row r="300">
          <cell r="M300">
            <v>279</v>
          </cell>
          <cell r="N300">
            <v>278</v>
          </cell>
          <cell r="O300">
            <v>1</v>
          </cell>
          <cell r="Y300">
            <v>329</v>
          </cell>
          <cell r="Z300">
            <v>329</v>
          </cell>
          <cell r="AA300">
            <v>0</v>
          </cell>
          <cell r="AK300">
            <v>0</v>
          </cell>
          <cell r="AL300">
            <v>0</v>
          </cell>
          <cell r="AM300">
            <v>0</v>
          </cell>
          <cell r="AW300">
            <v>0</v>
          </cell>
          <cell r="AX300">
            <v>0</v>
          </cell>
          <cell r="AY300">
            <v>0</v>
          </cell>
        </row>
        <row r="301">
          <cell r="M301">
            <v>191</v>
          </cell>
          <cell r="N301">
            <v>191</v>
          </cell>
          <cell r="O301">
            <v>0</v>
          </cell>
          <cell r="Y301">
            <v>222</v>
          </cell>
          <cell r="Z301">
            <v>222</v>
          </cell>
          <cell r="AA301">
            <v>0</v>
          </cell>
          <cell r="AK301">
            <v>0</v>
          </cell>
          <cell r="AL301">
            <v>0</v>
          </cell>
          <cell r="AM301">
            <v>0</v>
          </cell>
          <cell r="AW301">
            <v>0</v>
          </cell>
          <cell r="AX301">
            <v>0</v>
          </cell>
          <cell r="AY301">
            <v>0</v>
          </cell>
        </row>
        <row r="302">
          <cell r="M302">
            <v>87</v>
          </cell>
          <cell r="N302">
            <v>87</v>
          </cell>
          <cell r="O302">
            <v>0</v>
          </cell>
          <cell r="Y302">
            <v>107</v>
          </cell>
          <cell r="Z302">
            <v>107</v>
          </cell>
          <cell r="AA302">
            <v>0</v>
          </cell>
          <cell r="AK302">
            <v>0</v>
          </cell>
          <cell r="AL302">
            <v>0</v>
          </cell>
          <cell r="AM302">
            <v>0</v>
          </cell>
          <cell r="AW302">
            <v>0</v>
          </cell>
          <cell r="AX302">
            <v>0</v>
          </cell>
          <cell r="AY302">
            <v>0</v>
          </cell>
        </row>
        <row r="303">
          <cell r="M303">
            <v>1</v>
          </cell>
          <cell r="N303">
            <v>0</v>
          </cell>
          <cell r="O303">
            <v>1</v>
          </cell>
          <cell r="Y303">
            <v>0</v>
          </cell>
          <cell r="Z303">
            <v>0</v>
          </cell>
          <cell r="AA303">
            <v>0</v>
          </cell>
          <cell r="AK303">
            <v>0</v>
          </cell>
          <cell r="AL303">
            <v>0</v>
          </cell>
          <cell r="AM303">
            <v>0</v>
          </cell>
          <cell r="AW303">
            <v>0</v>
          </cell>
          <cell r="AX303">
            <v>0</v>
          </cell>
          <cell r="AY303">
            <v>0</v>
          </cell>
        </row>
        <row r="304">
          <cell r="M304">
            <v>1867</v>
          </cell>
          <cell r="N304">
            <v>1867</v>
          </cell>
          <cell r="O304">
            <v>0</v>
          </cell>
          <cell r="Y304">
            <v>2225</v>
          </cell>
          <cell r="Z304">
            <v>2225</v>
          </cell>
          <cell r="AA304">
            <v>0</v>
          </cell>
          <cell r="AK304">
            <v>0</v>
          </cell>
          <cell r="AL304">
            <v>0</v>
          </cell>
          <cell r="AM304">
            <v>0</v>
          </cell>
          <cell r="AW304">
            <v>0</v>
          </cell>
          <cell r="AX304">
            <v>0</v>
          </cell>
          <cell r="AY304">
            <v>0</v>
          </cell>
        </row>
        <row r="305">
          <cell r="M305">
            <v>1823</v>
          </cell>
          <cell r="N305">
            <v>1789</v>
          </cell>
          <cell r="O305">
            <v>34</v>
          </cell>
          <cell r="Y305">
            <v>2024</v>
          </cell>
          <cell r="Z305">
            <v>2000</v>
          </cell>
          <cell r="AA305">
            <v>24</v>
          </cell>
          <cell r="AK305">
            <v>0</v>
          </cell>
          <cell r="AL305">
            <v>0</v>
          </cell>
          <cell r="AM305">
            <v>0</v>
          </cell>
          <cell r="AW305">
            <v>0</v>
          </cell>
          <cell r="AX305">
            <v>0</v>
          </cell>
          <cell r="AY305">
            <v>0</v>
          </cell>
        </row>
        <row r="307">
          <cell r="M307">
            <v>8210</v>
          </cell>
          <cell r="N307">
            <v>8198</v>
          </cell>
          <cell r="O307">
            <v>12</v>
          </cell>
          <cell r="Y307">
            <v>9068</v>
          </cell>
          <cell r="Z307">
            <v>9060</v>
          </cell>
          <cell r="AA307">
            <v>8</v>
          </cell>
          <cell r="AK307">
            <v>0</v>
          </cell>
          <cell r="AL307">
            <v>0</v>
          </cell>
          <cell r="AM307">
            <v>0</v>
          </cell>
          <cell r="AW307">
            <v>0</v>
          </cell>
          <cell r="AX307">
            <v>0</v>
          </cell>
          <cell r="AY307">
            <v>0</v>
          </cell>
        </row>
        <row r="308">
          <cell r="M308">
            <v>2216</v>
          </cell>
          <cell r="N308">
            <v>2211</v>
          </cell>
          <cell r="O308">
            <v>5</v>
          </cell>
          <cell r="Y308">
            <v>2472</v>
          </cell>
          <cell r="Z308">
            <v>2468</v>
          </cell>
          <cell r="AA308">
            <v>4</v>
          </cell>
          <cell r="AK308">
            <v>0</v>
          </cell>
          <cell r="AL308">
            <v>0</v>
          </cell>
          <cell r="AM308">
            <v>0</v>
          </cell>
          <cell r="AW308">
            <v>0</v>
          </cell>
          <cell r="AX308">
            <v>0</v>
          </cell>
          <cell r="AY308">
            <v>0</v>
          </cell>
        </row>
        <row r="309">
          <cell r="M309">
            <v>391</v>
          </cell>
          <cell r="N309">
            <v>391</v>
          </cell>
          <cell r="O309">
            <v>0</v>
          </cell>
          <cell r="Y309">
            <v>339</v>
          </cell>
          <cell r="Z309">
            <v>339</v>
          </cell>
          <cell r="AA309">
            <v>0</v>
          </cell>
          <cell r="AK309">
            <v>0</v>
          </cell>
          <cell r="AL309">
            <v>0</v>
          </cell>
          <cell r="AM309">
            <v>0</v>
          </cell>
          <cell r="AW309">
            <v>0</v>
          </cell>
          <cell r="AX309">
            <v>0</v>
          </cell>
          <cell r="AY309">
            <v>0</v>
          </cell>
        </row>
        <row r="310">
          <cell r="M310">
            <v>1820</v>
          </cell>
          <cell r="N310">
            <v>1819</v>
          </cell>
          <cell r="O310">
            <v>1</v>
          </cell>
          <cell r="Y310">
            <v>2120</v>
          </cell>
          <cell r="Z310">
            <v>2118</v>
          </cell>
          <cell r="AA310">
            <v>2</v>
          </cell>
          <cell r="AK310">
            <v>0</v>
          </cell>
          <cell r="AL310">
            <v>0</v>
          </cell>
          <cell r="AM310">
            <v>0</v>
          </cell>
          <cell r="AW310">
            <v>0</v>
          </cell>
          <cell r="AX310">
            <v>0</v>
          </cell>
          <cell r="AY310">
            <v>0</v>
          </cell>
        </row>
        <row r="311">
          <cell r="M311">
            <v>5</v>
          </cell>
          <cell r="N311">
            <v>1</v>
          </cell>
          <cell r="O311">
            <v>4</v>
          </cell>
          <cell r="Y311">
            <v>13</v>
          </cell>
          <cell r="Z311">
            <v>11</v>
          </cell>
          <cell r="AA311">
            <v>2</v>
          </cell>
          <cell r="AK311">
            <v>0</v>
          </cell>
          <cell r="AL311">
            <v>0</v>
          </cell>
          <cell r="AM311">
            <v>0</v>
          </cell>
          <cell r="AW311">
            <v>0</v>
          </cell>
          <cell r="AX311">
            <v>0</v>
          </cell>
          <cell r="AY311">
            <v>0</v>
          </cell>
        </row>
        <row r="312">
          <cell r="M312">
            <v>275</v>
          </cell>
          <cell r="N312">
            <v>275</v>
          </cell>
          <cell r="O312">
            <v>0</v>
          </cell>
          <cell r="Y312">
            <v>322</v>
          </cell>
          <cell r="Z312">
            <v>322</v>
          </cell>
          <cell r="AA312">
            <v>0</v>
          </cell>
          <cell r="AK312">
            <v>0</v>
          </cell>
          <cell r="AL312">
            <v>0</v>
          </cell>
          <cell r="AM312">
            <v>0</v>
          </cell>
          <cell r="AW312">
            <v>0</v>
          </cell>
          <cell r="AX312">
            <v>0</v>
          </cell>
          <cell r="AY312">
            <v>0</v>
          </cell>
        </row>
        <row r="313">
          <cell r="M313">
            <v>258</v>
          </cell>
          <cell r="N313">
            <v>258</v>
          </cell>
          <cell r="O313">
            <v>0</v>
          </cell>
          <cell r="Y313">
            <v>309</v>
          </cell>
          <cell r="Z313">
            <v>309</v>
          </cell>
          <cell r="AA313">
            <v>0</v>
          </cell>
          <cell r="AK313">
            <v>0</v>
          </cell>
          <cell r="AL313">
            <v>0</v>
          </cell>
          <cell r="AM313">
            <v>0</v>
          </cell>
          <cell r="AW313">
            <v>0</v>
          </cell>
          <cell r="AX313">
            <v>0</v>
          </cell>
          <cell r="AY313">
            <v>0</v>
          </cell>
        </row>
        <row r="314">
          <cell r="M314">
            <v>17</v>
          </cell>
          <cell r="N314">
            <v>17</v>
          </cell>
          <cell r="O314">
            <v>0</v>
          </cell>
          <cell r="Y314">
            <v>13</v>
          </cell>
          <cell r="Z314">
            <v>13</v>
          </cell>
          <cell r="AA314">
            <v>0</v>
          </cell>
          <cell r="AK314">
            <v>0</v>
          </cell>
          <cell r="AL314">
            <v>0</v>
          </cell>
          <cell r="AM314">
            <v>0</v>
          </cell>
          <cell r="AW314">
            <v>0</v>
          </cell>
          <cell r="AX314">
            <v>0</v>
          </cell>
          <cell r="AY314">
            <v>0</v>
          </cell>
        </row>
        <row r="315">
          <cell r="M315">
            <v>0</v>
          </cell>
          <cell r="N315">
            <v>0</v>
          </cell>
          <cell r="O315">
            <v>0</v>
          </cell>
          <cell r="Y315">
            <v>0</v>
          </cell>
          <cell r="Z315">
            <v>0</v>
          </cell>
          <cell r="AA315">
            <v>0</v>
          </cell>
          <cell r="AK315">
            <v>0</v>
          </cell>
          <cell r="AL315">
            <v>0</v>
          </cell>
          <cell r="AM315">
            <v>0</v>
          </cell>
          <cell r="AW315">
            <v>0</v>
          </cell>
          <cell r="AX315">
            <v>0</v>
          </cell>
          <cell r="AY315">
            <v>0</v>
          </cell>
        </row>
        <row r="316">
          <cell r="M316">
            <v>1566</v>
          </cell>
          <cell r="N316">
            <v>1566</v>
          </cell>
          <cell r="O316">
            <v>0</v>
          </cell>
          <cell r="Y316">
            <v>1749</v>
          </cell>
          <cell r="Z316">
            <v>1749</v>
          </cell>
          <cell r="AA316">
            <v>0</v>
          </cell>
          <cell r="AK316">
            <v>0</v>
          </cell>
          <cell r="AL316">
            <v>0</v>
          </cell>
          <cell r="AM316">
            <v>0</v>
          </cell>
          <cell r="AW316">
            <v>0</v>
          </cell>
          <cell r="AX316">
            <v>0</v>
          </cell>
          <cell r="AY316">
            <v>0</v>
          </cell>
        </row>
        <row r="317">
          <cell r="M317">
            <v>172</v>
          </cell>
          <cell r="N317">
            <v>172</v>
          </cell>
          <cell r="O317">
            <v>0</v>
          </cell>
          <cell r="Y317">
            <v>184</v>
          </cell>
          <cell r="Z317">
            <v>184</v>
          </cell>
          <cell r="AA317">
            <v>0</v>
          </cell>
          <cell r="AK317">
            <v>0</v>
          </cell>
          <cell r="AL317">
            <v>0</v>
          </cell>
          <cell r="AM317">
            <v>0</v>
          </cell>
          <cell r="AW317">
            <v>0</v>
          </cell>
          <cell r="AX317">
            <v>0</v>
          </cell>
          <cell r="AY317">
            <v>0</v>
          </cell>
        </row>
        <row r="318">
          <cell r="M318">
            <v>1394</v>
          </cell>
          <cell r="N318">
            <v>1394</v>
          </cell>
          <cell r="O318">
            <v>0</v>
          </cell>
          <cell r="Y318">
            <v>1565</v>
          </cell>
          <cell r="Z318">
            <v>1565</v>
          </cell>
          <cell r="AA318">
            <v>0</v>
          </cell>
          <cell r="AK318">
            <v>0</v>
          </cell>
          <cell r="AL318">
            <v>0</v>
          </cell>
          <cell r="AM318">
            <v>0</v>
          </cell>
          <cell r="AW318">
            <v>0</v>
          </cell>
          <cell r="AX318">
            <v>0</v>
          </cell>
          <cell r="AY318">
            <v>0</v>
          </cell>
        </row>
        <row r="319">
          <cell r="M319">
            <v>547</v>
          </cell>
          <cell r="N319">
            <v>547</v>
          </cell>
          <cell r="O319">
            <v>0</v>
          </cell>
          <cell r="Y319">
            <v>663</v>
          </cell>
          <cell r="Z319">
            <v>663</v>
          </cell>
          <cell r="AA319">
            <v>0</v>
          </cell>
          <cell r="AK319">
            <v>0</v>
          </cell>
          <cell r="AL319">
            <v>0</v>
          </cell>
          <cell r="AM319">
            <v>0</v>
          </cell>
          <cell r="AW319">
            <v>0</v>
          </cell>
          <cell r="AX319">
            <v>0</v>
          </cell>
          <cell r="AY319">
            <v>0</v>
          </cell>
        </row>
        <row r="320">
          <cell r="M320">
            <v>513</v>
          </cell>
          <cell r="N320">
            <v>513</v>
          </cell>
          <cell r="O320">
            <v>0</v>
          </cell>
          <cell r="Y320">
            <v>624</v>
          </cell>
          <cell r="Z320">
            <v>624</v>
          </cell>
          <cell r="AA320">
            <v>0</v>
          </cell>
          <cell r="AK320">
            <v>0</v>
          </cell>
          <cell r="AL320">
            <v>0</v>
          </cell>
          <cell r="AM320">
            <v>0</v>
          </cell>
          <cell r="AW320">
            <v>0</v>
          </cell>
          <cell r="AX320">
            <v>0</v>
          </cell>
          <cell r="AY320">
            <v>0</v>
          </cell>
        </row>
        <row r="321">
          <cell r="M321">
            <v>30</v>
          </cell>
          <cell r="N321">
            <v>30</v>
          </cell>
          <cell r="O321">
            <v>0</v>
          </cell>
          <cell r="Y321">
            <v>39</v>
          </cell>
          <cell r="Z321">
            <v>39</v>
          </cell>
          <cell r="AA321">
            <v>0</v>
          </cell>
          <cell r="AK321">
            <v>0</v>
          </cell>
          <cell r="AL321">
            <v>0</v>
          </cell>
          <cell r="AM321">
            <v>0</v>
          </cell>
          <cell r="AW321">
            <v>0</v>
          </cell>
          <cell r="AX321">
            <v>0</v>
          </cell>
          <cell r="AY321">
            <v>0</v>
          </cell>
        </row>
        <row r="322">
          <cell r="M322">
            <v>4</v>
          </cell>
          <cell r="N322">
            <v>4</v>
          </cell>
          <cell r="O322">
            <v>0</v>
          </cell>
          <cell r="Y322">
            <v>0</v>
          </cell>
          <cell r="Z322">
            <v>0</v>
          </cell>
          <cell r="AA322">
            <v>0</v>
          </cell>
          <cell r="AK322">
            <v>0</v>
          </cell>
          <cell r="AL322">
            <v>0</v>
          </cell>
          <cell r="AM322">
            <v>0</v>
          </cell>
          <cell r="AW322">
            <v>0</v>
          </cell>
          <cell r="AX322">
            <v>0</v>
          </cell>
          <cell r="AY322">
            <v>0</v>
          </cell>
        </row>
        <row r="323">
          <cell r="M323">
            <v>484</v>
          </cell>
          <cell r="N323">
            <v>483</v>
          </cell>
          <cell r="O323">
            <v>1</v>
          </cell>
          <cell r="Y323">
            <v>555</v>
          </cell>
          <cell r="Z323">
            <v>555</v>
          </cell>
          <cell r="AA323">
            <v>0</v>
          </cell>
          <cell r="AK323">
            <v>0</v>
          </cell>
          <cell r="AL323">
            <v>0</v>
          </cell>
          <cell r="AM323">
            <v>0</v>
          </cell>
          <cell r="AW323">
            <v>0</v>
          </cell>
          <cell r="AX323">
            <v>0</v>
          </cell>
          <cell r="AY323">
            <v>0</v>
          </cell>
        </row>
        <row r="324">
          <cell r="M324">
            <v>0</v>
          </cell>
          <cell r="N324">
            <v>0</v>
          </cell>
          <cell r="O324">
            <v>0</v>
          </cell>
          <cell r="Y324">
            <v>0</v>
          </cell>
          <cell r="Z324">
            <v>0</v>
          </cell>
          <cell r="AA324">
            <v>0</v>
          </cell>
          <cell r="AK324">
            <v>0</v>
          </cell>
          <cell r="AL324">
            <v>0</v>
          </cell>
          <cell r="AM324">
            <v>0</v>
          </cell>
          <cell r="AW324">
            <v>0</v>
          </cell>
          <cell r="AX324">
            <v>0</v>
          </cell>
          <cell r="AY324">
            <v>0</v>
          </cell>
        </row>
        <row r="325">
          <cell r="M325">
            <v>482</v>
          </cell>
          <cell r="N325">
            <v>482</v>
          </cell>
          <cell r="O325">
            <v>0</v>
          </cell>
          <cell r="Y325">
            <v>555</v>
          </cell>
          <cell r="Z325">
            <v>555</v>
          </cell>
          <cell r="AA325">
            <v>0</v>
          </cell>
          <cell r="AK325">
            <v>0</v>
          </cell>
          <cell r="AL325">
            <v>0</v>
          </cell>
          <cell r="AM325">
            <v>0</v>
          </cell>
          <cell r="AW325">
            <v>0</v>
          </cell>
          <cell r="AX325">
            <v>0</v>
          </cell>
          <cell r="AY325">
            <v>0</v>
          </cell>
        </row>
        <row r="326">
          <cell r="M326">
            <v>2</v>
          </cell>
          <cell r="N326">
            <v>1</v>
          </cell>
          <cell r="O326">
            <v>1</v>
          </cell>
          <cell r="Y326">
            <v>0</v>
          </cell>
          <cell r="Z326">
            <v>0</v>
          </cell>
          <cell r="AA326">
            <v>0</v>
          </cell>
          <cell r="AK326">
            <v>0</v>
          </cell>
          <cell r="AL326">
            <v>0</v>
          </cell>
          <cell r="AM326">
            <v>0</v>
          </cell>
          <cell r="AW326">
            <v>0</v>
          </cell>
          <cell r="AX326">
            <v>0</v>
          </cell>
          <cell r="AY326">
            <v>0</v>
          </cell>
        </row>
        <row r="327">
          <cell r="M327">
            <v>2022</v>
          </cell>
          <cell r="N327">
            <v>2022</v>
          </cell>
          <cell r="O327">
            <v>0</v>
          </cell>
          <cell r="Y327">
            <v>2050</v>
          </cell>
          <cell r="Z327">
            <v>2050</v>
          </cell>
          <cell r="AA327">
            <v>0</v>
          </cell>
          <cell r="AK327">
            <v>0</v>
          </cell>
          <cell r="AL327">
            <v>0</v>
          </cell>
          <cell r="AM327">
            <v>0</v>
          </cell>
          <cell r="AW327">
            <v>0</v>
          </cell>
          <cell r="AX327">
            <v>0</v>
          </cell>
          <cell r="AY327">
            <v>0</v>
          </cell>
        </row>
        <row r="328">
          <cell r="M328">
            <v>1289</v>
          </cell>
          <cell r="N328">
            <v>1289</v>
          </cell>
          <cell r="O328">
            <v>0</v>
          </cell>
          <cell r="Y328">
            <v>1307</v>
          </cell>
          <cell r="Z328">
            <v>1307</v>
          </cell>
          <cell r="AA328">
            <v>0</v>
          </cell>
          <cell r="AK328">
            <v>0</v>
          </cell>
          <cell r="AL328">
            <v>0</v>
          </cell>
          <cell r="AM328">
            <v>0</v>
          </cell>
          <cell r="AW328">
            <v>0</v>
          </cell>
          <cell r="AX328">
            <v>0</v>
          </cell>
          <cell r="AY328">
            <v>0</v>
          </cell>
        </row>
        <row r="329">
          <cell r="M329">
            <v>733</v>
          </cell>
          <cell r="N329">
            <v>733</v>
          </cell>
          <cell r="O329">
            <v>0</v>
          </cell>
          <cell r="Y329">
            <v>743</v>
          </cell>
          <cell r="Z329">
            <v>743</v>
          </cell>
          <cell r="AA329">
            <v>0</v>
          </cell>
          <cell r="AK329">
            <v>0</v>
          </cell>
          <cell r="AL329">
            <v>0</v>
          </cell>
          <cell r="AM329">
            <v>0</v>
          </cell>
          <cell r="AW329">
            <v>0</v>
          </cell>
          <cell r="AX329">
            <v>0</v>
          </cell>
          <cell r="AY329">
            <v>0</v>
          </cell>
        </row>
        <row r="330">
          <cell r="M330">
            <v>0</v>
          </cell>
          <cell r="N330">
            <v>0</v>
          </cell>
          <cell r="O330">
            <v>0</v>
          </cell>
          <cell r="Y330">
            <v>0</v>
          </cell>
          <cell r="Z330">
            <v>0</v>
          </cell>
          <cell r="AA330">
            <v>0</v>
          </cell>
          <cell r="AK330">
            <v>0</v>
          </cell>
          <cell r="AL330">
            <v>0</v>
          </cell>
          <cell r="AM330">
            <v>0</v>
          </cell>
          <cell r="AW330">
            <v>0</v>
          </cell>
          <cell r="AX330">
            <v>0</v>
          </cell>
          <cell r="AY330">
            <v>0</v>
          </cell>
        </row>
        <row r="331">
          <cell r="M331">
            <v>612</v>
          </cell>
          <cell r="N331">
            <v>612</v>
          </cell>
          <cell r="O331">
            <v>0</v>
          </cell>
          <cell r="Y331">
            <v>741</v>
          </cell>
          <cell r="Z331">
            <v>741</v>
          </cell>
          <cell r="AA331">
            <v>0</v>
          </cell>
          <cell r="AK331">
            <v>0</v>
          </cell>
          <cell r="AL331">
            <v>0</v>
          </cell>
          <cell r="AM331">
            <v>0</v>
          </cell>
          <cell r="AW331">
            <v>0</v>
          </cell>
          <cell r="AX331">
            <v>0</v>
          </cell>
          <cell r="AY331">
            <v>0</v>
          </cell>
        </row>
        <row r="332">
          <cell r="M332">
            <v>326</v>
          </cell>
          <cell r="N332">
            <v>326</v>
          </cell>
          <cell r="O332">
            <v>0</v>
          </cell>
          <cell r="Y332">
            <v>361</v>
          </cell>
          <cell r="Z332">
            <v>361</v>
          </cell>
          <cell r="AA332">
            <v>0</v>
          </cell>
          <cell r="AK332">
            <v>0</v>
          </cell>
          <cell r="AL332">
            <v>0</v>
          </cell>
          <cell r="AM332">
            <v>0</v>
          </cell>
          <cell r="AW332">
            <v>0</v>
          </cell>
          <cell r="AX332">
            <v>0</v>
          </cell>
          <cell r="AY332">
            <v>0</v>
          </cell>
        </row>
        <row r="333">
          <cell r="M333">
            <v>286</v>
          </cell>
          <cell r="N333">
            <v>286</v>
          </cell>
          <cell r="O333">
            <v>0</v>
          </cell>
          <cell r="Y333">
            <v>380</v>
          </cell>
          <cell r="Z333">
            <v>380</v>
          </cell>
          <cell r="AA333">
            <v>0</v>
          </cell>
          <cell r="AK333">
            <v>0</v>
          </cell>
          <cell r="AL333">
            <v>0</v>
          </cell>
          <cell r="AM333">
            <v>0</v>
          </cell>
          <cell r="AW333">
            <v>0</v>
          </cell>
          <cell r="AX333">
            <v>0</v>
          </cell>
          <cell r="AY333">
            <v>0</v>
          </cell>
        </row>
        <row r="334">
          <cell r="M334">
            <v>0</v>
          </cell>
          <cell r="N334">
            <v>0</v>
          </cell>
          <cell r="O334">
            <v>0</v>
          </cell>
          <cell r="Y334">
            <v>0</v>
          </cell>
          <cell r="Z334">
            <v>0</v>
          </cell>
          <cell r="AA334">
            <v>0</v>
          </cell>
          <cell r="AK334">
            <v>0</v>
          </cell>
          <cell r="AL334">
            <v>0</v>
          </cell>
          <cell r="AM334">
            <v>0</v>
          </cell>
          <cell r="AW334">
            <v>0</v>
          </cell>
          <cell r="AX334">
            <v>0</v>
          </cell>
          <cell r="AY334">
            <v>0</v>
          </cell>
        </row>
        <row r="335">
          <cell r="M335">
            <v>406</v>
          </cell>
          <cell r="N335">
            <v>406</v>
          </cell>
          <cell r="O335">
            <v>0</v>
          </cell>
          <cell r="Y335">
            <v>406</v>
          </cell>
          <cell r="Z335">
            <v>406</v>
          </cell>
          <cell r="AA335">
            <v>0</v>
          </cell>
          <cell r="AK335">
            <v>0</v>
          </cell>
          <cell r="AL335">
            <v>0</v>
          </cell>
          <cell r="AM335">
            <v>0</v>
          </cell>
          <cell r="AW335">
            <v>0</v>
          </cell>
          <cell r="AX335">
            <v>0</v>
          </cell>
          <cell r="AY335">
            <v>0</v>
          </cell>
        </row>
        <row r="336">
          <cell r="M336">
            <v>82</v>
          </cell>
          <cell r="N336">
            <v>76</v>
          </cell>
          <cell r="O336">
            <v>6</v>
          </cell>
          <cell r="Y336">
            <v>110</v>
          </cell>
          <cell r="Z336">
            <v>106</v>
          </cell>
          <cell r="AA336">
            <v>4</v>
          </cell>
          <cell r="AK336">
            <v>0</v>
          </cell>
          <cell r="AL336">
            <v>0</v>
          </cell>
          <cell r="AM336">
            <v>0</v>
          </cell>
          <cell r="AW336">
            <v>0</v>
          </cell>
          <cell r="AX336">
            <v>0</v>
          </cell>
          <cell r="AY336">
            <v>0</v>
          </cell>
        </row>
        <row r="338">
          <cell r="M338">
            <v>14779</v>
          </cell>
          <cell r="N338">
            <v>14600</v>
          </cell>
          <cell r="O338">
            <v>179</v>
          </cell>
          <cell r="Y338">
            <v>15634</v>
          </cell>
          <cell r="Z338">
            <v>15261</v>
          </cell>
          <cell r="AA338">
            <v>373</v>
          </cell>
          <cell r="AK338">
            <v>0</v>
          </cell>
          <cell r="AL338">
            <v>0</v>
          </cell>
          <cell r="AM338">
            <v>0</v>
          </cell>
          <cell r="AW338">
            <v>0</v>
          </cell>
          <cell r="AX338">
            <v>0</v>
          </cell>
          <cell r="AY338">
            <v>0</v>
          </cell>
        </row>
        <row r="340">
          <cell r="M340">
            <v>4091</v>
          </cell>
          <cell r="N340">
            <v>4000</v>
          </cell>
          <cell r="O340">
            <v>91</v>
          </cell>
          <cell r="Y340">
            <v>4450</v>
          </cell>
          <cell r="Z340">
            <v>4368</v>
          </cell>
          <cell r="AA340">
            <v>82</v>
          </cell>
          <cell r="AK340">
            <v>0</v>
          </cell>
          <cell r="AL340">
            <v>0</v>
          </cell>
          <cell r="AM340">
            <v>0</v>
          </cell>
          <cell r="AW340">
            <v>0</v>
          </cell>
          <cell r="AX340">
            <v>0</v>
          </cell>
          <cell r="AY340">
            <v>0</v>
          </cell>
        </row>
        <row r="341">
          <cell r="M341">
            <v>669</v>
          </cell>
          <cell r="N341">
            <v>636</v>
          </cell>
          <cell r="O341">
            <v>33</v>
          </cell>
          <cell r="Y341">
            <v>688</v>
          </cell>
          <cell r="Z341">
            <v>653</v>
          </cell>
          <cell r="AA341">
            <v>35</v>
          </cell>
          <cell r="AK341">
            <v>0</v>
          </cell>
          <cell r="AL341">
            <v>0</v>
          </cell>
          <cell r="AM341">
            <v>0</v>
          </cell>
          <cell r="AW341">
            <v>0</v>
          </cell>
          <cell r="AX341">
            <v>0</v>
          </cell>
          <cell r="AY341">
            <v>0</v>
          </cell>
        </row>
        <row r="342">
          <cell r="M342">
            <v>362</v>
          </cell>
          <cell r="N342">
            <v>362</v>
          </cell>
          <cell r="O342">
            <v>0</v>
          </cell>
          <cell r="Y342">
            <v>365</v>
          </cell>
          <cell r="Z342">
            <v>365</v>
          </cell>
          <cell r="AA342">
            <v>0</v>
          </cell>
          <cell r="AK342">
            <v>0</v>
          </cell>
          <cell r="AL342">
            <v>0</v>
          </cell>
          <cell r="AM342">
            <v>0</v>
          </cell>
          <cell r="AW342">
            <v>0</v>
          </cell>
          <cell r="AX342">
            <v>0</v>
          </cell>
          <cell r="AY342">
            <v>0</v>
          </cell>
        </row>
        <row r="343">
          <cell r="M343">
            <v>295</v>
          </cell>
          <cell r="N343">
            <v>264</v>
          </cell>
          <cell r="O343">
            <v>31</v>
          </cell>
          <cell r="Y343">
            <v>321</v>
          </cell>
          <cell r="Z343">
            <v>286</v>
          </cell>
          <cell r="AA343">
            <v>35</v>
          </cell>
          <cell r="AK343">
            <v>0</v>
          </cell>
          <cell r="AL343">
            <v>0</v>
          </cell>
          <cell r="AM343">
            <v>0</v>
          </cell>
          <cell r="AW343">
            <v>0</v>
          </cell>
          <cell r="AX343">
            <v>0</v>
          </cell>
          <cell r="AY343">
            <v>0</v>
          </cell>
        </row>
        <row r="344">
          <cell r="M344">
            <v>12</v>
          </cell>
          <cell r="N344">
            <v>10</v>
          </cell>
          <cell r="O344">
            <v>2</v>
          </cell>
          <cell r="Y344">
            <v>2</v>
          </cell>
          <cell r="Z344">
            <v>2</v>
          </cell>
          <cell r="AA344">
            <v>0</v>
          </cell>
          <cell r="AK344">
            <v>0</v>
          </cell>
          <cell r="AL344">
            <v>0</v>
          </cell>
          <cell r="AM344">
            <v>0</v>
          </cell>
          <cell r="AW344">
            <v>0</v>
          </cell>
          <cell r="AX344">
            <v>0</v>
          </cell>
          <cell r="AY344">
            <v>0</v>
          </cell>
        </row>
        <row r="345">
          <cell r="M345">
            <v>1543</v>
          </cell>
          <cell r="N345">
            <v>1543</v>
          </cell>
          <cell r="O345">
            <v>0</v>
          </cell>
          <cell r="Y345">
            <v>1698</v>
          </cell>
          <cell r="Z345">
            <v>1698</v>
          </cell>
          <cell r="AA345">
            <v>0</v>
          </cell>
          <cell r="AK345">
            <v>0</v>
          </cell>
          <cell r="AL345">
            <v>0</v>
          </cell>
          <cell r="AM345">
            <v>0</v>
          </cell>
          <cell r="AW345">
            <v>0</v>
          </cell>
          <cell r="AX345">
            <v>0</v>
          </cell>
          <cell r="AY345">
            <v>0</v>
          </cell>
        </row>
        <row r="346">
          <cell r="M346">
            <v>1542</v>
          </cell>
          <cell r="N346">
            <v>1542</v>
          </cell>
          <cell r="O346">
            <v>0</v>
          </cell>
          <cell r="Y346">
            <v>1697</v>
          </cell>
          <cell r="Z346">
            <v>1697</v>
          </cell>
          <cell r="AA346">
            <v>0</v>
          </cell>
          <cell r="AK346">
            <v>0</v>
          </cell>
          <cell r="AL346">
            <v>0</v>
          </cell>
          <cell r="AM346">
            <v>0</v>
          </cell>
          <cell r="AW346">
            <v>0</v>
          </cell>
          <cell r="AX346">
            <v>0</v>
          </cell>
          <cell r="AY346">
            <v>0</v>
          </cell>
        </row>
        <row r="347">
          <cell r="M347">
            <v>1</v>
          </cell>
          <cell r="N347">
            <v>1</v>
          </cell>
          <cell r="O347">
            <v>0</v>
          </cell>
          <cell r="Y347">
            <v>1</v>
          </cell>
          <cell r="Z347">
            <v>1</v>
          </cell>
          <cell r="AA347">
            <v>0</v>
          </cell>
          <cell r="AK347">
            <v>0</v>
          </cell>
          <cell r="AL347">
            <v>0</v>
          </cell>
          <cell r="AM347">
            <v>0</v>
          </cell>
          <cell r="AW347">
            <v>0</v>
          </cell>
          <cell r="AX347">
            <v>0</v>
          </cell>
          <cell r="AY347">
            <v>0</v>
          </cell>
        </row>
        <row r="348">
          <cell r="M348">
            <v>0</v>
          </cell>
          <cell r="N348">
            <v>0</v>
          </cell>
          <cell r="O348">
            <v>0</v>
          </cell>
          <cell r="Y348">
            <v>0</v>
          </cell>
          <cell r="Z348">
            <v>0</v>
          </cell>
          <cell r="AA348">
            <v>0</v>
          </cell>
          <cell r="AK348">
            <v>0</v>
          </cell>
          <cell r="AL348">
            <v>0</v>
          </cell>
          <cell r="AM348">
            <v>0</v>
          </cell>
          <cell r="AW348">
            <v>0</v>
          </cell>
          <cell r="AX348">
            <v>0</v>
          </cell>
          <cell r="AY348">
            <v>0</v>
          </cell>
        </row>
        <row r="349">
          <cell r="M349">
            <v>1300</v>
          </cell>
          <cell r="N349">
            <v>1300</v>
          </cell>
          <cell r="O349">
            <v>0</v>
          </cell>
          <cell r="Y349">
            <v>1497</v>
          </cell>
          <cell r="Z349">
            <v>1497</v>
          </cell>
          <cell r="AA349">
            <v>0</v>
          </cell>
          <cell r="AK349">
            <v>0</v>
          </cell>
          <cell r="AL349">
            <v>0</v>
          </cell>
          <cell r="AM349">
            <v>0</v>
          </cell>
          <cell r="AW349">
            <v>0</v>
          </cell>
          <cell r="AX349">
            <v>0</v>
          </cell>
          <cell r="AY349">
            <v>0</v>
          </cell>
        </row>
        <row r="350">
          <cell r="M350">
            <v>1300</v>
          </cell>
          <cell r="N350">
            <v>1300</v>
          </cell>
          <cell r="O350">
            <v>0</v>
          </cell>
          <cell r="Y350">
            <v>1497</v>
          </cell>
          <cell r="Z350">
            <v>1497</v>
          </cell>
          <cell r="AA350">
            <v>0</v>
          </cell>
          <cell r="AK350">
            <v>0</v>
          </cell>
          <cell r="AL350">
            <v>0</v>
          </cell>
          <cell r="AM350">
            <v>0</v>
          </cell>
          <cell r="AW350">
            <v>0</v>
          </cell>
          <cell r="AX350">
            <v>0</v>
          </cell>
          <cell r="AY350">
            <v>0</v>
          </cell>
        </row>
        <row r="351">
          <cell r="M351">
            <v>0</v>
          </cell>
          <cell r="N351">
            <v>0</v>
          </cell>
          <cell r="O351">
            <v>0</v>
          </cell>
          <cell r="Y351">
            <v>0</v>
          </cell>
          <cell r="Z351">
            <v>0</v>
          </cell>
          <cell r="AA351">
            <v>0</v>
          </cell>
          <cell r="AK351">
            <v>0</v>
          </cell>
          <cell r="AL351">
            <v>0</v>
          </cell>
          <cell r="AM351">
            <v>0</v>
          </cell>
          <cell r="AW351">
            <v>0</v>
          </cell>
          <cell r="AX351">
            <v>0</v>
          </cell>
          <cell r="AY351">
            <v>0</v>
          </cell>
        </row>
        <row r="352">
          <cell r="M352">
            <v>13</v>
          </cell>
          <cell r="N352">
            <v>13</v>
          </cell>
          <cell r="O352">
            <v>0</v>
          </cell>
          <cell r="Y352">
            <v>0</v>
          </cell>
          <cell r="Z352">
            <v>0</v>
          </cell>
          <cell r="AA352">
            <v>0</v>
          </cell>
          <cell r="AK352">
            <v>0</v>
          </cell>
          <cell r="AL352">
            <v>0</v>
          </cell>
          <cell r="AM352">
            <v>0</v>
          </cell>
          <cell r="AW352">
            <v>0</v>
          </cell>
          <cell r="AX352">
            <v>0</v>
          </cell>
          <cell r="AY352">
            <v>0</v>
          </cell>
        </row>
        <row r="353">
          <cell r="M353">
            <v>352</v>
          </cell>
          <cell r="N353">
            <v>351</v>
          </cell>
          <cell r="O353">
            <v>1</v>
          </cell>
          <cell r="Y353">
            <v>360</v>
          </cell>
          <cell r="Z353">
            <v>359</v>
          </cell>
          <cell r="AA353">
            <v>1</v>
          </cell>
          <cell r="AK353">
            <v>0</v>
          </cell>
          <cell r="AL353">
            <v>0</v>
          </cell>
          <cell r="AM353">
            <v>0</v>
          </cell>
          <cell r="AW353">
            <v>0</v>
          </cell>
          <cell r="AX353">
            <v>0</v>
          </cell>
          <cell r="AY353">
            <v>0</v>
          </cell>
        </row>
        <row r="354">
          <cell r="M354">
            <v>214</v>
          </cell>
          <cell r="N354">
            <v>157</v>
          </cell>
          <cell r="O354">
            <v>57</v>
          </cell>
          <cell r="Y354">
            <v>207</v>
          </cell>
          <cell r="Z354">
            <v>161</v>
          </cell>
          <cell r="AA354">
            <v>46</v>
          </cell>
          <cell r="AK354">
            <v>0</v>
          </cell>
          <cell r="AL354">
            <v>0</v>
          </cell>
          <cell r="AM354">
            <v>0</v>
          </cell>
          <cell r="AW354">
            <v>0</v>
          </cell>
          <cell r="AX354">
            <v>0</v>
          </cell>
          <cell r="AY354">
            <v>0</v>
          </cell>
        </row>
        <row r="356">
          <cell r="M356">
            <v>1942</v>
          </cell>
          <cell r="N356">
            <v>1903</v>
          </cell>
          <cell r="O356">
            <v>39</v>
          </cell>
          <cell r="Y356">
            <v>1908</v>
          </cell>
          <cell r="Z356">
            <v>1867</v>
          </cell>
          <cell r="AA356">
            <v>41</v>
          </cell>
          <cell r="AK356">
            <v>0</v>
          </cell>
          <cell r="AL356">
            <v>0</v>
          </cell>
          <cell r="AM356">
            <v>0</v>
          </cell>
          <cell r="AW356">
            <v>0</v>
          </cell>
          <cell r="AX356">
            <v>0</v>
          </cell>
          <cell r="AY356">
            <v>0</v>
          </cell>
        </row>
        <row r="357">
          <cell r="M357">
            <v>128</v>
          </cell>
          <cell r="N357">
            <v>123</v>
          </cell>
          <cell r="O357">
            <v>5</v>
          </cell>
          <cell r="Y357">
            <v>124</v>
          </cell>
          <cell r="Z357">
            <v>115</v>
          </cell>
          <cell r="AA357">
            <v>9</v>
          </cell>
          <cell r="AK357">
            <v>0</v>
          </cell>
          <cell r="AL357">
            <v>0</v>
          </cell>
          <cell r="AM357">
            <v>0</v>
          </cell>
          <cell r="AW357">
            <v>0</v>
          </cell>
          <cell r="AX357">
            <v>0</v>
          </cell>
          <cell r="AY357">
            <v>0</v>
          </cell>
        </row>
        <row r="358">
          <cell r="M358">
            <v>115</v>
          </cell>
          <cell r="N358">
            <v>115</v>
          </cell>
          <cell r="O358">
            <v>0</v>
          </cell>
          <cell r="Y358">
            <v>105</v>
          </cell>
          <cell r="Z358">
            <v>105</v>
          </cell>
          <cell r="AA358">
            <v>0</v>
          </cell>
          <cell r="AK358">
            <v>0</v>
          </cell>
          <cell r="AL358">
            <v>0</v>
          </cell>
          <cell r="AM358">
            <v>0</v>
          </cell>
          <cell r="AW358">
            <v>0</v>
          </cell>
          <cell r="AX358">
            <v>0</v>
          </cell>
          <cell r="AY358">
            <v>0</v>
          </cell>
        </row>
        <row r="359">
          <cell r="M359">
            <v>13</v>
          </cell>
          <cell r="N359">
            <v>8</v>
          </cell>
          <cell r="O359">
            <v>5</v>
          </cell>
          <cell r="Y359">
            <v>19</v>
          </cell>
          <cell r="Z359">
            <v>10</v>
          </cell>
          <cell r="AA359">
            <v>9</v>
          </cell>
          <cell r="AK359">
            <v>0</v>
          </cell>
          <cell r="AL359">
            <v>0</v>
          </cell>
          <cell r="AM359">
            <v>0</v>
          </cell>
          <cell r="AW359">
            <v>0</v>
          </cell>
          <cell r="AX359">
            <v>0</v>
          </cell>
          <cell r="AY359">
            <v>0</v>
          </cell>
        </row>
        <row r="360">
          <cell r="M360">
            <v>19</v>
          </cell>
          <cell r="N360">
            <v>19</v>
          </cell>
          <cell r="O360">
            <v>0</v>
          </cell>
          <cell r="Y360">
            <v>9</v>
          </cell>
          <cell r="Z360">
            <v>9</v>
          </cell>
          <cell r="AA360">
            <v>0</v>
          </cell>
          <cell r="AK360">
            <v>0</v>
          </cell>
          <cell r="AL360">
            <v>0</v>
          </cell>
          <cell r="AM360">
            <v>0</v>
          </cell>
          <cell r="AW360">
            <v>0</v>
          </cell>
          <cell r="AX360">
            <v>0</v>
          </cell>
          <cell r="AY360">
            <v>0</v>
          </cell>
        </row>
        <row r="361">
          <cell r="M361">
            <v>1795</v>
          </cell>
          <cell r="N361">
            <v>1761</v>
          </cell>
          <cell r="O361">
            <v>34</v>
          </cell>
          <cell r="Y361">
            <v>1775</v>
          </cell>
          <cell r="Z361">
            <v>1743</v>
          </cell>
          <cell r="AA361">
            <v>32</v>
          </cell>
          <cell r="AK361">
            <v>0</v>
          </cell>
          <cell r="AL361">
            <v>0</v>
          </cell>
          <cell r="AM361">
            <v>0</v>
          </cell>
          <cell r="AW361">
            <v>0</v>
          </cell>
          <cell r="AX361">
            <v>0</v>
          </cell>
          <cell r="AY361">
            <v>0</v>
          </cell>
        </row>
        <row r="363">
          <cell r="M363">
            <v>366</v>
          </cell>
          <cell r="N363">
            <v>359</v>
          </cell>
          <cell r="O363">
            <v>7</v>
          </cell>
          <cell r="Y363">
            <v>360</v>
          </cell>
          <cell r="Z363">
            <v>352</v>
          </cell>
          <cell r="AA363">
            <v>8</v>
          </cell>
          <cell r="AK363">
            <v>0</v>
          </cell>
          <cell r="AL363">
            <v>0</v>
          </cell>
          <cell r="AM363">
            <v>0</v>
          </cell>
          <cell r="AW363">
            <v>0</v>
          </cell>
          <cell r="AX363">
            <v>0</v>
          </cell>
          <cell r="AY363">
            <v>0</v>
          </cell>
        </row>
        <row r="364">
          <cell r="M364">
            <v>283</v>
          </cell>
          <cell r="N364">
            <v>283</v>
          </cell>
          <cell r="O364">
            <v>0</v>
          </cell>
          <cell r="Y364">
            <v>285</v>
          </cell>
          <cell r="Z364">
            <v>285</v>
          </cell>
          <cell r="AA364">
            <v>0</v>
          </cell>
          <cell r="AK364">
            <v>0</v>
          </cell>
          <cell r="AL364">
            <v>0</v>
          </cell>
          <cell r="AM364">
            <v>0</v>
          </cell>
          <cell r="AW364">
            <v>0</v>
          </cell>
          <cell r="AX364">
            <v>0</v>
          </cell>
          <cell r="AY364">
            <v>0</v>
          </cell>
        </row>
        <row r="365">
          <cell r="M365">
            <v>208</v>
          </cell>
          <cell r="N365">
            <v>208</v>
          </cell>
          <cell r="O365">
            <v>0</v>
          </cell>
          <cell r="Y365">
            <v>197</v>
          </cell>
          <cell r="Z365">
            <v>197</v>
          </cell>
          <cell r="AA365">
            <v>0</v>
          </cell>
          <cell r="AK365">
            <v>0</v>
          </cell>
          <cell r="AL365">
            <v>0</v>
          </cell>
          <cell r="AM365">
            <v>0</v>
          </cell>
          <cell r="AW365">
            <v>0</v>
          </cell>
          <cell r="AX365">
            <v>0</v>
          </cell>
          <cell r="AY365">
            <v>0</v>
          </cell>
        </row>
        <row r="366">
          <cell r="M366">
            <v>75</v>
          </cell>
          <cell r="N366">
            <v>75</v>
          </cell>
          <cell r="O366">
            <v>0</v>
          </cell>
          <cell r="Y366">
            <v>87</v>
          </cell>
          <cell r="Z366">
            <v>87</v>
          </cell>
          <cell r="AA366">
            <v>0</v>
          </cell>
          <cell r="AK366">
            <v>0</v>
          </cell>
          <cell r="AL366">
            <v>0</v>
          </cell>
          <cell r="AM366">
            <v>0</v>
          </cell>
          <cell r="AW366">
            <v>0</v>
          </cell>
          <cell r="AX366">
            <v>0</v>
          </cell>
          <cell r="AY366">
            <v>0</v>
          </cell>
        </row>
        <row r="367">
          <cell r="M367">
            <v>0</v>
          </cell>
          <cell r="N367">
            <v>0</v>
          </cell>
          <cell r="O367">
            <v>0</v>
          </cell>
          <cell r="Y367">
            <v>1</v>
          </cell>
          <cell r="Z367">
            <v>1</v>
          </cell>
          <cell r="AA367">
            <v>0</v>
          </cell>
          <cell r="AK367">
            <v>0</v>
          </cell>
          <cell r="AL367">
            <v>0</v>
          </cell>
          <cell r="AM367">
            <v>0</v>
          </cell>
          <cell r="AW367">
            <v>0</v>
          </cell>
          <cell r="AX367">
            <v>0</v>
          </cell>
          <cell r="AY367">
            <v>0</v>
          </cell>
        </row>
        <row r="368">
          <cell r="M368">
            <v>0</v>
          </cell>
          <cell r="N368">
            <v>0</v>
          </cell>
          <cell r="O368">
            <v>0</v>
          </cell>
          <cell r="Y368">
            <v>0</v>
          </cell>
          <cell r="Z368">
            <v>0</v>
          </cell>
          <cell r="AA368">
            <v>0</v>
          </cell>
          <cell r="AK368">
            <v>0</v>
          </cell>
          <cell r="AL368">
            <v>0</v>
          </cell>
          <cell r="AM368">
            <v>0</v>
          </cell>
          <cell r="AW368">
            <v>0</v>
          </cell>
          <cell r="AX368">
            <v>0</v>
          </cell>
          <cell r="AY368">
            <v>0</v>
          </cell>
        </row>
        <row r="369">
          <cell r="M369">
            <v>44</v>
          </cell>
          <cell r="N369">
            <v>43</v>
          </cell>
          <cell r="O369">
            <v>1</v>
          </cell>
          <cell r="Y369">
            <v>44</v>
          </cell>
          <cell r="Z369">
            <v>43</v>
          </cell>
          <cell r="AA369">
            <v>1</v>
          </cell>
          <cell r="AK369">
            <v>0</v>
          </cell>
          <cell r="AL369">
            <v>0</v>
          </cell>
          <cell r="AM369">
            <v>0</v>
          </cell>
          <cell r="AW369">
            <v>0</v>
          </cell>
          <cell r="AX369">
            <v>0</v>
          </cell>
          <cell r="AY369">
            <v>0</v>
          </cell>
        </row>
        <row r="370">
          <cell r="M370">
            <v>9</v>
          </cell>
          <cell r="N370">
            <v>9</v>
          </cell>
          <cell r="O370">
            <v>0</v>
          </cell>
          <cell r="Y370">
            <v>0</v>
          </cell>
          <cell r="Z370">
            <v>0</v>
          </cell>
          <cell r="AA370">
            <v>0</v>
          </cell>
          <cell r="AK370">
            <v>0</v>
          </cell>
          <cell r="AL370">
            <v>0</v>
          </cell>
          <cell r="AM370">
            <v>0</v>
          </cell>
          <cell r="AW370">
            <v>0</v>
          </cell>
          <cell r="AX370">
            <v>0</v>
          </cell>
          <cell r="AY370">
            <v>0</v>
          </cell>
        </row>
        <row r="371">
          <cell r="M371">
            <v>35</v>
          </cell>
          <cell r="N371">
            <v>34</v>
          </cell>
          <cell r="O371">
            <v>1</v>
          </cell>
          <cell r="Y371">
            <v>44</v>
          </cell>
          <cell r="Z371">
            <v>43</v>
          </cell>
          <cell r="AA371">
            <v>1</v>
          </cell>
          <cell r="AK371">
            <v>0</v>
          </cell>
          <cell r="AL371">
            <v>0</v>
          </cell>
          <cell r="AM371">
            <v>0</v>
          </cell>
          <cell r="AW371">
            <v>0</v>
          </cell>
          <cell r="AX371">
            <v>0</v>
          </cell>
          <cell r="AY371">
            <v>0</v>
          </cell>
        </row>
        <row r="372">
          <cell r="M372">
            <v>0</v>
          </cell>
          <cell r="N372">
            <v>0</v>
          </cell>
          <cell r="O372">
            <v>0</v>
          </cell>
          <cell r="Y372">
            <v>0</v>
          </cell>
          <cell r="Z372">
            <v>0</v>
          </cell>
          <cell r="AA372">
            <v>0</v>
          </cell>
          <cell r="AK372">
            <v>0</v>
          </cell>
          <cell r="AL372">
            <v>0</v>
          </cell>
          <cell r="AM372">
            <v>0</v>
          </cell>
          <cell r="AW372">
            <v>0</v>
          </cell>
          <cell r="AX372">
            <v>0</v>
          </cell>
          <cell r="AY372">
            <v>0</v>
          </cell>
        </row>
        <row r="373">
          <cell r="M373">
            <v>0</v>
          </cell>
          <cell r="N373">
            <v>0</v>
          </cell>
          <cell r="O373">
            <v>0</v>
          </cell>
          <cell r="Y373">
            <v>0</v>
          </cell>
          <cell r="Z373">
            <v>0</v>
          </cell>
          <cell r="AA373">
            <v>0</v>
          </cell>
          <cell r="AK373">
            <v>0</v>
          </cell>
          <cell r="AL373">
            <v>0</v>
          </cell>
          <cell r="AM373">
            <v>0</v>
          </cell>
          <cell r="AW373">
            <v>0</v>
          </cell>
          <cell r="AX373">
            <v>0</v>
          </cell>
          <cell r="AY373">
            <v>0</v>
          </cell>
        </row>
        <row r="374">
          <cell r="M374">
            <v>39</v>
          </cell>
          <cell r="N374">
            <v>33</v>
          </cell>
          <cell r="O374">
            <v>6</v>
          </cell>
          <cell r="Y374">
            <v>31</v>
          </cell>
          <cell r="Z374">
            <v>24</v>
          </cell>
          <cell r="AA374">
            <v>7</v>
          </cell>
          <cell r="AK374">
            <v>0</v>
          </cell>
          <cell r="AL374">
            <v>0</v>
          </cell>
          <cell r="AM374">
            <v>0</v>
          </cell>
          <cell r="AW374">
            <v>0</v>
          </cell>
          <cell r="AX374">
            <v>0</v>
          </cell>
          <cell r="AY374">
            <v>0</v>
          </cell>
        </row>
        <row r="376">
          <cell r="M376">
            <v>6331</v>
          </cell>
          <cell r="N376">
            <v>6294</v>
          </cell>
          <cell r="O376">
            <v>37</v>
          </cell>
          <cell r="Y376">
            <v>6889</v>
          </cell>
          <cell r="Z376">
            <v>6654</v>
          </cell>
          <cell r="AA376">
            <v>235</v>
          </cell>
          <cell r="AK376">
            <v>0</v>
          </cell>
          <cell r="AL376">
            <v>0</v>
          </cell>
          <cell r="AM376">
            <v>0</v>
          </cell>
          <cell r="AW376">
            <v>0</v>
          </cell>
          <cell r="AX376">
            <v>0</v>
          </cell>
          <cell r="AY376">
            <v>0</v>
          </cell>
        </row>
        <row r="377">
          <cell r="M377">
            <v>1918</v>
          </cell>
          <cell r="N377">
            <v>1912</v>
          </cell>
          <cell r="O377">
            <v>6</v>
          </cell>
          <cell r="Y377">
            <v>1912</v>
          </cell>
          <cell r="Z377">
            <v>1898</v>
          </cell>
          <cell r="AA377">
            <v>14</v>
          </cell>
          <cell r="AK377">
            <v>0</v>
          </cell>
          <cell r="AL377">
            <v>0</v>
          </cell>
          <cell r="AM377">
            <v>0</v>
          </cell>
          <cell r="AW377">
            <v>0</v>
          </cell>
          <cell r="AX377">
            <v>0</v>
          </cell>
          <cell r="AY377">
            <v>0</v>
          </cell>
        </row>
        <row r="378">
          <cell r="M378">
            <v>1061</v>
          </cell>
          <cell r="N378">
            <v>1061</v>
          </cell>
          <cell r="O378">
            <v>0</v>
          </cell>
          <cell r="Y378">
            <v>960</v>
          </cell>
          <cell r="Z378">
            <v>960</v>
          </cell>
          <cell r="AA378">
            <v>0</v>
          </cell>
          <cell r="AK378">
            <v>0</v>
          </cell>
          <cell r="AL378">
            <v>0</v>
          </cell>
          <cell r="AM378">
            <v>0</v>
          </cell>
          <cell r="AW378">
            <v>0</v>
          </cell>
          <cell r="AX378">
            <v>0</v>
          </cell>
          <cell r="AY378">
            <v>0</v>
          </cell>
        </row>
        <row r="379">
          <cell r="M379">
            <v>854</v>
          </cell>
          <cell r="N379">
            <v>851</v>
          </cell>
          <cell r="O379">
            <v>3</v>
          </cell>
          <cell r="Y379">
            <v>944</v>
          </cell>
          <cell r="Z379">
            <v>938</v>
          </cell>
          <cell r="AA379">
            <v>6</v>
          </cell>
          <cell r="AK379">
            <v>0</v>
          </cell>
          <cell r="AL379">
            <v>0</v>
          </cell>
          <cell r="AM379">
            <v>0</v>
          </cell>
          <cell r="AW379">
            <v>0</v>
          </cell>
          <cell r="AX379">
            <v>0</v>
          </cell>
          <cell r="AY379">
            <v>0</v>
          </cell>
        </row>
        <row r="380">
          <cell r="M380">
            <v>3</v>
          </cell>
          <cell r="N380">
            <v>0</v>
          </cell>
          <cell r="O380">
            <v>3</v>
          </cell>
          <cell r="Y380">
            <v>8</v>
          </cell>
          <cell r="Z380">
            <v>0</v>
          </cell>
          <cell r="AA380">
            <v>8</v>
          </cell>
          <cell r="AK380">
            <v>0</v>
          </cell>
          <cell r="AL380">
            <v>0</v>
          </cell>
          <cell r="AM380">
            <v>0</v>
          </cell>
          <cell r="AW380">
            <v>0</v>
          </cell>
          <cell r="AX380">
            <v>0</v>
          </cell>
          <cell r="AY380">
            <v>0</v>
          </cell>
        </row>
        <row r="381">
          <cell r="M381">
            <v>845</v>
          </cell>
          <cell r="N381">
            <v>845</v>
          </cell>
          <cell r="O381">
            <v>0</v>
          </cell>
          <cell r="Y381">
            <v>939</v>
          </cell>
          <cell r="Z381">
            <v>939</v>
          </cell>
          <cell r="AA381">
            <v>0</v>
          </cell>
          <cell r="AK381">
            <v>0</v>
          </cell>
          <cell r="AL381">
            <v>0</v>
          </cell>
          <cell r="AM381">
            <v>0</v>
          </cell>
          <cell r="AW381">
            <v>0</v>
          </cell>
          <cell r="AX381">
            <v>0</v>
          </cell>
          <cell r="AY381">
            <v>0</v>
          </cell>
        </row>
        <row r="382">
          <cell r="M382">
            <v>1442</v>
          </cell>
          <cell r="N382">
            <v>1442</v>
          </cell>
          <cell r="O382">
            <v>0</v>
          </cell>
          <cell r="Y382">
            <v>1470</v>
          </cell>
          <cell r="Z382">
            <v>1470</v>
          </cell>
          <cell r="AA382">
            <v>0</v>
          </cell>
          <cell r="AK382">
            <v>0</v>
          </cell>
          <cell r="AL382">
            <v>0</v>
          </cell>
          <cell r="AM382">
            <v>0</v>
          </cell>
          <cell r="AW382">
            <v>0</v>
          </cell>
          <cell r="AX382">
            <v>0</v>
          </cell>
          <cell r="AY382">
            <v>0</v>
          </cell>
        </row>
        <row r="383">
          <cell r="M383">
            <v>1442</v>
          </cell>
          <cell r="N383">
            <v>1442</v>
          </cell>
          <cell r="O383">
            <v>0</v>
          </cell>
          <cell r="Y383">
            <v>1465</v>
          </cell>
          <cell r="Z383">
            <v>1465</v>
          </cell>
          <cell r="AA383">
            <v>0</v>
          </cell>
          <cell r="AK383">
            <v>0</v>
          </cell>
          <cell r="AL383">
            <v>0</v>
          </cell>
          <cell r="AM383">
            <v>0</v>
          </cell>
          <cell r="AW383">
            <v>0</v>
          </cell>
          <cell r="AX383">
            <v>0</v>
          </cell>
          <cell r="AY383">
            <v>0</v>
          </cell>
        </row>
        <row r="384">
          <cell r="M384">
            <v>0</v>
          </cell>
          <cell r="N384">
            <v>0</v>
          </cell>
          <cell r="O384">
            <v>0</v>
          </cell>
          <cell r="Y384">
            <v>5</v>
          </cell>
          <cell r="Z384">
            <v>5</v>
          </cell>
          <cell r="AA384">
            <v>0</v>
          </cell>
          <cell r="AK384">
            <v>0</v>
          </cell>
          <cell r="AL384">
            <v>0</v>
          </cell>
          <cell r="AM384">
            <v>0</v>
          </cell>
          <cell r="AW384">
            <v>0</v>
          </cell>
          <cell r="AX384">
            <v>0</v>
          </cell>
          <cell r="AY384">
            <v>0</v>
          </cell>
        </row>
        <row r="385">
          <cell r="M385">
            <v>0</v>
          </cell>
          <cell r="N385">
            <v>0</v>
          </cell>
          <cell r="O385">
            <v>0</v>
          </cell>
          <cell r="Y385">
            <v>0</v>
          </cell>
          <cell r="Z385">
            <v>0</v>
          </cell>
          <cell r="AA385">
            <v>0</v>
          </cell>
          <cell r="AK385">
            <v>0</v>
          </cell>
          <cell r="AL385">
            <v>0</v>
          </cell>
          <cell r="AM385">
            <v>0</v>
          </cell>
          <cell r="AW385">
            <v>0</v>
          </cell>
          <cell r="AX385">
            <v>0</v>
          </cell>
          <cell r="AY385">
            <v>0</v>
          </cell>
        </row>
        <row r="386">
          <cell r="M386">
            <v>1209</v>
          </cell>
          <cell r="N386">
            <v>1208</v>
          </cell>
          <cell r="O386">
            <v>1</v>
          </cell>
          <cell r="Y386">
            <v>1352</v>
          </cell>
          <cell r="Z386">
            <v>1352</v>
          </cell>
          <cell r="AA386">
            <v>0</v>
          </cell>
          <cell r="AK386">
            <v>0</v>
          </cell>
          <cell r="AL386">
            <v>0</v>
          </cell>
          <cell r="AM386">
            <v>0</v>
          </cell>
          <cell r="AW386">
            <v>0</v>
          </cell>
          <cell r="AX386">
            <v>0</v>
          </cell>
          <cell r="AY386">
            <v>0</v>
          </cell>
        </row>
        <row r="387">
          <cell r="M387">
            <v>389</v>
          </cell>
          <cell r="N387">
            <v>389</v>
          </cell>
          <cell r="O387">
            <v>0</v>
          </cell>
          <cell r="Y387">
            <v>437</v>
          </cell>
          <cell r="Z387">
            <v>437</v>
          </cell>
          <cell r="AA387">
            <v>0</v>
          </cell>
          <cell r="AK387">
            <v>0</v>
          </cell>
          <cell r="AL387">
            <v>0</v>
          </cell>
          <cell r="AM387">
            <v>0</v>
          </cell>
          <cell r="AW387">
            <v>0</v>
          </cell>
          <cell r="AX387">
            <v>0</v>
          </cell>
          <cell r="AY387">
            <v>0</v>
          </cell>
        </row>
        <row r="388">
          <cell r="M388">
            <v>816</v>
          </cell>
          <cell r="N388">
            <v>816</v>
          </cell>
          <cell r="O388">
            <v>0</v>
          </cell>
          <cell r="Y388">
            <v>912</v>
          </cell>
          <cell r="Z388">
            <v>912</v>
          </cell>
          <cell r="AA388">
            <v>0</v>
          </cell>
          <cell r="AK388">
            <v>0</v>
          </cell>
          <cell r="AL388">
            <v>0</v>
          </cell>
          <cell r="AM388">
            <v>0</v>
          </cell>
          <cell r="AW388">
            <v>0</v>
          </cell>
          <cell r="AX388">
            <v>0</v>
          </cell>
          <cell r="AY388">
            <v>0</v>
          </cell>
        </row>
        <row r="389">
          <cell r="M389">
            <v>4</v>
          </cell>
          <cell r="N389">
            <v>3</v>
          </cell>
          <cell r="O389">
            <v>1</v>
          </cell>
          <cell r="Y389">
            <v>3</v>
          </cell>
          <cell r="Z389">
            <v>3</v>
          </cell>
          <cell r="AA389">
            <v>0</v>
          </cell>
          <cell r="AK389">
            <v>0</v>
          </cell>
          <cell r="AL389">
            <v>0</v>
          </cell>
          <cell r="AM389">
            <v>0</v>
          </cell>
          <cell r="AW389">
            <v>0</v>
          </cell>
          <cell r="AX389">
            <v>0</v>
          </cell>
          <cell r="AY389">
            <v>0</v>
          </cell>
        </row>
        <row r="390">
          <cell r="M390">
            <v>0</v>
          </cell>
          <cell r="N390">
            <v>0</v>
          </cell>
          <cell r="O390">
            <v>0</v>
          </cell>
          <cell r="Y390">
            <v>0</v>
          </cell>
          <cell r="Z390">
            <v>0</v>
          </cell>
          <cell r="AA390">
            <v>0</v>
          </cell>
          <cell r="AK390">
            <v>0</v>
          </cell>
          <cell r="AL390">
            <v>0</v>
          </cell>
          <cell r="AM390">
            <v>0</v>
          </cell>
          <cell r="AW390">
            <v>0</v>
          </cell>
          <cell r="AX390">
            <v>0</v>
          </cell>
          <cell r="AY390">
            <v>0</v>
          </cell>
        </row>
        <row r="391">
          <cell r="M391">
            <v>831</v>
          </cell>
          <cell r="N391">
            <v>831</v>
          </cell>
          <cell r="O391">
            <v>0</v>
          </cell>
          <cell r="Y391">
            <v>851</v>
          </cell>
          <cell r="Z391">
            <v>850</v>
          </cell>
          <cell r="AA391">
            <v>1</v>
          </cell>
          <cell r="AK391">
            <v>0</v>
          </cell>
          <cell r="AL391">
            <v>0</v>
          </cell>
          <cell r="AM391">
            <v>0</v>
          </cell>
          <cell r="AW391">
            <v>0</v>
          </cell>
          <cell r="AX391">
            <v>0</v>
          </cell>
          <cell r="AY391">
            <v>0</v>
          </cell>
        </row>
        <row r="392">
          <cell r="M392">
            <v>86</v>
          </cell>
          <cell r="N392">
            <v>56</v>
          </cell>
          <cell r="O392">
            <v>30</v>
          </cell>
          <cell r="Y392">
            <v>365</v>
          </cell>
          <cell r="Z392">
            <v>145</v>
          </cell>
          <cell r="AA392">
            <v>220</v>
          </cell>
          <cell r="AK392">
            <v>0</v>
          </cell>
          <cell r="AL392">
            <v>0</v>
          </cell>
          <cell r="AM392">
            <v>0</v>
          </cell>
          <cell r="AW392">
            <v>0</v>
          </cell>
          <cell r="AX392">
            <v>0</v>
          </cell>
          <cell r="AY392">
            <v>0</v>
          </cell>
        </row>
        <row r="394">
          <cell r="M394">
            <v>2049</v>
          </cell>
          <cell r="N394">
            <v>2044</v>
          </cell>
          <cell r="O394">
            <v>5</v>
          </cell>
          <cell r="Y394">
            <v>2027</v>
          </cell>
          <cell r="Z394">
            <v>2020</v>
          </cell>
          <cell r="AA394">
            <v>7</v>
          </cell>
          <cell r="AK394">
            <v>0</v>
          </cell>
          <cell r="AL394">
            <v>0</v>
          </cell>
          <cell r="AM394">
            <v>0</v>
          </cell>
          <cell r="AW394">
            <v>0</v>
          </cell>
          <cell r="AX394">
            <v>0</v>
          </cell>
          <cell r="AY394">
            <v>0</v>
          </cell>
        </row>
        <row r="395">
          <cell r="M395">
            <v>1915</v>
          </cell>
          <cell r="N395">
            <v>1915</v>
          </cell>
          <cell r="O395">
            <v>0</v>
          </cell>
          <cell r="Y395">
            <v>1883</v>
          </cell>
          <cell r="Z395">
            <v>1883</v>
          </cell>
          <cell r="AA395">
            <v>0</v>
          </cell>
          <cell r="AK395">
            <v>0</v>
          </cell>
          <cell r="AL395">
            <v>0</v>
          </cell>
          <cell r="AM395">
            <v>0</v>
          </cell>
          <cell r="AW395">
            <v>0</v>
          </cell>
          <cell r="AX395">
            <v>0</v>
          </cell>
          <cell r="AY395">
            <v>0</v>
          </cell>
        </row>
        <row r="396">
          <cell r="M396">
            <v>241</v>
          </cell>
          <cell r="N396">
            <v>241</v>
          </cell>
          <cell r="O396">
            <v>0</v>
          </cell>
          <cell r="Y396">
            <v>224</v>
          </cell>
          <cell r="Z396">
            <v>224</v>
          </cell>
          <cell r="AA396">
            <v>0</v>
          </cell>
          <cell r="AK396">
            <v>0</v>
          </cell>
          <cell r="AL396">
            <v>0</v>
          </cell>
          <cell r="AM396">
            <v>0</v>
          </cell>
          <cell r="AW396">
            <v>0</v>
          </cell>
          <cell r="AX396">
            <v>0</v>
          </cell>
          <cell r="AY396">
            <v>0</v>
          </cell>
        </row>
        <row r="397">
          <cell r="M397">
            <v>58</v>
          </cell>
          <cell r="N397">
            <v>58</v>
          </cell>
          <cell r="O397">
            <v>0</v>
          </cell>
          <cell r="Y397">
            <v>60</v>
          </cell>
          <cell r="Z397">
            <v>60</v>
          </cell>
          <cell r="AA397">
            <v>0</v>
          </cell>
          <cell r="AK397">
            <v>0</v>
          </cell>
          <cell r="AL397">
            <v>0</v>
          </cell>
          <cell r="AM397">
            <v>0</v>
          </cell>
          <cell r="AW397">
            <v>0</v>
          </cell>
          <cell r="AX397">
            <v>0</v>
          </cell>
          <cell r="AY397">
            <v>0</v>
          </cell>
        </row>
        <row r="398">
          <cell r="M398">
            <v>1616</v>
          </cell>
          <cell r="N398">
            <v>1616</v>
          </cell>
          <cell r="O398">
            <v>0</v>
          </cell>
          <cell r="Y398">
            <v>1599</v>
          </cell>
          <cell r="Z398">
            <v>1599</v>
          </cell>
          <cell r="AA398">
            <v>0</v>
          </cell>
          <cell r="AK398">
            <v>0</v>
          </cell>
          <cell r="AL398">
            <v>0</v>
          </cell>
          <cell r="AM398">
            <v>0</v>
          </cell>
          <cell r="AW398">
            <v>0</v>
          </cell>
          <cell r="AX398">
            <v>0</v>
          </cell>
          <cell r="AY398">
            <v>0</v>
          </cell>
        </row>
        <row r="399">
          <cell r="M399">
            <v>25</v>
          </cell>
          <cell r="N399">
            <v>25</v>
          </cell>
          <cell r="O399">
            <v>0</v>
          </cell>
          <cell r="Y399">
            <v>30</v>
          </cell>
          <cell r="Z399">
            <v>28</v>
          </cell>
          <cell r="AA399">
            <v>2</v>
          </cell>
          <cell r="AK399">
            <v>0</v>
          </cell>
          <cell r="AL399">
            <v>0</v>
          </cell>
          <cell r="AM399">
            <v>0</v>
          </cell>
          <cell r="AW399">
            <v>0</v>
          </cell>
          <cell r="AX399">
            <v>0</v>
          </cell>
          <cell r="AY399">
            <v>0</v>
          </cell>
        </row>
        <row r="400">
          <cell r="M400">
            <v>20</v>
          </cell>
          <cell r="N400">
            <v>20</v>
          </cell>
          <cell r="O400">
            <v>0</v>
          </cell>
          <cell r="Y400">
            <v>25</v>
          </cell>
          <cell r="Z400">
            <v>23</v>
          </cell>
          <cell r="AA400">
            <v>2</v>
          </cell>
          <cell r="AK400">
            <v>0</v>
          </cell>
          <cell r="AL400">
            <v>0</v>
          </cell>
          <cell r="AM400">
            <v>0</v>
          </cell>
          <cell r="AW400">
            <v>0</v>
          </cell>
          <cell r="AX400">
            <v>0</v>
          </cell>
          <cell r="AY400">
            <v>0</v>
          </cell>
        </row>
        <row r="401">
          <cell r="M401">
            <v>5</v>
          </cell>
          <cell r="N401">
            <v>5</v>
          </cell>
          <cell r="O401">
            <v>0</v>
          </cell>
          <cell r="Y401">
            <v>5</v>
          </cell>
          <cell r="Z401">
            <v>5</v>
          </cell>
          <cell r="AA401">
            <v>0</v>
          </cell>
          <cell r="AK401">
            <v>0</v>
          </cell>
          <cell r="AL401">
            <v>0</v>
          </cell>
          <cell r="AM401">
            <v>0</v>
          </cell>
          <cell r="AW401">
            <v>0</v>
          </cell>
          <cell r="AX401">
            <v>0</v>
          </cell>
          <cell r="AY401">
            <v>0</v>
          </cell>
        </row>
        <row r="402">
          <cell r="M402">
            <v>70</v>
          </cell>
          <cell r="N402">
            <v>70</v>
          </cell>
          <cell r="O402">
            <v>0</v>
          </cell>
          <cell r="Y402">
            <v>78</v>
          </cell>
          <cell r="Z402">
            <v>78</v>
          </cell>
          <cell r="AA402">
            <v>0</v>
          </cell>
          <cell r="AK402">
            <v>0</v>
          </cell>
          <cell r="AL402">
            <v>0</v>
          </cell>
          <cell r="AM402">
            <v>0</v>
          </cell>
          <cell r="AW402">
            <v>0</v>
          </cell>
          <cell r="AX402">
            <v>0</v>
          </cell>
          <cell r="AY402">
            <v>0</v>
          </cell>
        </row>
        <row r="403">
          <cell r="M403">
            <v>69</v>
          </cell>
          <cell r="N403">
            <v>69</v>
          </cell>
          <cell r="O403">
            <v>0</v>
          </cell>
          <cell r="Y403">
            <v>78</v>
          </cell>
          <cell r="Z403">
            <v>78</v>
          </cell>
          <cell r="AA403">
            <v>0</v>
          </cell>
          <cell r="AK403">
            <v>0</v>
          </cell>
          <cell r="AL403">
            <v>0</v>
          </cell>
          <cell r="AM403">
            <v>0</v>
          </cell>
          <cell r="AW403">
            <v>0</v>
          </cell>
          <cell r="AX403">
            <v>0</v>
          </cell>
          <cell r="AY403">
            <v>0</v>
          </cell>
        </row>
        <row r="404">
          <cell r="M404">
            <v>1</v>
          </cell>
          <cell r="N404">
            <v>1</v>
          </cell>
          <cell r="O404">
            <v>0</v>
          </cell>
          <cell r="Y404">
            <v>0</v>
          </cell>
          <cell r="Z404">
            <v>0</v>
          </cell>
          <cell r="AA404">
            <v>0</v>
          </cell>
          <cell r="AK404">
            <v>0</v>
          </cell>
          <cell r="AL404">
            <v>0</v>
          </cell>
          <cell r="AM404">
            <v>0</v>
          </cell>
          <cell r="AW404">
            <v>0</v>
          </cell>
          <cell r="AX404">
            <v>0</v>
          </cell>
          <cell r="AY404">
            <v>0</v>
          </cell>
        </row>
        <row r="405">
          <cell r="M405">
            <v>39</v>
          </cell>
          <cell r="N405">
            <v>34</v>
          </cell>
          <cell r="O405">
            <v>5</v>
          </cell>
          <cell r="Y405">
            <v>36</v>
          </cell>
          <cell r="Z405">
            <v>31</v>
          </cell>
          <cell r="AA405">
            <v>5</v>
          </cell>
          <cell r="AK405">
            <v>0</v>
          </cell>
          <cell r="AL405">
            <v>0</v>
          </cell>
          <cell r="AM405">
            <v>0</v>
          </cell>
          <cell r="AW405">
            <v>0</v>
          </cell>
          <cell r="AX405">
            <v>0</v>
          </cell>
          <cell r="AY405">
            <v>0</v>
          </cell>
        </row>
        <row r="407">
          <cell r="M407">
            <v>29320</v>
          </cell>
          <cell r="N407">
            <v>28837</v>
          </cell>
          <cell r="O407">
            <v>483</v>
          </cell>
          <cell r="Y407">
            <v>27362</v>
          </cell>
          <cell r="Z407">
            <v>26825</v>
          </cell>
          <cell r="AA407">
            <v>537</v>
          </cell>
          <cell r="AK407">
            <v>0</v>
          </cell>
          <cell r="AL407">
            <v>0</v>
          </cell>
          <cell r="AM407">
            <v>0</v>
          </cell>
          <cell r="AW407">
            <v>0</v>
          </cell>
          <cell r="AX407">
            <v>0</v>
          </cell>
          <cell r="AY407">
            <v>0</v>
          </cell>
        </row>
        <row r="409">
          <cell r="M409">
            <v>23808</v>
          </cell>
          <cell r="N409">
            <v>23462</v>
          </cell>
          <cell r="O409">
            <v>346</v>
          </cell>
          <cell r="Y409">
            <v>21879</v>
          </cell>
          <cell r="Z409">
            <v>21497</v>
          </cell>
          <cell r="AA409">
            <v>382</v>
          </cell>
          <cell r="AK409">
            <v>0</v>
          </cell>
          <cell r="AL409">
            <v>0</v>
          </cell>
          <cell r="AM409">
            <v>0</v>
          </cell>
          <cell r="AW409">
            <v>0</v>
          </cell>
          <cell r="AX409">
            <v>0</v>
          </cell>
          <cell r="AY409">
            <v>0</v>
          </cell>
        </row>
        <row r="410">
          <cell r="M410">
            <v>111</v>
          </cell>
          <cell r="N410">
            <v>78</v>
          </cell>
          <cell r="O410">
            <v>33</v>
          </cell>
          <cell r="Y410">
            <v>144</v>
          </cell>
          <cell r="Z410">
            <v>104</v>
          </cell>
          <cell r="AA410">
            <v>40</v>
          </cell>
          <cell r="AK410">
            <v>0</v>
          </cell>
          <cell r="AL410">
            <v>0</v>
          </cell>
          <cell r="AM410">
            <v>0</v>
          </cell>
          <cell r="AW410">
            <v>0</v>
          </cell>
          <cell r="AX410">
            <v>0</v>
          </cell>
          <cell r="AY410">
            <v>0</v>
          </cell>
        </row>
        <row r="411">
          <cell r="M411">
            <v>106</v>
          </cell>
          <cell r="N411">
            <v>77</v>
          </cell>
          <cell r="O411">
            <v>29</v>
          </cell>
          <cell r="Y411">
            <v>130</v>
          </cell>
          <cell r="Z411">
            <v>95</v>
          </cell>
          <cell r="AA411">
            <v>35</v>
          </cell>
          <cell r="AK411">
            <v>0</v>
          </cell>
          <cell r="AL411">
            <v>0</v>
          </cell>
          <cell r="AM411">
            <v>0</v>
          </cell>
          <cell r="AW411">
            <v>0</v>
          </cell>
          <cell r="AX411">
            <v>0</v>
          </cell>
          <cell r="AY411">
            <v>0</v>
          </cell>
        </row>
        <row r="412">
          <cell r="M412">
            <v>0</v>
          </cell>
          <cell r="N412">
            <v>0</v>
          </cell>
          <cell r="O412">
            <v>0</v>
          </cell>
          <cell r="Y412">
            <v>0</v>
          </cell>
          <cell r="Z412">
            <v>0</v>
          </cell>
          <cell r="AA412">
            <v>0</v>
          </cell>
          <cell r="AK412">
            <v>0</v>
          </cell>
          <cell r="AL412">
            <v>0</v>
          </cell>
          <cell r="AM412">
            <v>0</v>
          </cell>
          <cell r="AW412">
            <v>0</v>
          </cell>
          <cell r="AX412">
            <v>0</v>
          </cell>
          <cell r="AY412">
            <v>0</v>
          </cell>
        </row>
        <row r="413">
          <cell r="M413">
            <v>0</v>
          </cell>
          <cell r="N413">
            <v>0</v>
          </cell>
          <cell r="O413">
            <v>0</v>
          </cell>
          <cell r="Y413">
            <v>0</v>
          </cell>
          <cell r="Z413">
            <v>0</v>
          </cell>
          <cell r="AA413">
            <v>0</v>
          </cell>
          <cell r="AK413">
            <v>0</v>
          </cell>
          <cell r="AL413">
            <v>0</v>
          </cell>
          <cell r="AM413">
            <v>0</v>
          </cell>
          <cell r="AW413">
            <v>0</v>
          </cell>
          <cell r="AX413">
            <v>0</v>
          </cell>
          <cell r="AY413">
            <v>0</v>
          </cell>
        </row>
        <row r="414">
          <cell r="M414">
            <v>5</v>
          </cell>
          <cell r="N414">
            <v>1</v>
          </cell>
          <cell r="O414">
            <v>4</v>
          </cell>
          <cell r="Y414">
            <v>14</v>
          </cell>
          <cell r="Z414">
            <v>9</v>
          </cell>
          <cell r="AA414">
            <v>5</v>
          </cell>
          <cell r="AK414">
            <v>0</v>
          </cell>
          <cell r="AL414">
            <v>0</v>
          </cell>
          <cell r="AM414">
            <v>0</v>
          </cell>
          <cell r="AW414">
            <v>0</v>
          </cell>
          <cell r="AX414">
            <v>0</v>
          </cell>
          <cell r="AY414">
            <v>0</v>
          </cell>
        </row>
        <row r="415">
          <cell r="M415">
            <v>9175</v>
          </cell>
          <cell r="N415">
            <v>9175</v>
          </cell>
          <cell r="O415">
            <v>0</v>
          </cell>
          <cell r="Y415">
            <v>7887</v>
          </cell>
          <cell r="Z415">
            <v>7887</v>
          </cell>
          <cell r="AA415">
            <v>0</v>
          </cell>
          <cell r="AK415">
            <v>0</v>
          </cell>
          <cell r="AL415">
            <v>0</v>
          </cell>
          <cell r="AM415">
            <v>0</v>
          </cell>
          <cell r="AW415">
            <v>0</v>
          </cell>
          <cell r="AX415">
            <v>0</v>
          </cell>
          <cell r="AY415">
            <v>0</v>
          </cell>
        </row>
        <row r="416">
          <cell r="M416">
            <v>4718</v>
          </cell>
          <cell r="N416">
            <v>4718</v>
          </cell>
          <cell r="O416">
            <v>0</v>
          </cell>
          <cell r="Y416">
            <v>4741</v>
          </cell>
          <cell r="Z416">
            <v>4741</v>
          </cell>
          <cell r="AA416">
            <v>0</v>
          </cell>
          <cell r="AK416">
            <v>0</v>
          </cell>
          <cell r="AL416">
            <v>0</v>
          </cell>
          <cell r="AM416">
            <v>0</v>
          </cell>
          <cell r="AW416">
            <v>0</v>
          </cell>
          <cell r="AX416">
            <v>0</v>
          </cell>
          <cell r="AY416">
            <v>0</v>
          </cell>
        </row>
        <row r="417">
          <cell r="M417">
            <v>4457</v>
          </cell>
          <cell r="N417">
            <v>4457</v>
          </cell>
          <cell r="O417">
            <v>0</v>
          </cell>
          <cell r="Y417">
            <v>3146</v>
          </cell>
          <cell r="Z417">
            <v>3146</v>
          </cell>
          <cell r="AA417">
            <v>0</v>
          </cell>
          <cell r="AK417">
            <v>0</v>
          </cell>
          <cell r="AL417">
            <v>0</v>
          </cell>
          <cell r="AM417">
            <v>0</v>
          </cell>
          <cell r="AW417">
            <v>0</v>
          </cell>
          <cell r="AX417">
            <v>0</v>
          </cell>
          <cell r="AY417">
            <v>0</v>
          </cell>
        </row>
        <row r="418">
          <cell r="M418">
            <v>2</v>
          </cell>
          <cell r="N418">
            <v>2</v>
          </cell>
          <cell r="O418">
            <v>0</v>
          </cell>
          <cell r="Y418">
            <v>3</v>
          </cell>
          <cell r="Z418">
            <v>3</v>
          </cell>
          <cell r="AA418">
            <v>0</v>
          </cell>
          <cell r="AK418">
            <v>0</v>
          </cell>
          <cell r="AL418">
            <v>0</v>
          </cell>
          <cell r="AM418">
            <v>0</v>
          </cell>
          <cell r="AW418">
            <v>0</v>
          </cell>
          <cell r="AX418">
            <v>0</v>
          </cell>
          <cell r="AY418">
            <v>0</v>
          </cell>
        </row>
        <row r="419">
          <cell r="M419">
            <v>7833</v>
          </cell>
          <cell r="N419">
            <v>7833</v>
          </cell>
          <cell r="O419">
            <v>0</v>
          </cell>
          <cell r="Y419">
            <v>8432</v>
          </cell>
          <cell r="Z419">
            <v>8432</v>
          </cell>
          <cell r="AA419">
            <v>0</v>
          </cell>
          <cell r="AK419">
            <v>0</v>
          </cell>
          <cell r="AL419">
            <v>0</v>
          </cell>
          <cell r="AM419">
            <v>0</v>
          </cell>
          <cell r="AW419">
            <v>0</v>
          </cell>
          <cell r="AX419">
            <v>0</v>
          </cell>
          <cell r="AY419">
            <v>0</v>
          </cell>
        </row>
        <row r="420">
          <cell r="M420">
            <v>6687</v>
          </cell>
          <cell r="N420">
            <v>6374</v>
          </cell>
          <cell r="O420">
            <v>313</v>
          </cell>
          <cell r="Y420">
            <v>5413</v>
          </cell>
          <cell r="Z420">
            <v>5071</v>
          </cell>
          <cell r="AA420">
            <v>342</v>
          </cell>
          <cell r="AK420">
            <v>0</v>
          </cell>
          <cell r="AL420">
            <v>0</v>
          </cell>
          <cell r="AM420">
            <v>0</v>
          </cell>
          <cell r="AW420">
            <v>0</v>
          </cell>
          <cell r="AX420">
            <v>0</v>
          </cell>
          <cell r="AY420">
            <v>0</v>
          </cell>
        </row>
        <row r="422">
          <cell r="M422">
            <v>1172</v>
          </cell>
          <cell r="N422">
            <v>1093</v>
          </cell>
          <cell r="O422">
            <v>79</v>
          </cell>
          <cell r="Y422">
            <v>1240</v>
          </cell>
          <cell r="Z422">
            <v>1146</v>
          </cell>
          <cell r="AA422">
            <v>94</v>
          </cell>
          <cell r="AK422">
            <v>0</v>
          </cell>
          <cell r="AL422">
            <v>0</v>
          </cell>
          <cell r="AM422">
            <v>0</v>
          </cell>
          <cell r="AW422">
            <v>0</v>
          </cell>
          <cell r="AX422">
            <v>0</v>
          </cell>
          <cell r="AY422">
            <v>0</v>
          </cell>
        </row>
        <row r="423">
          <cell r="M423">
            <v>335</v>
          </cell>
          <cell r="N423">
            <v>287</v>
          </cell>
          <cell r="O423">
            <v>48</v>
          </cell>
          <cell r="Y423">
            <v>351</v>
          </cell>
          <cell r="Z423">
            <v>300</v>
          </cell>
          <cell r="AA423">
            <v>51</v>
          </cell>
          <cell r="AK423">
            <v>0</v>
          </cell>
          <cell r="AL423">
            <v>0</v>
          </cell>
          <cell r="AM423">
            <v>0</v>
          </cell>
          <cell r="AW423">
            <v>0</v>
          </cell>
          <cell r="AX423">
            <v>0</v>
          </cell>
          <cell r="AY423">
            <v>0</v>
          </cell>
        </row>
        <row r="424">
          <cell r="M424">
            <v>0</v>
          </cell>
          <cell r="N424">
            <v>0</v>
          </cell>
          <cell r="O424">
            <v>0</v>
          </cell>
          <cell r="Y424">
            <v>0</v>
          </cell>
          <cell r="Z424">
            <v>0</v>
          </cell>
          <cell r="AA424">
            <v>0</v>
          </cell>
          <cell r="AK424">
            <v>0</v>
          </cell>
          <cell r="AL424">
            <v>0</v>
          </cell>
          <cell r="AM424">
            <v>0</v>
          </cell>
          <cell r="AW424">
            <v>0</v>
          </cell>
          <cell r="AX424">
            <v>0</v>
          </cell>
          <cell r="AY424">
            <v>0</v>
          </cell>
        </row>
        <row r="425">
          <cell r="M425">
            <v>335</v>
          </cell>
          <cell r="N425">
            <v>287</v>
          </cell>
          <cell r="O425">
            <v>48</v>
          </cell>
          <cell r="Y425">
            <v>349</v>
          </cell>
          <cell r="Z425">
            <v>299</v>
          </cell>
          <cell r="AA425">
            <v>50</v>
          </cell>
          <cell r="AK425">
            <v>0</v>
          </cell>
          <cell r="AL425">
            <v>0</v>
          </cell>
          <cell r="AM425">
            <v>0</v>
          </cell>
          <cell r="AW425">
            <v>0</v>
          </cell>
          <cell r="AX425">
            <v>0</v>
          </cell>
          <cell r="AY425">
            <v>0</v>
          </cell>
        </row>
        <row r="426">
          <cell r="M426">
            <v>0</v>
          </cell>
          <cell r="N426">
            <v>0</v>
          </cell>
          <cell r="O426">
            <v>0</v>
          </cell>
          <cell r="Y426">
            <v>2</v>
          </cell>
          <cell r="Z426">
            <v>1</v>
          </cell>
          <cell r="AA426">
            <v>1</v>
          </cell>
          <cell r="AK426">
            <v>0</v>
          </cell>
          <cell r="AL426">
            <v>0</v>
          </cell>
          <cell r="AM426">
            <v>0</v>
          </cell>
          <cell r="AW426">
            <v>0</v>
          </cell>
          <cell r="AX426">
            <v>0</v>
          </cell>
          <cell r="AY426">
            <v>0</v>
          </cell>
        </row>
        <row r="427">
          <cell r="M427">
            <v>0</v>
          </cell>
          <cell r="N427">
            <v>0</v>
          </cell>
          <cell r="O427">
            <v>0</v>
          </cell>
          <cell r="Y427">
            <v>0</v>
          </cell>
          <cell r="Z427">
            <v>0</v>
          </cell>
          <cell r="AA427">
            <v>0</v>
          </cell>
          <cell r="AK427">
            <v>0</v>
          </cell>
          <cell r="AL427">
            <v>0</v>
          </cell>
          <cell r="AM427">
            <v>0</v>
          </cell>
          <cell r="AW427">
            <v>0</v>
          </cell>
          <cell r="AX427">
            <v>0</v>
          </cell>
          <cell r="AY427">
            <v>0</v>
          </cell>
        </row>
        <row r="428">
          <cell r="M428">
            <v>1</v>
          </cell>
          <cell r="N428">
            <v>1</v>
          </cell>
          <cell r="O428">
            <v>0</v>
          </cell>
          <cell r="Y428">
            <v>0</v>
          </cell>
          <cell r="Z428">
            <v>0</v>
          </cell>
          <cell r="AA428">
            <v>0</v>
          </cell>
          <cell r="AK428">
            <v>0</v>
          </cell>
          <cell r="AL428">
            <v>0</v>
          </cell>
          <cell r="AM428">
            <v>0</v>
          </cell>
          <cell r="AW428">
            <v>0</v>
          </cell>
          <cell r="AX428">
            <v>0</v>
          </cell>
          <cell r="AY428">
            <v>0</v>
          </cell>
        </row>
        <row r="429">
          <cell r="M429">
            <v>216</v>
          </cell>
          <cell r="N429">
            <v>216</v>
          </cell>
          <cell r="O429">
            <v>0</v>
          </cell>
          <cell r="Y429">
            <v>225</v>
          </cell>
          <cell r="Z429">
            <v>225</v>
          </cell>
          <cell r="AA429">
            <v>0</v>
          </cell>
          <cell r="AK429">
            <v>0</v>
          </cell>
          <cell r="AL429">
            <v>0</v>
          </cell>
          <cell r="AM429">
            <v>0</v>
          </cell>
          <cell r="AW429">
            <v>0</v>
          </cell>
          <cell r="AX429">
            <v>0</v>
          </cell>
          <cell r="AY429">
            <v>0</v>
          </cell>
        </row>
        <row r="430">
          <cell r="M430">
            <v>499</v>
          </cell>
          <cell r="N430">
            <v>499</v>
          </cell>
          <cell r="O430">
            <v>0</v>
          </cell>
          <cell r="Y430">
            <v>535</v>
          </cell>
          <cell r="Z430">
            <v>535</v>
          </cell>
          <cell r="AA430">
            <v>0</v>
          </cell>
          <cell r="AK430">
            <v>0</v>
          </cell>
          <cell r="AL430">
            <v>0</v>
          </cell>
          <cell r="AM430">
            <v>0</v>
          </cell>
          <cell r="AW430">
            <v>0</v>
          </cell>
          <cell r="AX430">
            <v>0</v>
          </cell>
          <cell r="AY430">
            <v>0</v>
          </cell>
        </row>
        <row r="431">
          <cell r="M431">
            <v>121</v>
          </cell>
          <cell r="N431">
            <v>90</v>
          </cell>
          <cell r="O431">
            <v>31</v>
          </cell>
          <cell r="Y431">
            <v>129</v>
          </cell>
          <cell r="Z431">
            <v>86</v>
          </cell>
          <cell r="AA431">
            <v>43</v>
          </cell>
          <cell r="AK431">
            <v>0</v>
          </cell>
          <cell r="AL431">
            <v>0</v>
          </cell>
          <cell r="AM431">
            <v>0</v>
          </cell>
          <cell r="AW431">
            <v>0</v>
          </cell>
          <cell r="AX431">
            <v>0</v>
          </cell>
          <cell r="AY431">
            <v>0</v>
          </cell>
        </row>
        <row r="433">
          <cell r="M433">
            <v>1204</v>
          </cell>
          <cell r="N433">
            <v>1183</v>
          </cell>
          <cell r="O433">
            <v>21</v>
          </cell>
          <cell r="Y433">
            <v>1217</v>
          </cell>
          <cell r="Z433">
            <v>1196</v>
          </cell>
          <cell r="AA433">
            <v>21</v>
          </cell>
          <cell r="AK433">
            <v>0</v>
          </cell>
          <cell r="AL433">
            <v>0</v>
          </cell>
          <cell r="AM433">
            <v>0</v>
          </cell>
          <cell r="AW433">
            <v>0</v>
          </cell>
          <cell r="AX433">
            <v>0</v>
          </cell>
          <cell r="AY433">
            <v>0</v>
          </cell>
        </row>
        <row r="434">
          <cell r="M434">
            <v>933</v>
          </cell>
          <cell r="N434">
            <v>933</v>
          </cell>
          <cell r="O434">
            <v>0</v>
          </cell>
          <cell r="Y434">
            <v>894</v>
          </cell>
          <cell r="Z434">
            <v>894</v>
          </cell>
          <cell r="AA434">
            <v>0</v>
          </cell>
          <cell r="AK434">
            <v>0</v>
          </cell>
          <cell r="AL434">
            <v>0</v>
          </cell>
          <cell r="AM434">
            <v>0</v>
          </cell>
          <cell r="AW434">
            <v>0</v>
          </cell>
          <cell r="AX434">
            <v>0</v>
          </cell>
          <cell r="AY434">
            <v>0</v>
          </cell>
        </row>
        <row r="435">
          <cell r="M435">
            <v>897</v>
          </cell>
          <cell r="N435">
            <v>897</v>
          </cell>
          <cell r="O435">
            <v>0</v>
          </cell>
          <cell r="Y435">
            <v>859</v>
          </cell>
          <cell r="Z435">
            <v>859</v>
          </cell>
          <cell r="AA435">
            <v>0</v>
          </cell>
          <cell r="AK435">
            <v>0</v>
          </cell>
          <cell r="AL435">
            <v>0</v>
          </cell>
          <cell r="AM435">
            <v>0</v>
          </cell>
          <cell r="AW435">
            <v>0</v>
          </cell>
          <cell r="AX435">
            <v>0</v>
          </cell>
          <cell r="AY435">
            <v>0</v>
          </cell>
        </row>
        <row r="436">
          <cell r="M436">
            <v>36</v>
          </cell>
          <cell r="N436">
            <v>36</v>
          </cell>
          <cell r="O436">
            <v>0</v>
          </cell>
          <cell r="Y436">
            <v>35</v>
          </cell>
          <cell r="Z436">
            <v>35</v>
          </cell>
          <cell r="AA436">
            <v>0</v>
          </cell>
          <cell r="AK436">
            <v>0</v>
          </cell>
          <cell r="AL436">
            <v>0</v>
          </cell>
          <cell r="AM436">
            <v>0</v>
          </cell>
          <cell r="AW436">
            <v>0</v>
          </cell>
          <cell r="AX436">
            <v>0</v>
          </cell>
          <cell r="AY436">
            <v>0</v>
          </cell>
        </row>
        <row r="437">
          <cell r="M437">
            <v>0</v>
          </cell>
          <cell r="N437">
            <v>0</v>
          </cell>
          <cell r="O437">
            <v>0</v>
          </cell>
          <cell r="Y437">
            <v>0</v>
          </cell>
          <cell r="Z437">
            <v>0</v>
          </cell>
          <cell r="AA437">
            <v>0</v>
          </cell>
          <cell r="AK437">
            <v>0</v>
          </cell>
          <cell r="AL437">
            <v>0</v>
          </cell>
          <cell r="AM437">
            <v>0</v>
          </cell>
          <cell r="AW437">
            <v>0</v>
          </cell>
          <cell r="AX437">
            <v>0</v>
          </cell>
          <cell r="AY437">
            <v>0</v>
          </cell>
        </row>
        <row r="438">
          <cell r="M438">
            <v>16</v>
          </cell>
          <cell r="N438">
            <v>16</v>
          </cell>
          <cell r="O438">
            <v>0</v>
          </cell>
          <cell r="Y438">
            <v>18</v>
          </cell>
          <cell r="Z438">
            <v>18</v>
          </cell>
          <cell r="AA438">
            <v>0</v>
          </cell>
          <cell r="AK438">
            <v>0</v>
          </cell>
          <cell r="AL438">
            <v>0</v>
          </cell>
          <cell r="AM438">
            <v>0</v>
          </cell>
          <cell r="AW438">
            <v>0</v>
          </cell>
          <cell r="AX438">
            <v>0</v>
          </cell>
          <cell r="AY438">
            <v>0</v>
          </cell>
        </row>
        <row r="439">
          <cell r="M439">
            <v>5</v>
          </cell>
          <cell r="N439">
            <v>5</v>
          </cell>
          <cell r="O439">
            <v>0</v>
          </cell>
          <cell r="Y439">
            <v>5</v>
          </cell>
          <cell r="Z439">
            <v>5</v>
          </cell>
          <cell r="AA439">
            <v>0</v>
          </cell>
          <cell r="AK439">
            <v>0</v>
          </cell>
          <cell r="AL439">
            <v>0</v>
          </cell>
          <cell r="AM439">
            <v>0</v>
          </cell>
          <cell r="AW439">
            <v>0</v>
          </cell>
          <cell r="AX439">
            <v>0</v>
          </cell>
          <cell r="AY439">
            <v>0</v>
          </cell>
        </row>
        <row r="440">
          <cell r="M440">
            <v>5</v>
          </cell>
          <cell r="N440">
            <v>5</v>
          </cell>
          <cell r="O440">
            <v>0</v>
          </cell>
          <cell r="Y440">
            <v>5</v>
          </cell>
          <cell r="Z440">
            <v>5</v>
          </cell>
          <cell r="AA440">
            <v>0</v>
          </cell>
          <cell r="AK440">
            <v>0</v>
          </cell>
          <cell r="AL440">
            <v>0</v>
          </cell>
          <cell r="AM440">
            <v>0</v>
          </cell>
          <cell r="AW440">
            <v>0</v>
          </cell>
          <cell r="AX440">
            <v>0</v>
          </cell>
          <cell r="AY440">
            <v>0</v>
          </cell>
        </row>
        <row r="441">
          <cell r="M441">
            <v>0</v>
          </cell>
          <cell r="N441">
            <v>0</v>
          </cell>
          <cell r="O441">
            <v>0</v>
          </cell>
          <cell r="Y441">
            <v>0</v>
          </cell>
          <cell r="Z441">
            <v>0</v>
          </cell>
          <cell r="AA441">
            <v>0</v>
          </cell>
          <cell r="AK441">
            <v>0</v>
          </cell>
          <cell r="AL441">
            <v>0</v>
          </cell>
          <cell r="AM441">
            <v>0</v>
          </cell>
          <cell r="AW441">
            <v>0</v>
          </cell>
          <cell r="AX441">
            <v>0</v>
          </cell>
          <cell r="AY441">
            <v>0</v>
          </cell>
        </row>
        <row r="442">
          <cell r="M442">
            <v>161</v>
          </cell>
          <cell r="N442">
            <v>161</v>
          </cell>
          <cell r="O442">
            <v>0</v>
          </cell>
          <cell r="Y442">
            <v>217</v>
          </cell>
          <cell r="Z442">
            <v>217</v>
          </cell>
          <cell r="AA442">
            <v>0</v>
          </cell>
          <cell r="AK442">
            <v>0</v>
          </cell>
          <cell r="AL442">
            <v>0</v>
          </cell>
          <cell r="AM442">
            <v>0</v>
          </cell>
          <cell r="AW442">
            <v>0</v>
          </cell>
          <cell r="AX442">
            <v>0</v>
          </cell>
          <cell r="AY442">
            <v>0</v>
          </cell>
        </row>
        <row r="443">
          <cell r="M443">
            <v>89</v>
          </cell>
          <cell r="N443">
            <v>68</v>
          </cell>
          <cell r="O443">
            <v>21</v>
          </cell>
          <cell r="Y443">
            <v>83</v>
          </cell>
          <cell r="Z443">
            <v>62</v>
          </cell>
          <cell r="AA443">
            <v>21</v>
          </cell>
          <cell r="AK443">
            <v>0</v>
          </cell>
          <cell r="AL443">
            <v>0</v>
          </cell>
          <cell r="AM443">
            <v>0</v>
          </cell>
          <cell r="AW443">
            <v>0</v>
          </cell>
          <cell r="AX443">
            <v>0</v>
          </cell>
          <cell r="AY443">
            <v>0</v>
          </cell>
        </row>
        <row r="445">
          <cell r="M445">
            <v>3136</v>
          </cell>
          <cell r="N445">
            <v>3099</v>
          </cell>
          <cell r="O445">
            <v>37</v>
          </cell>
          <cell r="Y445">
            <v>3026</v>
          </cell>
          <cell r="Z445">
            <v>2986</v>
          </cell>
          <cell r="AA445">
            <v>40</v>
          </cell>
          <cell r="AK445">
            <v>0</v>
          </cell>
          <cell r="AL445">
            <v>0</v>
          </cell>
          <cell r="AM445">
            <v>0</v>
          </cell>
          <cell r="AW445">
            <v>0</v>
          </cell>
          <cell r="AX445">
            <v>0</v>
          </cell>
          <cell r="AY445">
            <v>0</v>
          </cell>
        </row>
        <row r="446">
          <cell r="M446">
            <v>1732</v>
          </cell>
          <cell r="N446">
            <v>1705</v>
          </cell>
          <cell r="O446">
            <v>27</v>
          </cell>
          <cell r="Y446">
            <v>1740</v>
          </cell>
          <cell r="Z446">
            <v>1709</v>
          </cell>
          <cell r="AA446">
            <v>31</v>
          </cell>
          <cell r="AK446">
            <v>0</v>
          </cell>
          <cell r="AL446">
            <v>0</v>
          </cell>
          <cell r="AM446">
            <v>0</v>
          </cell>
          <cell r="AW446">
            <v>0</v>
          </cell>
          <cell r="AX446">
            <v>0</v>
          </cell>
          <cell r="AY446">
            <v>0</v>
          </cell>
        </row>
        <row r="447">
          <cell r="M447">
            <v>1242</v>
          </cell>
          <cell r="N447">
            <v>1242</v>
          </cell>
          <cell r="O447">
            <v>0</v>
          </cell>
          <cell r="Y447">
            <v>1282</v>
          </cell>
          <cell r="Z447">
            <v>1282</v>
          </cell>
          <cell r="AA447">
            <v>0</v>
          </cell>
          <cell r="AK447">
            <v>0</v>
          </cell>
          <cell r="AL447">
            <v>0</v>
          </cell>
          <cell r="AM447">
            <v>0</v>
          </cell>
          <cell r="AW447">
            <v>0</v>
          </cell>
          <cell r="AX447">
            <v>0</v>
          </cell>
          <cell r="AY447">
            <v>0</v>
          </cell>
        </row>
        <row r="448">
          <cell r="M448">
            <v>490</v>
          </cell>
          <cell r="N448">
            <v>463</v>
          </cell>
          <cell r="O448">
            <v>27</v>
          </cell>
          <cell r="Y448">
            <v>458</v>
          </cell>
          <cell r="Z448">
            <v>427</v>
          </cell>
          <cell r="AA448">
            <v>31</v>
          </cell>
          <cell r="AK448">
            <v>0</v>
          </cell>
          <cell r="AL448">
            <v>0</v>
          </cell>
          <cell r="AM448">
            <v>0</v>
          </cell>
          <cell r="AW448">
            <v>0</v>
          </cell>
          <cell r="AX448">
            <v>0</v>
          </cell>
          <cell r="AY448">
            <v>0</v>
          </cell>
        </row>
        <row r="449">
          <cell r="M449">
            <v>0</v>
          </cell>
          <cell r="N449">
            <v>0</v>
          </cell>
          <cell r="O449">
            <v>0</v>
          </cell>
          <cell r="Y449">
            <v>0</v>
          </cell>
          <cell r="Z449">
            <v>0</v>
          </cell>
          <cell r="AA449">
            <v>0</v>
          </cell>
          <cell r="AK449">
            <v>0</v>
          </cell>
          <cell r="AL449">
            <v>0</v>
          </cell>
          <cell r="AM449">
            <v>0</v>
          </cell>
          <cell r="AW449">
            <v>0</v>
          </cell>
          <cell r="AX449">
            <v>0</v>
          </cell>
          <cell r="AY449">
            <v>0</v>
          </cell>
        </row>
        <row r="450">
          <cell r="M450">
            <v>1054</v>
          </cell>
          <cell r="N450">
            <v>1054</v>
          </cell>
          <cell r="O450">
            <v>0</v>
          </cell>
          <cell r="Y450">
            <v>948</v>
          </cell>
          <cell r="Z450">
            <v>948</v>
          </cell>
          <cell r="AA450">
            <v>0</v>
          </cell>
          <cell r="AK450">
            <v>0</v>
          </cell>
          <cell r="AL450">
            <v>0</v>
          </cell>
          <cell r="AM450">
            <v>0</v>
          </cell>
          <cell r="AW450">
            <v>0</v>
          </cell>
          <cell r="AX450">
            <v>0</v>
          </cell>
          <cell r="AY450">
            <v>0</v>
          </cell>
        </row>
        <row r="451">
          <cell r="M451">
            <v>813</v>
          </cell>
          <cell r="N451">
            <v>813</v>
          </cell>
          <cell r="O451">
            <v>0</v>
          </cell>
          <cell r="Y451">
            <v>782</v>
          </cell>
          <cell r="Z451">
            <v>782</v>
          </cell>
          <cell r="AA451">
            <v>0</v>
          </cell>
          <cell r="AK451">
            <v>0</v>
          </cell>
          <cell r="AL451">
            <v>0</v>
          </cell>
          <cell r="AM451">
            <v>0</v>
          </cell>
          <cell r="AW451">
            <v>0</v>
          </cell>
          <cell r="AX451">
            <v>0</v>
          </cell>
          <cell r="AY451">
            <v>0</v>
          </cell>
        </row>
        <row r="452">
          <cell r="M452">
            <v>241</v>
          </cell>
          <cell r="N452">
            <v>241</v>
          </cell>
          <cell r="O452">
            <v>0</v>
          </cell>
          <cell r="Y452">
            <v>166</v>
          </cell>
          <cell r="Z452">
            <v>166</v>
          </cell>
          <cell r="AA452">
            <v>0</v>
          </cell>
          <cell r="AK452">
            <v>0</v>
          </cell>
          <cell r="AL452">
            <v>0</v>
          </cell>
          <cell r="AM452">
            <v>0</v>
          </cell>
          <cell r="AW452">
            <v>0</v>
          </cell>
          <cell r="AX452">
            <v>0</v>
          </cell>
          <cell r="AY452">
            <v>0</v>
          </cell>
        </row>
        <row r="453">
          <cell r="M453">
            <v>51</v>
          </cell>
          <cell r="N453">
            <v>51</v>
          </cell>
          <cell r="O453">
            <v>0</v>
          </cell>
          <cell r="Y453">
            <v>82</v>
          </cell>
          <cell r="Z453">
            <v>82</v>
          </cell>
          <cell r="AA453">
            <v>0</v>
          </cell>
          <cell r="AK453">
            <v>0</v>
          </cell>
          <cell r="AL453">
            <v>0</v>
          </cell>
          <cell r="AM453">
            <v>0</v>
          </cell>
          <cell r="AW453">
            <v>0</v>
          </cell>
          <cell r="AX453">
            <v>0</v>
          </cell>
          <cell r="AY453">
            <v>0</v>
          </cell>
        </row>
        <row r="454">
          <cell r="M454">
            <v>13</v>
          </cell>
          <cell r="N454">
            <v>13</v>
          </cell>
          <cell r="O454">
            <v>0</v>
          </cell>
          <cell r="Y454">
            <v>39</v>
          </cell>
          <cell r="Z454">
            <v>39</v>
          </cell>
          <cell r="AA454">
            <v>0</v>
          </cell>
          <cell r="AK454">
            <v>0</v>
          </cell>
          <cell r="AL454">
            <v>0</v>
          </cell>
          <cell r="AM454">
            <v>0</v>
          </cell>
          <cell r="AW454">
            <v>0</v>
          </cell>
          <cell r="AX454">
            <v>0</v>
          </cell>
          <cell r="AY454">
            <v>0</v>
          </cell>
        </row>
        <row r="455">
          <cell r="M455">
            <v>38</v>
          </cell>
          <cell r="N455">
            <v>38</v>
          </cell>
          <cell r="O455">
            <v>0</v>
          </cell>
          <cell r="Y455">
            <v>43</v>
          </cell>
          <cell r="Z455">
            <v>43</v>
          </cell>
          <cell r="AA455">
            <v>0</v>
          </cell>
          <cell r="AK455">
            <v>0</v>
          </cell>
          <cell r="AL455">
            <v>0</v>
          </cell>
          <cell r="AM455">
            <v>0</v>
          </cell>
          <cell r="AW455">
            <v>0</v>
          </cell>
          <cell r="AX455">
            <v>0</v>
          </cell>
          <cell r="AY455">
            <v>0</v>
          </cell>
        </row>
        <row r="456">
          <cell r="M456">
            <v>0</v>
          </cell>
          <cell r="N456">
            <v>0</v>
          </cell>
          <cell r="O456">
            <v>0</v>
          </cell>
          <cell r="Y456">
            <v>0</v>
          </cell>
          <cell r="Z456">
            <v>0</v>
          </cell>
          <cell r="AA456">
            <v>0</v>
          </cell>
          <cell r="AK456">
            <v>0</v>
          </cell>
          <cell r="AL456">
            <v>0</v>
          </cell>
          <cell r="AM456">
            <v>0</v>
          </cell>
          <cell r="AW456">
            <v>0</v>
          </cell>
          <cell r="AX456">
            <v>0</v>
          </cell>
          <cell r="AY456">
            <v>0</v>
          </cell>
        </row>
        <row r="457">
          <cell r="M457">
            <v>0</v>
          </cell>
          <cell r="N457">
            <v>0</v>
          </cell>
          <cell r="O457">
            <v>0</v>
          </cell>
          <cell r="Y457">
            <v>0</v>
          </cell>
          <cell r="Z457">
            <v>0</v>
          </cell>
          <cell r="AA457">
            <v>0</v>
          </cell>
          <cell r="AK457">
            <v>0</v>
          </cell>
          <cell r="AL457">
            <v>0</v>
          </cell>
          <cell r="AM457">
            <v>0</v>
          </cell>
          <cell r="AW457">
            <v>0</v>
          </cell>
          <cell r="AX457">
            <v>0</v>
          </cell>
          <cell r="AY457">
            <v>0</v>
          </cell>
        </row>
        <row r="458">
          <cell r="M458">
            <v>0</v>
          </cell>
          <cell r="N458">
            <v>0</v>
          </cell>
          <cell r="O458">
            <v>0</v>
          </cell>
          <cell r="Y458">
            <v>0</v>
          </cell>
          <cell r="Z458">
            <v>0</v>
          </cell>
          <cell r="AA458">
            <v>0</v>
          </cell>
          <cell r="AK458">
            <v>0</v>
          </cell>
          <cell r="AL458">
            <v>0</v>
          </cell>
          <cell r="AM458">
            <v>0</v>
          </cell>
          <cell r="AW458">
            <v>0</v>
          </cell>
          <cell r="AX458">
            <v>0</v>
          </cell>
          <cell r="AY458">
            <v>0</v>
          </cell>
        </row>
        <row r="459">
          <cell r="M459">
            <v>131</v>
          </cell>
          <cell r="N459">
            <v>131</v>
          </cell>
          <cell r="O459">
            <v>0</v>
          </cell>
          <cell r="Y459">
            <v>116</v>
          </cell>
          <cell r="Z459">
            <v>116</v>
          </cell>
          <cell r="AA459">
            <v>0</v>
          </cell>
          <cell r="AK459">
            <v>0</v>
          </cell>
          <cell r="AL459">
            <v>0</v>
          </cell>
          <cell r="AM459">
            <v>0</v>
          </cell>
          <cell r="AW459">
            <v>0</v>
          </cell>
          <cell r="AX459">
            <v>0</v>
          </cell>
          <cell r="AY459">
            <v>0</v>
          </cell>
        </row>
        <row r="460">
          <cell r="M460">
            <v>168</v>
          </cell>
          <cell r="N460">
            <v>158</v>
          </cell>
          <cell r="O460">
            <v>10</v>
          </cell>
          <cell r="Y460">
            <v>140</v>
          </cell>
          <cell r="Z460">
            <v>131</v>
          </cell>
          <cell r="AA460">
            <v>9</v>
          </cell>
          <cell r="AK460">
            <v>0</v>
          </cell>
          <cell r="AL460">
            <v>0</v>
          </cell>
          <cell r="AM460">
            <v>0</v>
          </cell>
          <cell r="AW460">
            <v>0</v>
          </cell>
          <cell r="AX460">
            <v>0</v>
          </cell>
          <cell r="AY460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4EFCF-7502-43DC-A4A1-20BE0C13E163}">
  <sheetPr>
    <tabColor rgb="FFFF6699"/>
    <pageSetUpPr fitToPage="1"/>
  </sheetPr>
  <dimension ref="A1:S471"/>
  <sheetViews>
    <sheetView tabSelected="1" view="pageBreakPreview" zoomScale="85" zoomScaleNormal="85" zoomScaleSheetLayoutView="85" workbookViewId="0">
      <pane xSplit="3" ySplit="7" topLeftCell="D8" activePane="bottomRight" state="frozen"/>
      <selection activeCell="C418" sqref="C418"/>
      <selection pane="topRight" activeCell="C418" sqref="C418"/>
      <selection pane="bottomLeft" activeCell="C418" sqref="C418"/>
      <selection pane="bottomRight" activeCell="D8" sqref="D8"/>
    </sheetView>
  </sheetViews>
  <sheetFormatPr defaultColWidth="10" defaultRowHeight="15" customHeight="1" x14ac:dyDescent="0.25"/>
  <cols>
    <col min="1" max="1" width="2.7109375" style="49" customWidth="1"/>
    <col min="2" max="2" width="2.7109375" style="1" customWidth="1"/>
    <col min="3" max="3" width="54.5703125" style="50" customWidth="1"/>
    <col min="4" max="4" width="9.85546875" style="3" bestFit="1" customWidth="1"/>
    <col min="5" max="5" width="10.85546875" style="3" bestFit="1" customWidth="1"/>
    <col min="6" max="6" width="9.42578125" style="3" bestFit="1" customWidth="1"/>
    <col min="7" max="7" width="9.85546875" style="3" customWidth="1"/>
    <col min="8" max="8" width="10.85546875" style="3" customWidth="1"/>
    <col min="9" max="9" width="9.42578125" style="3" customWidth="1"/>
    <col min="10" max="10" width="9.85546875" style="3" hidden="1" customWidth="1"/>
    <col min="11" max="11" width="10.85546875" style="3" hidden="1" customWidth="1"/>
    <col min="12" max="12" width="9.42578125" style="3" hidden="1" customWidth="1"/>
    <col min="13" max="13" width="9.85546875" style="3" hidden="1" customWidth="1"/>
    <col min="14" max="14" width="10.85546875" style="3" hidden="1" customWidth="1"/>
    <col min="15" max="15" width="9.42578125" style="3" hidden="1" customWidth="1"/>
    <col min="16" max="16" width="9.85546875" style="3" bestFit="1" customWidth="1"/>
    <col min="17" max="17" width="10.85546875" style="3" bestFit="1" customWidth="1"/>
    <col min="18" max="18" width="9.42578125" style="3" bestFit="1" customWidth="1"/>
    <col min="19" max="19" width="2.140625" style="3" customWidth="1"/>
    <col min="20" max="16384" width="10" style="45"/>
  </cols>
  <sheetData>
    <row r="1" spans="1:18" ht="15" customHeight="1" x14ac:dyDescent="0.25">
      <c r="A1" s="1" t="s">
        <v>0</v>
      </c>
      <c r="C1" s="2"/>
    </row>
    <row r="2" spans="1:18" ht="15" customHeight="1" x14ac:dyDescent="0.25">
      <c r="A2" s="1" t="s">
        <v>1</v>
      </c>
      <c r="C2" s="2"/>
      <c r="Q2" s="4"/>
    </row>
    <row r="3" spans="1:18" ht="15" customHeight="1" x14ac:dyDescent="0.25">
      <c r="A3" s="5" t="s">
        <v>2</v>
      </c>
      <c r="C3" s="2"/>
      <c r="Q3" s="4"/>
    </row>
    <row r="4" spans="1:18" ht="15" customHeight="1" x14ac:dyDescent="0.25">
      <c r="A4" s="1" t="s">
        <v>3</v>
      </c>
      <c r="C4" s="2"/>
    </row>
    <row r="5" spans="1:18" ht="15" customHeight="1" x14ac:dyDescent="0.25">
      <c r="A5" s="1"/>
      <c r="C5" s="2"/>
    </row>
    <row r="6" spans="1:18" ht="15" customHeight="1" x14ac:dyDescent="0.2">
      <c r="A6" s="6" t="s">
        <v>4</v>
      </c>
      <c r="B6" s="7"/>
      <c r="C6" s="8"/>
      <c r="D6" s="9" t="s">
        <v>5</v>
      </c>
      <c r="E6" s="9"/>
      <c r="F6" s="9"/>
      <c r="G6" s="10" t="s">
        <v>6</v>
      </c>
      <c r="H6" s="10"/>
      <c r="I6" s="10"/>
      <c r="J6" s="11" t="s">
        <v>7</v>
      </c>
      <c r="K6" s="11"/>
      <c r="L6" s="11"/>
      <c r="M6" s="12" t="s">
        <v>8</v>
      </c>
      <c r="N6" s="12"/>
      <c r="O6" s="12"/>
      <c r="P6" s="13" t="s">
        <v>9</v>
      </c>
      <c r="Q6" s="13"/>
      <c r="R6" s="13"/>
    </row>
    <row r="7" spans="1:18" ht="15" customHeight="1" x14ac:dyDescent="0.2">
      <c r="A7" s="14"/>
      <c r="B7" s="15"/>
      <c r="C7" s="16"/>
      <c r="D7" s="17" t="s">
        <v>10</v>
      </c>
      <c r="E7" s="17" t="s">
        <v>11</v>
      </c>
      <c r="F7" s="17" t="s">
        <v>12</v>
      </c>
      <c r="G7" s="18" t="s">
        <v>10</v>
      </c>
      <c r="H7" s="18" t="s">
        <v>11</v>
      </c>
      <c r="I7" s="18" t="s">
        <v>12</v>
      </c>
      <c r="J7" s="19" t="s">
        <v>10</v>
      </c>
      <c r="K7" s="19" t="s">
        <v>11</v>
      </c>
      <c r="L7" s="19" t="s">
        <v>12</v>
      </c>
      <c r="M7" s="20" t="s">
        <v>10</v>
      </c>
      <c r="N7" s="20" t="s">
        <v>11</v>
      </c>
      <c r="O7" s="20" t="s">
        <v>12</v>
      </c>
      <c r="P7" s="21" t="s">
        <v>10</v>
      </c>
      <c r="Q7" s="21" t="s">
        <v>11</v>
      </c>
      <c r="R7" s="21" t="s">
        <v>12</v>
      </c>
    </row>
    <row r="8" spans="1:18" s="3" customFormat="1" ht="15" customHeight="1" x14ac:dyDescent="0.2">
      <c r="A8" s="22"/>
      <c r="B8" s="23"/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s="3" customFormat="1" ht="15" customHeight="1" x14ac:dyDescent="0.2">
      <c r="A9" s="26"/>
      <c r="B9" s="27"/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18" s="3" customFormat="1" ht="15" customHeight="1" x14ac:dyDescent="0.25">
      <c r="A10" s="30" t="s">
        <v>13</v>
      </c>
      <c r="B10" s="31"/>
      <c r="C10" s="32"/>
      <c r="D10" s="29">
        <f>[1]shipcalls!M10</f>
        <v>5379</v>
      </c>
      <c r="E10" s="29">
        <f>[1]shipcalls!N10</f>
        <v>4352</v>
      </c>
      <c r="F10" s="29">
        <f>[1]shipcalls!O10</f>
        <v>1027</v>
      </c>
      <c r="G10" s="29">
        <f>[1]shipcalls!Y10</f>
        <v>5677</v>
      </c>
      <c r="H10" s="29">
        <f>[1]shipcalls!Z10</f>
        <v>4584</v>
      </c>
      <c r="I10" s="29">
        <f>[1]shipcalls!AA10</f>
        <v>1093</v>
      </c>
      <c r="J10" s="29">
        <f>[1]shipcalls!AK10</f>
        <v>0</v>
      </c>
      <c r="K10" s="29">
        <f>[1]shipcalls!AL10</f>
        <v>0</v>
      </c>
      <c r="L10" s="29">
        <f>[1]shipcalls!AM10</f>
        <v>0</v>
      </c>
      <c r="M10" s="29">
        <f>[1]shipcalls!AW10</f>
        <v>0</v>
      </c>
      <c r="N10" s="29">
        <f>[1]shipcalls!AX10</f>
        <v>0</v>
      </c>
      <c r="O10" s="29">
        <f>[1]shipcalls!AY10</f>
        <v>0</v>
      </c>
      <c r="P10" s="29">
        <f>D10+G10+J10+M10</f>
        <v>11056</v>
      </c>
      <c r="Q10" s="29">
        <f>E10+H10+K10+N10</f>
        <v>8936</v>
      </c>
      <c r="R10" s="29">
        <f>F10+I10+L10+O10</f>
        <v>2120</v>
      </c>
    </row>
    <row r="11" spans="1:18" s="3" customFormat="1" ht="15" customHeight="1" x14ac:dyDescent="0.25">
      <c r="A11" s="30"/>
      <c r="B11" s="31"/>
      <c r="C11" s="32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8" s="3" customFormat="1" ht="15" customHeight="1" x14ac:dyDescent="0.25">
      <c r="A12" s="30"/>
      <c r="B12" s="31" t="s">
        <v>14</v>
      </c>
      <c r="C12" s="32"/>
      <c r="D12" s="29">
        <f>[1]shipcalls!M12</f>
        <v>955</v>
      </c>
      <c r="E12" s="29">
        <f>[1]shipcalls!N12</f>
        <v>618</v>
      </c>
      <c r="F12" s="29">
        <f>[1]shipcalls!O12</f>
        <v>337</v>
      </c>
      <c r="G12" s="29">
        <f>[1]shipcalls!Y12</f>
        <v>900</v>
      </c>
      <c r="H12" s="29">
        <f>[1]shipcalls!Z12</f>
        <v>528</v>
      </c>
      <c r="I12" s="29">
        <f>[1]shipcalls!AA12</f>
        <v>372</v>
      </c>
      <c r="J12" s="29">
        <f>[1]shipcalls!AK12</f>
        <v>0</v>
      </c>
      <c r="K12" s="29">
        <f>[1]shipcalls!AL12</f>
        <v>0</v>
      </c>
      <c r="L12" s="29">
        <f>[1]shipcalls!AM12</f>
        <v>0</v>
      </c>
      <c r="M12" s="29">
        <f>[1]shipcalls!AW12</f>
        <v>0</v>
      </c>
      <c r="N12" s="29">
        <f>[1]shipcalls!AX12</f>
        <v>0</v>
      </c>
      <c r="O12" s="29">
        <f>[1]shipcalls!AY12</f>
        <v>0</v>
      </c>
      <c r="P12" s="29">
        <f t="shared" ref="P12:R73" si="0">D12+G12+J12+M12</f>
        <v>1855</v>
      </c>
      <c r="Q12" s="29">
        <f t="shared" si="0"/>
        <v>1146</v>
      </c>
      <c r="R12" s="29">
        <f t="shared" si="0"/>
        <v>709</v>
      </c>
    </row>
    <row r="13" spans="1:18" s="3" customFormat="1" ht="15" customHeight="1" x14ac:dyDescent="0.2">
      <c r="A13" s="33"/>
      <c r="B13" s="34"/>
      <c r="C13" s="32" t="s">
        <v>15</v>
      </c>
      <c r="D13" s="29">
        <f>[1]shipcalls!M13</f>
        <v>337</v>
      </c>
      <c r="E13" s="29">
        <f>[1]shipcalls!N13</f>
        <v>0</v>
      </c>
      <c r="F13" s="29">
        <f>[1]shipcalls!O13</f>
        <v>337</v>
      </c>
      <c r="G13" s="29">
        <f>[1]shipcalls!Y13</f>
        <v>372</v>
      </c>
      <c r="H13" s="29">
        <f>[1]shipcalls!Z13</f>
        <v>0</v>
      </c>
      <c r="I13" s="29">
        <f>[1]shipcalls!AA13</f>
        <v>372</v>
      </c>
      <c r="J13" s="29">
        <f>[1]shipcalls!AK13</f>
        <v>0</v>
      </c>
      <c r="K13" s="29">
        <f>[1]shipcalls!AL13</f>
        <v>0</v>
      </c>
      <c r="L13" s="29">
        <f>[1]shipcalls!AM13</f>
        <v>0</v>
      </c>
      <c r="M13" s="29">
        <f>[1]shipcalls!AW13</f>
        <v>0</v>
      </c>
      <c r="N13" s="29">
        <f>[1]shipcalls!AX13</f>
        <v>0</v>
      </c>
      <c r="O13" s="29">
        <f>[1]shipcalls!AY13</f>
        <v>0</v>
      </c>
      <c r="P13" s="29">
        <f t="shared" si="0"/>
        <v>709</v>
      </c>
      <c r="Q13" s="29">
        <f t="shared" si="0"/>
        <v>0</v>
      </c>
      <c r="R13" s="29">
        <f t="shared" si="0"/>
        <v>709</v>
      </c>
    </row>
    <row r="14" spans="1:18" s="3" customFormat="1" ht="15" customHeight="1" x14ac:dyDescent="0.2">
      <c r="A14" s="33"/>
      <c r="B14" s="34"/>
      <c r="C14" s="35" t="s">
        <v>16</v>
      </c>
      <c r="D14" s="29">
        <f>[1]shipcalls!M14</f>
        <v>70</v>
      </c>
      <c r="E14" s="29">
        <f>[1]shipcalls!N14</f>
        <v>0</v>
      </c>
      <c r="F14" s="29">
        <f>[1]shipcalls!O14</f>
        <v>70</v>
      </c>
      <c r="G14" s="29">
        <f>[1]shipcalls!Y14</f>
        <v>99</v>
      </c>
      <c r="H14" s="29">
        <f>[1]shipcalls!Z14</f>
        <v>0</v>
      </c>
      <c r="I14" s="29">
        <f>[1]shipcalls!AA14</f>
        <v>99</v>
      </c>
      <c r="J14" s="29">
        <f>[1]shipcalls!AK14</f>
        <v>0</v>
      </c>
      <c r="K14" s="29">
        <f>[1]shipcalls!AL14</f>
        <v>0</v>
      </c>
      <c r="L14" s="29">
        <f>[1]shipcalls!AM14</f>
        <v>0</v>
      </c>
      <c r="M14" s="29">
        <f>[1]shipcalls!AW14</f>
        <v>0</v>
      </c>
      <c r="N14" s="29">
        <f>[1]shipcalls!AX14</f>
        <v>0</v>
      </c>
      <c r="O14" s="29">
        <f>[1]shipcalls!AY14</f>
        <v>0</v>
      </c>
      <c r="P14" s="29">
        <f t="shared" si="0"/>
        <v>169</v>
      </c>
      <c r="Q14" s="29">
        <f t="shared" si="0"/>
        <v>0</v>
      </c>
      <c r="R14" s="29">
        <f t="shared" si="0"/>
        <v>169</v>
      </c>
    </row>
    <row r="15" spans="1:18" s="3" customFormat="1" ht="15" customHeight="1" x14ac:dyDescent="0.2">
      <c r="A15" s="33"/>
      <c r="B15" s="34"/>
      <c r="C15" s="35" t="s">
        <v>17</v>
      </c>
      <c r="D15" s="29">
        <f>[1]shipcalls!M15</f>
        <v>164</v>
      </c>
      <c r="E15" s="29">
        <f>[1]shipcalls!N15</f>
        <v>0</v>
      </c>
      <c r="F15" s="29">
        <f>[1]shipcalls!O15</f>
        <v>164</v>
      </c>
      <c r="G15" s="29">
        <f>[1]shipcalls!Y15</f>
        <v>178</v>
      </c>
      <c r="H15" s="29">
        <f>[1]shipcalls!Z15</f>
        <v>0</v>
      </c>
      <c r="I15" s="29">
        <f>[1]shipcalls!AA15</f>
        <v>178</v>
      </c>
      <c r="J15" s="29">
        <f>[1]shipcalls!AK15</f>
        <v>0</v>
      </c>
      <c r="K15" s="29">
        <f>[1]shipcalls!AL15</f>
        <v>0</v>
      </c>
      <c r="L15" s="29">
        <f>[1]shipcalls!AM15</f>
        <v>0</v>
      </c>
      <c r="M15" s="29">
        <f>[1]shipcalls!AW15</f>
        <v>0</v>
      </c>
      <c r="N15" s="29">
        <f>[1]shipcalls!AX15</f>
        <v>0</v>
      </c>
      <c r="O15" s="29">
        <f>[1]shipcalls!AY15</f>
        <v>0</v>
      </c>
      <c r="P15" s="29">
        <f t="shared" si="0"/>
        <v>342</v>
      </c>
      <c r="Q15" s="29">
        <f t="shared" si="0"/>
        <v>0</v>
      </c>
      <c r="R15" s="29">
        <f t="shared" si="0"/>
        <v>342</v>
      </c>
    </row>
    <row r="16" spans="1:18" s="3" customFormat="1" ht="15" customHeight="1" x14ac:dyDescent="0.2">
      <c r="A16" s="33"/>
      <c r="B16" s="34"/>
      <c r="C16" s="35" t="s">
        <v>18</v>
      </c>
      <c r="D16" s="29">
        <f>[1]shipcalls!M16</f>
        <v>49</v>
      </c>
      <c r="E16" s="29">
        <f>[1]shipcalls!N16</f>
        <v>0</v>
      </c>
      <c r="F16" s="29">
        <f>[1]shipcalls!O16</f>
        <v>49</v>
      </c>
      <c r="G16" s="29">
        <f>[1]shipcalls!Y16</f>
        <v>41</v>
      </c>
      <c r="H16" s="29">
        <f>[1]shipcalls!Z16</f>
        <v>0</v>
      </c>
      <c r="I16" s="29">
        <f>[1]shipcalls!AA16</f>
        <v>41</v>
      </c>
      <c r="J16" s="29">
        <f>[1]shipcalls!AK16</f>
        <v>0</v>
      </c>
      <c r="K16" s="29">
        <f>[1]shipcalls!AL16</f>
        <v>0</v>
      </c>
      <c r="L16" s="29">
        <f>[1]shipcalls!AM16</f>
        <v>0</v>
      </c>
      <c r="M16" s="29">
        <f>[1]shipcalls!AW16</f>
        <v>0</v>
      </c>
      <c r="N16" s="29">
        <f>[1]shipcalls!AX16</f>
        <v>0</v>
      </c>
      <c r="O16" s="29">
        <f>[1]shipcalls!AY16</f>
        <v>0</v>
      </c>
      <c r="P16" s="29">
        <f t="shared" si="0"/>
        <v>90</v>
      </c>
      <c r="Q16" s="29">
        <f t="shared" si="0"/>
        <v>0</v>
      </c>
      <c r="R16" s="29">
        <f t="shared" si="0"/>
        <v>90</v>
      </c>
    </row>
    <row r="17" spans="1:18" s="3" customFormat="1" ht="15" customHeight="1" x14ac:dyDescent="0.2">
      <c r="A17" s="33"/>
      <c r="B17" s="34"/>
      <c r="C17" s="35" t="s">
        <v>19</v>
      </c>
      <c r="D17" s="29">
        <f>[1]shipcalls!M17</f>
        <v>54</v>
      </c>
      <c r="E17" s="29">
        <f>[1]shipcalls!N17</f>
        <v>0</v>
      </c>
      <c r="F17" s="29">
        <f>[1]shipcalls!O17</f>
        <v>54</v>
      </c>
      <c r="G17" s="29">
        <f>[1]shipcalls!Y17</f>
        <v>54</v>
      </c>
      <c r="H17" s="29">
        <f>[1]shipcalls!Z17</f>
        <v>0</v>
      </c>
      <c r="I17" s="29">
        <f>[1]shipcalls!AA17</f>
        <v>54</v>
      </c>
      <c r="J17" s="29">
        <f>[1]shipcalls!AK17</f>
        <v>0</v>
      </c>
      <c r="K17" s="29">
        <f>[1]shipcalls!AL17</f>
        <v>0</v>
      </c>
      <c r="L17" s="29">
        <f>[1]shipcalls!AM17</f>
        <v>0</v>
      </c>
      <c r="M17" s="29">
        <f>[1]shipcalls!AW17</f>
        <v>0</v>
      </c>
      <c r="N17" s="29">
        <f>[1]shipcalls!AX17</f>
        <v>0</v>
      </c>
      <c r="O17" s="29">
        <f>[1]shipcalls!AY17</f>
        <v>0</v>
      </c>
      <c r="P17" s="29">
        <f t="shared" si="0"/>
        <v>108</v>
      </c>
      <c r="Q17" s="29">
        <f t="shared" si="0"/>
        <v>0</v>
      </c>
      <c r="R17" s="29">
        <f t="shared" si="0"/>
        <v>108</v>
      </c>
    </row>
    <row r="18" spans="1:18" s="3" customFormat="1" ht="15" customHeight="1" x14ac:dyDescent="0.2">
      <c r="A18" s="33"/>
      <c r="B18" s="34"/>
      <c r="C18" s="32" t="s">
        <v>20</v>
      </c>
      <c r="D18" s="29">
        <f>[1]shipcalls!M18</f>
        <v>331</v>
      </c>
      <c r="E18" s="29">
        <f>[1]shipcalls!N18</f>
        <v>331</v>
      </c>
      <c r="F18" s="29">
        <f>[1]shipcalls!O18</f>
        <v>0</v>
      </c>
      <c r="G18" s="29">
        <f>[1]shipcalls!Y18</f>
        <v>309</v>
      </c>
      <c r="H18" s="29">
        <f>[1]shipcalls!Z18</f>
        <v>309</v>
      </c>
      <c r="I18" s="29">
        <f>[1]shipcalls!AA18</f>
        <v>0</v>
      </c>
      <c r="J18" s="29">
        <f>[1]shipcalls!AK18</f>
        <v>0</v>
      </c>
      <c r="K18" s="29">
        <f>[1]shipcalls!AL18</f>
        <v>0</v>
      </c>
      <c r="L18" s="29">
        <f>[1]shipcalls!AM18</f>
        <v>0</v>
      </c>
      <c r="M18" s="29">
        <f>[1]shipcalls!AW18</f>
        <v>0</v>
      </c>
      <c r="N18" s="29">
        <f>[1]shipcalls!AX18</f>
        <v>0</v>
      </c>
      <c r="O18" s="29">
        <f>[1]shipcalls!AY18</f>
        <v>0</v>
      </c>
      <c r="P18" s="29">
        <f t="shared" si="0"/>
        <v>640</v>
      </c>
      <c r="Q18" s="29">
        <f t="shared" si="0"/>
        <v>640</v>
      </c>
      <c r="R18" s="29">
        <f t="shared" si="0"/>
        <v>0</v>
      </c>
    </row>
    <row r="19" spans="1:18" s="3" customFormat="1" ht="15" customHeight="1" x14ac:dyDescent="0.2">
      <c r="A19" s="33"/>
      <c r="B19" s="34"/>
      <c r="C19" s="35" t="s">
        <v>21</v>
      </c>
      <c r="D19" s="29">
        <f>[1]shipcalls!M19</f>
        <v>124</v>
      </c>
      <c r="E19" s="29">
        <f>[1]shipcalls!N19</f>
        <v>124</v>
      </c>
      <c r="F19" s="29">
        <f>[1]shipcalls!O19</f>
        <v>0</v>
      </c>
      <c r="G19" s="29">
        <f>[1]shipcalls!Y19</f>
        <v>168</v>
      </c>
      <c r="H19" s="29">
        <f>[1]shipcalls!Z19</f>
        <v>168</v>
      </c>
      <c r="I19" s="29">
        <f>[1]shipcalls!AA19</f>
        <v>0</v>
      </c>
      <c r="J19" s="29">
        <f>[1]shipcalls!AK19</f>
        <v>0</v>
      </c>
      <c r="K19" s="29">
        <f>[1]shipcalls!AL19</f>
        <v>0</v>
      </c>
      <c r="L19" s="29">
        <f>[1]shipcalls!AM19</f>
        <v>0</v>
      </c>
      <c r="M19" s="29">
        <f>[1]shipcalls!AW19</f>
        <v>0</v>
      </c>
      <c r="N19" s="29">
        <f>[1]shipcalls!AX19</f>
        <v>0</v>
      </c>
      <c r="O19" s="29">
        <f>[1]shipcalls!AY19</f>
        <v>0</v>
      </c>
      <c r="P19" s="29">
        <f t="shared" si="0"/>
        <v>292</v>
      </c>
      <c r="Q19" s="29">
        <f t="shared" si="0"/>
        <v>292</v>
      </c>
      <c r="R19" s="29">
        <f t="shared" si="0"/>
        <v>0</v>
      </c>
    </row>
    <row r="20" spans="1:18" s="3" customFormat="1" ht="15" customHeight="1" x14ac:dyDescent="0.2">
      <c r="A20" s="33"/>
      <c r="B20" s="34"/>
      <c r="C20" s="35" t="s">
        <v>22</v>
      </c>
      <c r="D20" s="29">
        <f>[1]shipcalls!M20</f>
        <v>207</v>
      </c>
      <c r="E20" s="29">
        <f>[1]shipcalls!N20</f>
        <v>207</v>
      </c>
      <c r="F20" s="29">
        <f>[1]shipcalls!O20</f>
        <v>0</v>
      </c>
      <c r="G20" s="29">
        <f>[1]shipcalls!Y20</f>
        <v>141</v>
      </c>
      <c r="H20" s="29">
        <f>[1]shipcalls!Z20</f>
        <v>141</v>
      </c>
      <c r="I20" s="29">
        <f>[1]shipcalls!AA20</f>
        <v>0</v>
      </c>
      <c r="J20" s="29">
        <f>[1]shipcalls!AK20</f>
        <v>0</v>
      </c>
      <c r="K20" s="29">
        <f>[1]shipcalls!AL20</f>
        <v>0</v>
      </c>
      <c r="L20" s="29">
        <f>[1]shipcalls!AM20</f>
        <v>0</v>
      </c>
      <c r="M20" s="29">
        <f>[1]shipcalls!AW20</f>
        <v>0</v>
      </c>
      <c r="N20" s="29">
        <f>[1]shipcalls!AX20</f>
        <v>0</v>
      </c>
      <c r="O20" s="29">
        <f>[1]shipcalls!AY20</f>
        <v>0</v>
      </c>
      <c r="P20" s="29">
        <f t="shared" si="0"/>
        <v>348</v>
      </c>
      <c r="Q20" s="29">
        <f t="shared" si="0"/>
        <v>348</v>
      </c>
      <c r="R20" s="29">
        <f t="shared" si="0"/>
        <v>0</v>
      </c>
    </row>
    <row r="21" spans="1:18" s="3" customFormat="1" ht="15" customHeight="1" x14ac:dyDescent="0.2">
      <c r="A21" s="33"/>
      <c r="B21" s="34"/>
      <c r="C21" s="32" t="s">
        <v>23</v>
      </c>
      <c r="D21" s="29">
        <f>[1]shipcalls!M21</f>
        <v>287</v>
      </c>
      <c r="E21" s="29">
        <f>[1]shipcalls!N21</f>
        <v>287</v>
      </c>
      <c r="F21" s="29">
        <f>[1]shipcalls!O21</f>
        <v>0</v>
      </c>
      <c r="G21" s="29">
        <f>[1]shipcalls!Y21</f>
        <v>219</v>
      </c>
      <c r="H21" s="29">
        <f>[1]shipcalls!Z21</f>
        <v>219</v>
      </c>
      <c r="I21" s="29">
        <f>[1]shipcalls!AA21</f>
        <v>0</v>
      </c>
      <c r="J21" s="29">
        <f>[1]shipcalls!AK21</f>
        <v>0</v>
      </c>
      <c r="K21" s="29">
        <f>[1]shipcalls!AL21</f>
        <v>0</v>
      </c>
      <c r="L21" s="29">
        <f>[1]shipcalls!AM21</f>
        <v>0</v>
      </c>
      <c r="M21" s="29">
        <f>[1]shipcalls!AW21</f>
        <v>0</v>
      </c>
      <c r="N21" s="29">
        <f>[1]shipcalls!AX21</f>
        <v>0</v>
      </c>
      <c r="O21" s="29">
        <f>[1]shipcalls!AY21</f>
        <v>0</v>
      </c>
      <c r="P21" s="29">
        <f t="shared" si="0"/>
        <v>506</v>
      </c>
      <c r="Q21" s="29">
        <f t="shared" si="0"/>
        <v>506</v>
      </c>
      <c r="R21" s="29">
        <f t="shared" si="0"/>
        <v>0</v>
      </c>
    </row>
    <row r="22" spans="1:18" s="3" customFormat="1" ht="15" customHeight="1" x14ac:dyDescent="0.2">
      <c r="A22" s="33"/>
      <c r="B22" s="34"/>
      <c r="C22" s="35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</row>
    <row r="23" spans="1:18" s="3" customFormat="1" ht="15" customHeight="1" x14ac:dyDescent="0.25">
      <c r="A23" s="30"/>
      <c r="B23" s="31"/>
      <c r="C23" s="36" t="s">
        <v>24</v>
      </c>
      <c r="D23" s="29">
        <f>[1]shipcalls!M23</f>
        <v>375</v>
      </c>
      <c r="E23" s="29">
        <f>[1]shipcalls!N23</f>
        <v>0</v>
      </c>
      <c r="F23" s="29">
        <f>[1]shipcalls!O23</f>
        <v>375</v>
      </c>
      <c r="G23" s="29">
        <f>[1]shipcalls!Y23</f>
        <v>384</v>
      </c>
      <c r="H23" s="29">
        <f>[1]shipcalls!Z23</f>
        <v>0</v>
      </c>
      <c r="I23" s="29">
        <f>[1]shipcalls!AA23</f>
        <v>384</v>
      </c>
      <c r="J23" s="29">
        <f>[1]shipcalls!AK23</f>
        <v>0</v>
      </c>
      <c r="K23" s="29">
        <f>[1]shipcalls!AL23</f>
        <v>0</v>
      </c>
      <c r="L23" s="29">
        <f>[1]shipcalls!AM23</f>
        <v>0</v>
      </c>
      <c r="M23" s="29">
        <f>[1]shipcalls!AW23</f>
        <v>0</v>
      </c>
      <c r="N23" s="29">
        <f>[1]shipcalls!AX23</f>
        <v>0</v>
      </c>
      <c r="O23" s="29">
        <f>[1]shipcalls!AY23</f>
        <v>0</v>
      </c>
      <c r="P23" s="29">
        <f t="shared" si="0"/>
        <v>759</v>
      </c>
      <c r="Q23" s="29">
        <f t="shared" si="0"/>
        <v>0</v>
      </c>
      <c r="R23" s="29">
        <f t="shared" si="0"/>
        <v>759</v>
      </c>
    </row>
    <row r="24" spans="1:18" s="3" customFormat="1" ht="15" customHeight="1" x14ac:dyDescent="0.25">
      <c r="A24" s="30"/>
      <c r="B24" s="31"/>
      <c r="C24" s="35" t="s">
        <v>25</v>
      </c>
      <c r="D24" s="29">
        <f>[1]shipcalls!M24</f>
        <v>368</v>
      </c>
      <c r="E24" s="29">
        <f>[1]shipcalls!N24</f>
        <v>0</v>
      </c>
      <c r="F24" s="29">
        <f>[1]shipcalls!O24</f>
        <v>368</v>
      </c>
      <c r="G24" s="29">
        <f>[1]shipcalls!Y24</f>
        <v>378</v>
      </c>
      <c r="H24" s="29">
        <f>[1]shipcalls!Z24</f>
        <v>0</v>
      </c>
      <c r="I24" s="29">
        <f>[1]shipcalls!AA24</f>
        <v>378</v>
      </c>
      <c r="J24" s="29">
        <f>[1]shipcalls!AK24</f>
        <v>0</v>
      </c>
      <c r="K24" s="29">
        <f>[1]shipcalls!AL24</f>
        <v>0</v>
      </c>
      <c r="L24" s="29">
        <f>[1]shipcalls!AM24</f>
        <v>0</v>
      </c>
      <c r="M24" s="29">
        <f>[1]shipcalls!AW24</f>
        <v>0</v>
      </c>
      <c r="N24" s="29">
        <f>[1]shipcalls!AX24</f>
        <v>0</v>
      </c>
      <c r="O24" s="29">
        <f>[1]shipcalls!AY24</f>
        <v>0</v>
      </c>
      <c r="P24" s="29">
        <f t="shared" si="0"/>
        <v>746</v>
      </c>
      <c r="Q24" s="29">
        <f t="shared" si="0"/>
        <v>0</v>
      </c>
      <c r="R24" s="29">
        <f t="shared" si="0"/>
        <v>746</v>
      </c>
    </row>
    <row r="25" spans="1:18" s="3" customFormat="1" ht="15" customHeight="1" x14ac:dyDescent="0.25">
      <c r="A25" s="30"/>
      <c r="B25" s="31"/>
      <c r="C25" s="35" t="s">
        <v>26</v>
      </c>
      <c r="D25" s="29">
        <f>[1]shipcalls!M25</f>
        <v>7</v>
      </c>
      <c r="E25" s="29">
        <f>[1]shipcalls!N25</f>
        <v>0</v>
      </c>
      <c r="F25" s="29">
        <f>[1]shipcalls!O25</f>
        <v>7</v>
      </c>
      <c r="G25" s="29">
        <f>[1]shipcalls!Y25</f>
        <v>6</v>
      </c>
      <c r="H25" s="29">
        <f>[1]shipcalls!Z25</f>
        <v>0</v>
      </c>
      <c r="I25" s="29">
        <f>[1]shipcalls!AA25</f>
        <v>6</v>
      </c>
      <c r="J25" s="29">
        <f>[1]shipcalls!AK25</f>
        <v>0</v>
      </c>
      <c r="K25" s="29">
        <f>[1]shipcalls!AL25</f>
        <v>0</v>
      </c>
      <c r="L25" s="29">
        <f>[1]shipcalls!AM25</f>
        <v>0</v>
      </c>
      <c r="M25" s="29">
        <f>[1]shipcalls!AW25</f>
        <v>0</v>
      </c>
      <c r="N25" s="29">
        <f>[1]shipcalls!AX25</f>
        <v>0</v>
      </c>
      <c r="O25" s="29">
        <f>[1]shipcalls!AY25</f>
        <v>0</v>
      </c>
      <c r="P25" s="29">
        <f t="shared" si="0"/>
        <v>13</v>
      </c>
      <c r="Q25" s="29">
        <f t="shared" si="0"/>
        <v>0</v>
      </c>
      <c r="R25" s="29">
        <f t="shared" si="0"/>
        <v>13</v>
      </c>
    </row>
    <row r="26" spans="1:18" s="3" customFormat="1" ht="15" customHeight="1" x14ac:dyDescent="0.25">
      <c r="A26" s="33"/>
      <c r="B26" s="31"/>
      <c r="C26" s="37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</row>
    <row r="27" spans="1:18" s="3" customFormat="1" ht="15" customHeight="1" x14ac:dyDescent="0.25">
      <c r="A27" s="30"/>
      <c r="B27" s="31" t="s">
        <v>27</v>
      </c>
      <c r="C27" s="32"/>
      <c r="D27" s="29">
        <f>[1]shipcalls!M27</f>
        <v>1724</v>
      </c>
      <c r="E27" s="29">
        <f>[1]shipcalls!N27</f>
        <v>1648</v>
      </c>
      <c r="F27" s="29">
        <f>[1]shipcalls!O27</f>
        <v>76</v>
      </c>
      <c r="G27" s="29">
        <f>[1]shipcalls!Y27</f>
        <v>1753</v>
      </c>
      <c r="H27" s="29">
        <f>[1]shipcalls!Z27</f>
        <v>1677</v>
      </c>
      <c r="I27" s="29">
        <f>[1]shipcalls!AA27</f>
        <v>76</v>
      </c>
      <c r="J27" s="29">
        <f>[1]shipcalls!AK27</f>
        <v>0</v>
      </c>
      <c r="K27" s="29">
        <f>[1]shipcalls!AL27</f>
        <v>0</v>
      </c>
      <c r="L27" s="29">
        <f>[1]shipcalls!AM27</f>
        <v>0</v>
      </c>
      <c r="M27" s="29">
        <f>[1]shipcalls!AW27</f>
        <v>0</v>
      </c>
      <c r="N27" s="29">
        <f>[1]shipcalls!AX27</f>
        <v>0</v>
      </c>
      <c r="O27" s="29">
        <f>[1]shipcalls!AY27</f>
        <v>0</v>
      </c>
      <c r="P27" s="29">
        <f t="shared" si="0"/>
        <v>3477</v>
      </c>
      <c r="Q27" s="29">
        <f t="shared" si="0"/>
        <v>3325</v>
      </c>
      <c r="R27" s="29">
        <f t="shared" si="0"/>
        <v>152</v>
      </c>
    </row>
    <row r="28" spans="1:18" s="3" customFormat="1" ht="15" customHeight="1" x14ac:dyDescent="0.25">
      <c r="A28" s="33"/>
      <c r="B28" s="31"/>
      <c r="C28" s="32" t="s">
        <v>28</v>
      </c>
      <c r="D28" s="29">
        <f>[1]shipcalls!M28</f>
        <v>781</v>
      </c>
      <c r="E28" s="29">
        <f>[1]shipcalls!N28</f>
        <v>781</v>
      </c>
      <c r="F28" s="29">
        <f>[1]shipcalls!O28</f>
        <v>0</v>
      </c>
      <c r="G28" s="29">
        <f>[1]shipcalls!Y28</f>
        <v>794</v>
      </c>
      <c r="H28" s="29">
        <f>[1]shipcalls!Z28</f>
        <v>794</v>
      </c>
      <c r="I28" s="29">
        <f>[1]shipcalls!AA28</f>
        <v>0</v>
      </c>
      <c r="J28" s="29">
        <f>[1]shipcalls!AK28</f>
        <v>0</v>
      </c>
      <c r="K28" s="29">
        <f>[1]shipcalls!AL28</f>
        <v>0</v>
      </c>
      <c r="L28" s="29">
        <f>[1]shipcalls!AM28</f>
        <v>0</v>
      </c>
      <c r="M28" s="29">
        <f>[1]shipcalls!AW28</f>
        <v>0</v>
      </c>
      <c r="N28" s="29">
        <f>[1]shipcalls!AX28</f>
        <v>0</v>
      </c>
      <c r="O28" s="29">
        <f>[1]shipcalls!AY28</f>
        <v>0</v>
      </c>
      <c r="P28" s="29">
        <f t="shared" si="0"/>
        <v>1575</v>
      </c>
      <c r="Q28" s="29">
        <f t="shared" si="0"/>
        <v>1575</v>
      </c>
      <c r="R28" s="29">
        <f t="shared" si="0"/>
        <v>0</v>
      </c>
    </row>
    <row r="29" spans="1:18" s="3" customFormat="1" ht="15" customHeight="1" x14ac:dyDescent="0.25">
      <c r="A29" s="33"/>
      <c r="B29" s="31"/>
      <c r="C29" s="35" t="s">
        <v>29</v>
      </c>
      <c r="D29" s="29">
        <f>[1]shipcalls!M29</f>
        <v>166</v>
      </c>
      <c r="E29" s="29">
        <f>[1]shipcalls!N29</f>
        <v>166</v>
      </c>
      <c r="F29" s="29">
        <f>[1]shipcalls!O29</f>
        <v>0</v>
      </c>
      <c r="G29" s="29">
        <f>[1]shipcalls!Y29</f>
        <v>172</v>
      </c>
      <c r="H29" s="29">
        <f>[1]shipcalls!Z29</f>
        <v>172</v>
      </c>
      <c r="I29" s="29">
        <f>[1]shipcalls!AA29</f>
        <v>0</v>
      </c>
      <c r="J29" s="29">
        <f>[1]shipcalls!AK29</f>
        <v>0</v>
      </c>
      <c r="K29" s="29">
        <f>[1]shipcalls!AL29</f>
        <v>0</v>
      </c>
      <c r="L29" s="29">
        <f>[1]shipcalls!AM29</f>
        <v>0</v>
      </c>
      <c r="M29" s="29">
        <f>[1]shipcalls!AW29</f>
        <v>0</v>
      </c>
      <c r="N29" s="29">
        <f>[1]shipcalls!AX29</f>
        <v>0</v>
      </c>
      <c r="O29" s="29">
        <f>[1]shipcalls!AY29</f>
        <v>0</v>
      </c>
      <c r="P29" s="29">
        <f t="shared" si="0"/>
        <v>338</v>
      </c>
      <c r="Q29" s="29">
        <f t="shared" si="0"/>
        <v>338</v>
      </c>
      <c r="R29" s="29">
        <f t="shared" si="0"/>
        <v>0</v>
      </c>
    </row>
    <row r="30" spans="1:18" s="3" customFormat="1" ht="15" customHeight="1" x14ac:dyDescent="0.25">
      <c r="A30" s="33"/>
      <c r="B30" s="31"/>
      <c r="C30" s="35" t="s">
        <v>28</v>
      </c>
      <c r="D30" s="29">
        <f>[1]shipcalls!M30</f>
        <v>615</v>
      </c>
      <c r="E30" s="29">
        <f>[1]shipcalls!N30</f>
        <v>615</v>
      </c>
      <c r="F30" s="29">
        <f>[1]shipcalls!O30</f>
        <v>0</v>
      </c>
      <c r="G30" s="29">
        <f>[1]shipcalls!Y30</f>
        <v>622</v>
      </c>
      <c r="H30" s="29">
        <f>[1]shipcalls!Z30</f>
        <v>622</v>
      </c>
      <c r="I30" s="29">
        <f>[1]shipcalls!AA30</f>
        <v>0</v>
      </c>
      <c r="J30" s="29">
        <f>[1]shipcalls!AK30</f>
        <v>0</v>
      </c>
      <c r="K30" s="29">
        <f>[1]shipcalls!AL30</f>
        <v>0</v>
      </c>
      <c r="L30" s="29">
        <f>[1]shipcalls!AM30</f>
        <v>0</v>
      </c>
      <c r="M30" s="29">
        <f>[1]shipcalls!AW30</f>
        <v>0</v>
      </c>
      <c r="N30" s="29">
        <f>[1]shipcalls!AX30</f>
        <v>0</v>
      </c>
      <c r="O30" s="29">
        <f>[1]shipcalls!AY30</f>
        <v>0</v>
      </c>
      <c r="P30" s="29">
        <f t="shared" si="0"/>
        <v>1237</v>
      </c>
      <c r="Q30" s="29">
        <f t="shared" si="0"/>
        <v>1237</v>
      </c>
      <c r="R30" s="29">
        <f t="shared" si="0"/>
        <v>0</v>
      </c>
    </row>
    <row r="31" spans="1:18" s="3" customFormat="1" ht="15" customHeight="1" x14ac:dyDescent="0.25">
      <c r="A31" s="33"/>
      <c r="B31" s="31"/>
      <c r="C31" s="32" t="s">
        <v>30</v>
      </c>
      <c r="D31" s="29">
        <f>[1]shipcalls!M31</f>
        <v>183</v>
      </c>
      <c r="E31" s="29">
        <f>[1]shipcalls!N31</f>
        <v>183</v>
      </c>
      <c r="F31" s="29">
        <f>[1]shipcalls!O31</f>
        <v>0</v>
      </c>
      <c r="G31" s="29">
        <f>[1]shipcalls!Y31</f>
        <v>170</v>
      </c>
      <c r="H31" s="29">
        <f>[1]shipcalls!Z31</f>
        <v>170</v>
      </c>
      <c r="I31" s="29">
        <f>[1]shipcalls!AA31</f>
        <v>0</v>
      </c>
      <c r="J31" s="29">
        <f>[1]shipcalls!AK31</f>
        <v>0</v>
      </c>
      <c r="K31" s="29">
        <f>[1]shipcalls!AL31</f>
        <v>0</v>
      </c>
      <c r="L31" s="29">
        <f>[1]shipcalls!AM31</f>
        <v>0</v>
      </c>
      <c r="M31" s="29">
        <f>[1]shipcalls!AW31</f>
        <v>0</v>
      </c>
      <c r="N31" s="29">
        <f>[1]shipcalls!AX31</f>
        <v>0</v>
      </c>
      <c r="O31" s="29">
        <f>[1]shipcalls!AY31</f>
        <v>0</v>
      </c>
      <c r="P31" s="29">
        <f>D31+G31+J31+M31</f>
        <v>353</v>
      </c>
      <c r="Q31" s="29">
        <f>E31+H31+K31+N31</f>
        <v>353</v>
      </c>
      <c r="R31" s="29">
        <f>F31+I31+L31+O31</f>
        <v>0</v>
      </c>
    </row>
    <row r="32" spans="1:18" s="3" customFormat="1" ht="15" customHeight="1" x14ac:dyDescent="0.25">
      <c r="A32" s="33"/>
      <c r="B32" s="31"/>
      <c r="C32" s="35" t="s">
        <v>31</v>
      </c>
      <c r="D32" s="29">
        <f>[1]shipcalls!M32</f>
        <v>113</v>
      </c>
      <c r="E32" s="29">
        <f>[1]shipcalls!N32</f>
        <v>113</v>
      </c>
      <c r="F32" s="29">
        <f>[1]shipcalls!O32</f>
        <v>0</v>
      </c>
      <c r="G32" s="29">
        <f>[1]shipcalls!Y32</f>
        <v>101</v>
      </c>
      <c r="H32" s="29">
        <f>[1]shipcalls!Z32</f>
        <v>101</v>
      </c>
      <c r="I32" s="29">
        <f>[1]shipcalls!AA32</f>
        <v>0</v>
      </c>
      <c r="J32" s="29">
        <f>[1]shipcalls!AK32</f>
        <v>0</v>
      </c>
      <c r="K32" s="29">
        <f>[1]shipcalls!AL32</f>
        <v>0</v>
      </c>
      <c r="L32" s="29">
        <f>[1]shipcalls!AM32</f>
        <v>0</v>
      </c>
      <c r="M32" s="29">
        <f>[1]shipcalls!AW32</f>
        <v>0</v>
      </c>
      <c r="N32" s="29">
        <f>[1]shipcalls!AX32</f>
        <v>0</v>
      </c>
      <c r="O32" s="29">
        <f>[1]shipcalls!AY32</f>
        <v>0</v>
      </c>
      <c r="P32" s="29">
        <f t="shared" ref="P32:P33" si="1">D32+G32+J32+M32</f>
        <v>214</v>
      </c>
      <c r="Q32" s="29">
        <f>E32+H32+K32+N32</f>
        <v>214</v>
      </c>
      <c r="R32" s="29">
        <f t="shared" ref="R32:R33" si="2">F32+I32+L32+O32</f>
        <v>0</v>
      </c>
    </row>
    <row r="33" spans="1:18" s="3" customFormat="1" ht="15" customHeight="1" x14ac:dyDescent="0.25">
      <c r="A33" s="33"/>
      <c r="B33" s="31"/>
      <c r="C33" s="35" t="s">
        <v>32</v>
      </c>
      <c r="D33" s="29">
        <f>[1]shipcalls!M33</f>
        <v>70</v>
      </c>
      <c r="E33" s="29">
        <f>[1]shipcalls!N33</f>
        <v>70</v>
      </c>
      <c r="F33" s="29">
        <f>[1]shipcalls!O33</f>
        <v>0</v>
      </c>
      <c r="G33" s="29">
        <f>[1]shipcalls!Y33</f>
        <v>69</v>
      </c>
      <c r="H33" s="29">
        <f>[1]shipcalls!Z33</f>
        <v>69</v>
      </c>
      <c r="I33" s="29">
        <f>[1]shipcalls!AA33</f>
        <v>0</v>
      </c>
      <c r="J33" s="29">
        <f>[1]shipcalls!AK33</f>
        <v>0</v>
      </c>
      <c r="K33" s="29">
        <f>[1]shipcalls!AL33</f>
        <v>0</v>
      </c>
      <c r="L33" s="29">
        <f>[1]shipcalls!AM33</f>
        <v>0</v>
      </c>
      <c r="M33" s="29">
        <f>[1]shipcalls!AW33</f>
        <v>0</v>
      </c>
      <c r="N33" s="29">
        <f>[1]shipcalls!AX33</f>
        <v>0</v>
      </c>
      <c r="O33" s="29">
        <f>[1]shipcalls!AY33</f>
        <v>0</v>
      </c>
      <c r="P33" s="29">
        <f t="shared" si="1"/>
        <v>139</v>
      </c>
      <c r="Q33" s="29">
        <f>E33+H33+K33+N33</f>
        <v>139</v>
      </c>
      <c r="R33" s="29">
        <f t="shared" si="2"/>
        <v>0</v>
      </c>
    </row>
    <row r="34" spans="1:18" s="3" customFormat="1" ht="15" customHeight="1" x14ac:dyDescent="0.25">
      <c r="A34" s="33"/>
      <c r="B34" s="31"/>
      <c r="C34" s="32" t="s">
        <v>23</v>
      </c>
      <c r="D34" s="29">
        <f>[1]shipcalls!M34</f>
        <v>760</v>
      </c>
      <c r="E34" s="29">
        <f>[1]shipcalls!N34</f>
        <v>684</v>
      </c>
      <c r="F34" s="29">
        <f>[1]shipcalls!O34</f>
        <v>76</v>
      </c>
      <c r="G34" s="29">
        <f>[1]shipcalls!Y34</f>
        <v>789</v>
      </c>
      <c r="H34" s="29">
        <f>[1]shipcalls!Z34</f>
        <v>713</v>
      </c>
      <c r="I34" s="29">
        <f>[1]shipcalls!AA34</f>
        <v>76</v>
      </c>
      <c r="J34" s="29">
        <f>[1]shipcalls!AK34</f>
        <v>0</v>
      </c>
      <c r="K34" s="29">
        <f>[1]shipcalls!AL34</f>
        <v>0</v>
      </c>
      <c r="L34" s="29">
        <f>[1]shipcalls!AM34</f>
        <v>0</v>
      </c>
      <c r="M34" s="29">
        <f>[1]shipcalls!AW34</f>
        <v>0</v>
      </c>
      <c r="N34" s="29">
        <f>[1]shipcalls!AX34</f>
        <v>0</v>
      </c>
      <c r="O34" s="29">
        <f>[1]shipcalls!AY34</f>
        <v>0</v>
      </c>
      <c r="P34" s="29">
        <f t="shared" si="0"/>
        <v>1549</v>
      </c>
      <c r="Q34" s="29">
        <f t="shared" si="0"/>
        <v>1397</v>
      </c>
      <c r="R34" s="29">
        <f t="shared" si="0"/>
        <v>152</v>
      </c>
    </row>
    <row r="35" spans="1:18" s="3" customFormat="1" ht="15" customHeight="1" x14ac:dyDescent="0.25">
      <c r="A35" s="33"/>
      <c r="B35" s="31"/>
      <c r="C35" s="35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</row>
    <row r="36" spans="1:18" s="3" customFormat="1" ht="15" customHeight="1" x14ac:dyDescent="0.25">
      <c r="A36" s="30"/>
      <c r="B36" s="31" t="s">
        <v>33</v>
      </c>
      <c r="C36" s="32"/>
      <c r="D36" s="29">
        <f>[1]shipcalls!M36</f>
        <v>837</v>
      </c>
      <c r="E36" s="29">
        <f>[1]shipcalls!N36</f>
        <v>741</v>
      </c>
      <c r="F36" s="29">
        <f>[1]shipcalls!O36</f>
        <v>96</v>
      </c>
      <c r="G36" s="29">
        <f>[1]shipcalls!Y36</f>
        <v>965</v>
      </c>
      <c r="H36" s="29">
        <f>[1]shipcalls!Z36</f>
        <v>869</v>
      </c>
      <c r="I36" s="29">
        <f>[1]shipcalls!AA36</f>
        <v>96</v>
      </c>
      <c r="J36" s="29">
        <f>[1]shipcalls!AK36</f>
        <v>0</v>
      </c>
      <c r="K36" s="29">
        <f>[1]shipcalls!AL36</f>
        <v>0</v>
      </c>
      <c r="L36" s="29">
        <f>[1]shipcalls!AM36</f>
        <v>0</v>
      </c>
      <c r="M36" s="29">
        <f>[1]shipcalls!AW36</f>
        <v>0</v>
      </c>
      <c r="N36" s="29">
        <f>[1]shipcalls!AX36</f>
        <v>0</v>
      </c>
      <c r="O36" s="29">
        <f>[1]shipcalls!AY36</f>
        <v>0</v>
      </c>
      <c r="P36" s="29">
        <f>D36+G36+J36+M36</f>
        <v>1802</v>
      </c>
      <c r="Q36" s="29">
        <f t="shared" si="0"/>
        <v>1610</v>
      </c>
      <c r="R36" s="29">
        <f t="shared" si="0"/>
        <v>192</v>
      </c>
    </row>
    <row r="37" spans="1:18" s="3" customFormat="1" ht="15" customHeight="1" x14ac:dyDescent="0.25">
      <c r="A37" s="30"/>
      <c r="B37" s="31"/>
      <c r="C37" s="32" t="s">
        <v>34</v>
      </c>
      <c r="D37" s="29">
        <f>[1]shipcalls!M37</f>
        <v>17</v>
      </c>
      <c r="E37" s="29">
        <f>[1]shipcalls!N37</f>
        <v>7</v>
      </c>
      <c r="F37" s="29">
        <f>[1]shipcalls!O37</f>
        <v>10</v>
      </c>
      <c r="G37" s="29">
        <f>SUM(H37:I37)</f>
        <v>17</v>
      </c>
      <c r="H37" s="29">
        <f>[1]shipcalls!Z37</f>
        <v>10</v>
      </c>
      <c r="I37" s="29">
        <f>[1]shipcalls!AA37</f>
        <v>7</v>
      </c>
      <c r="J37" s="29">
        <f>[1]shipcalls!AK37</f>
        <v>0</v>
      </c>
      <c r="K37" s="29">
        <f>[1]shipcalls!AL37</f>
        <v>0</v>
      </c>
      <c r="L37" s="29">
        <f>[1]shipcalls!AM37</f>
        <v>0</v>
      </c>
      <c r="M37" s="29">
        <f>[1]shipcalls!AW37</f>
        <v>0</v>
      </c>
      <c r="N37" s="29">
        <f>[1]shipcalls!AX37</f>
        <v>0</v>
      </c>
      <c r="O37" s="29">
        <f>[1]shipcalls!AY37</f>
        <v>0</v>
      </c>
      <c r="P37" s="29">
        <f>D37+G37+J37+M37</f>
        <v>34</v>
      </c>
      <c r="Q37" s="29">
        <f t="shared" si="0"/>
        <v>17</v>
      </c>
      <c r="R37" s="29">
        <f t="shared" si="0"/>
        <v>17</v>
      </c>
    </row>
    <row r="38" spans="1:18" s="3" customFormat="1" ht="15" customHeight="1" x14ac:dyDescent="0.2">
      <c r="A38" s="33"/>
      <c r="B38" s="34"/>
      <c r="C38" s="35" t="s">
        <v>35</v>
      </c>
      <c r="D38" s="29">
        <f>[1]shipcalls!M38</f>
        <v>0</v>
      </c>
      <c r="E38" s="29">
        <f>[1]shipcalls!N38</f>
        <v>0</v>
      </c>
      <c r="F38" s="29">
        <f>[1]shipcalls!O38</f>
        <v>0</v>
      </c>
      <c r="G38" s="29">
        <f>[1]shipcalls!Y38</f>
        <v>0</v>
      </c>
      <c r="H38" s="29">
        <f>[1]shipcalls!Z38</f>
        <v>0</v>
      </c>
      <c r="I38" s="29">
        <f>[1]shipcalls!AA38</f>
        <v>0</v>
      </c>
      <c r="J38" s="29">
        <f>[1]shipcalls!AK38</f>
        <v>0</v>
      </c>
      <c r="K38" s="29">
        <f>[1]shipcalls!AL38</f>
        <v>0</v>
      </c>
      <c r="L38" s="29">
        <f>[1]shipcalls!AM38</f>
        <v>0</v>
      </c>
      <c r="M38" s="29">
        <f>[1]shipcalls!AW38</f>
        <v>0</v>
      </c>
      <c r="N38" s="29">
        <f>[1]shipcalls!AX38</f>
        <v>0</v>
      </c>
      <c r="O38" s="29">
        <f>[1]shipcalls!AY38</f>
        <v>0</v>
      </c>
      <c r="P38" s="29">
        <f>D38+G38+J38+M38</f>
        <v>0</v>
      </c>
      <c r="Q38" s="29">
        <f t="shared" si="0"/>
        <v>0</v>
      </c>
      <c r="R38" s="29">
        <f t="shared" si="0"/>
        <v>0</v>
      </c>
    </row>
    <row r="39" spans="1:18" s="3" customFormat="1" ht="15" customHeight="1" x14ac:dyDescent="0.2">
      <c r="A39" s="33"/>
      <c r="B39" s="34"/>
      <c r="C39" s="35" t="s">
        <v>34</v>
      </c>
      <c r="D39" s="29">
        <f>[1]shipcalls!M39</f>
        <v>12</v>
      </c>
      <c r="E39" s="29">
        <f>[1]shipcalls!N39</f>
        <v>6</v>
      </c>
      <c r="F39" s="29">
        <f>[1]shipcalls!O39</f>
        <v>6</v>
      </c>
      <c r="G39" s="29">
        <f>[1]shipcalls!Y39</f>
        <v>16</v>
      </c>
      <c r="H39" s="29">
        <f>[1]shipcalls!Z39</f>
        <v>9</v>
      </c>
      <c r="I39" s="29">
        <f>[1]shipcalls!AA39</f>
        <v>7</v>
      </c>
      <c r="J39" s="29">
        <f>[1]shipcalls!AK39</f>
        <v>0</v>
      </c>
      <c r="K39" s="29">
        <f>[1]shipcalls!AL39</f>
        <v>0</v>
      </c>
      <c r="L39" s="29">
        <f>[1]shipcalls!AM39</f>
        <v>0</v>
      </c>
      <c r="M39" s="29">
        <f>[1]shipcalls!AW39</f>
        <v>0</v>
      </c>
      <c r="N39" s="29">
        <f>[1]shipcalls!AX39</f>
        <v>0</v>
      </c>
      <c r="O39" s="29">
        <f>[1]shipcalls!AY39</f>
        <v>0</v>
      </c>
      <c r="P39" s="29">
        <f>D39+G39+J39+M39</f>
        <v>28</v>
      </c>
      <c r="Q39" s="29">
        <f t="shared" si="0"/>
        <v>15</v>
      </c>
      <c r="R39" s="29">
        <f t="shared" si="0"/>
        <v>13</v>
      </c>
    </row>
    <row r="40" spans="1:18" s="3" customFormat="1" ht="15" customHeight="1" x14ac:dyDescent="0.2">
      <c r="A40" s="33"/>
      <c r="B40" s="34"/>
      <c r="C40" s="35" t="s">
        <v>36</v>
      </c>
      <c r="D40" s="29">
        <f>[1]shipcalls!M40</f>
        <v>5</v>
      </c>
      <c r="E40" s="29">
        <f>[1]shipcalls!N40</f>
        <v>1</v>
      </c>
      <c r="F40" s="29">
        <f>[1]shipcalls!O40</f>
        <v>4</v>
      </c>
      <c r="G40" s="29">
        <f>[1]shipcalls!Y40</f>
        <v>1</v>
      </c>
      <c r="H40" s="29">
        <f>[1]shipcalls!Z40</f>
        <v>1</v>
      </c>
      <c r="I40" s="29">
        <f>[1]shipcalls!AA40</f>
        <v>0</v>
      </c>
      <c r="J40" s="29">
        <f>[1]shipcalls!AK40</f>
        <v>0</v>
      </c>
      <c r="K40" s="29">
        <f>[1]shipcalls!AL40</f>
        <v>0</v>
      </c>
      <c r="L40" s="29">
        <f>[1]shipcalls!AM40</f>
        <v>0</v>
      </c>
      <c r="M40" s="29">
        <f>[1]shipcalls!AW40</f>
        <v>0</v>
      </c>
      <c r="N40" s="29">
        <f>[1]shipcalls!AX40</f>
        <v>0</v>
      </c>
      <c r="O40" s="29">
        <f>[1]shipcalls!AY40</f>
        <v>0</v>
      </c>
      <c r="P40" s="29">
        <f>D40+G40+J40+M40</f>
        <v>6</v>
      </c>
      <c r="Q40" s="29">
        <f t="shared" si="0"/>
        <v>2</v>
      </c>
      <c r="R40" s="29">
        <f t="shared" si="0"/>
        <v>4</v>
      </c>
    </row>
    <row r="41" spans="1:18" s="3" customFormat="1" ht="15" customHeight="1" x14ac:dyDescent="0.2">
      <c r="A41" s="33"/>
      <c r="B41" s="34"/>
      <c r="C41" s="32" t="s">
        <v>37</v>
      </c>
      <c r="D41" s="29">
        <f>[1]shipcalls!M41</f>
        <v>109</v>
      </c>
      <c r="E41" s="29">
        <f>[1]shipcalls!N41</f>
        <v>109</v>
      </c>
      <c r="F41" s="29">
        <f>[1]shipcalls!O41</f>
        <v>0</v>
      </c>
      <c r="G41" s="29">
        <f>[1]shipcalls!Y41</f>
        <v>178</v>
      </c>
      <c r="H41" s="29">
        <f>[1]shipcalls!Z41</f>
        <v>178</v>
      </c>
      <c r="I41" s="29">
        <f>[1]shipcalls!AA41</f>
        <v>0</v>
      </c>
      <c r="J41" s="29">
        <f>[1]shipcalls!AK41</f>
        <v>0</v>
      </c>
      <c r="K41" s="29">
        <f>[1]shipcalls!AL41</f>
        <v>0</v>
      </c>
      <c r="L41" s="29">
        <f>[1]shipcalls!AM41</f>
        <v>0</v>
      </c>
      <c r="M41" s="29">
        <f>[1]shipcalls!AW41</f>
        <v>0</v>
      </c>
      <c r="N41" s="29">
        <f>[1]shipcalls!AX41</f>
        <v>0</v>
      </c>
      <c r="O41" s="29">
        <f>[1]shipcalls!AY41</f>
        <v>0</v>
      </c>
      <c r="P41" s="29">
        <f t="shared" ref="P41" si="3">D41+G41+J41+M41</f>
        <v>287</v>
      </c>
      <c r="Q41" s="29">
        <f t="shared" si="0"/>
        <v>287</v>
      </c>
      <c r="R41" s="29">
        <f t="shared" si="0"/>
        <v>0</v>
      </c>
    </row>
    <row r="42" spans="1:18" s="3" customFormat="1" ht="15" customHeight="1" x14ac:dyDescent="0.2">
      <c r="A42" s="33"/>
      <c r="B42" s="34"/>
      <c r="C42" s="35" t="s">
        <v>38</v>
      </c>
      <c r="D42" s="29">
        <f>[1]shipcalls!M42</f>
        <v>109</v>
      </c>
      <c r="E42" s="29">
        <f>[1]shipcalls!N42</f>
        <v>109</v>
      </c>
      <c r="F42" s="29">
        <f>[1]shipcalls!O42</f>
        <v>0</v>
      </c>
      <c r="G42" s="29">
        <f>[1]shipcalls!Y42</f>
        <v>178</v>
      </c>
      <c r="H42" s="29">
        <f>[1]shipcalls!Z42</f>
        <v>178</v>
      </c>
      <c r="I42" s="29">
        <f>[1]shipcalls!AA42</f>
        <v>0</v>
      </c>
      <c r="J42" s="29">
        <f>[1]shipcalls!AK42</f>
        <v>0</v>
      </c>
      <c r="K42" s="29">
        <f>[1]shipcalls!AL42</f>
        <v>0</v>
      </c>
      <c r="L42" s="29">
        <f>[1]shipcalls!AM42</f>
        <v>0</v>
      </c>
      <c r="M42" s="29">
        <f>[1]shipcalls!AW42</f>
        <v>0</v>
      </c>
      <c r="N42" s="29">
        <f>[1]shipcalls!AX42</f>
        <v>0</v>
      </c>
      <c r="O42" s="29">
        <f>[1]shipcalls!AY42</f>
        <v>0</v>
      </c>
      <c r="P42" s="29">
        <f t="shared" si="0"/>
        <v>287</v>
      </c>
      <c r="Q42" s="29">
        <f t="shared" si="0"/>
        <v>287</v>
      </c>
      <c r="R42" s="29">
        <f t="shared" si="0"/>
        <v>0</v>
      </c>
    </row>
    <row r="43" spans="1:18" s="3" customFormat="1" ht="15" customHeight="1" x14ac:dyDescent="0.2">
      <c r="A43" s="33"/>
      <c r="B43" s="34"/>
      <c r="C43" s="35" t="s">
        <v>39</v>
      </c>
      <c r="D43" s="29">
        <f>[1]shipcalls!M43</f>
        <v>0</v>
      </c>
      <c r="E43" s="29">
        <f>[1]shipcalls!N43</f>
        <v>0</v>
      </c>
      <c r="F43" s="29">
        <f>[1]shipcalls!O43</f>
        <v>0</v>
      </c>
      <c r="G43" s="29">
        <f>[1]shipcalls!Y43</f>
        <v>0</v>
      </c>
      <c r="H43" s="29">
        <f>[1]shipcalls!Z43</f>
        <v>0</v>
      </c>
      <c r="I43" s="29">
        <f>[1]shipcalls!AA43</f>
        <v>0</v>
      </c>
      <c r="J43" s="29">
        <f>[1]shipcalls!AK43</f>
        <v>0</v>
      </c>
      <c r="K43" s="29">
        <f>[1]shipcalls!AL43</f>
        <v>0</v>
      </c>
      <c r="L43" s="29">
        <f>[1]shipcalls!AM43</f>
        <v>0</v>
      </c>
      <c r="M43" s="29">
        <f>[1]shipcalls!AW43</f>
        <v>0</v>
      </c>
      <c r="N43" s="29">
        <f>[1]shipcalls!AX43</f>
        <v>0</v>
      </c>
      <c r="O43" s="29">
        <f>[1]shipcalls!AY43</f>
        <v>0</v>
      </c>
      <c r="P43" s="29">
        <f t="shared" si="0"/>
        <v>0</v>
      </c>
      <c r="Q43" s="29">
        <f t="shared" si="0"/>
        <v>0</v>
      </c>
      <c r="R43" s="29">
        <f t="shared" si="0"/>
        <v>0</v>
      </c>
    </row>
    <row r="44" spans="1:18" s="3" customFormat="1" ht="15" customHeight="1" x14ac:dyDescent="0.2">
      <c r="A44" s="33"/>
      <c r="B44" s="34"/>
      <c r="C44" s="32" t="s">
        <v>40</v>
      </c>
      <c r="D44" s="29">
        <f>[1]shipcalls!M44</f>
        <v>3</v>
      </c>
      <c r="E44" s="29">
        <f>[1]shipcalls!N44</f>
        <v>3</v>
      </c>
      <c r="F44" s="29">
        <f>[1]shipcalls!O44</f>
        <v>0</v>
      </c>
      <c r="G44" s="29">
        <f>[1]shipcalls!Y44</f>
        <v>6</v>
      </c>
      <c r="H44" s="29">
        <f>[1]shipcalls!Z44</f>
        <v>4</v>
      </c>
      <c r="I44" s="29">
        <f>[1]shipcalls!AA44</f>
        <v>2</v>
      </c>
      <c r="J44" s="29">
        <f>[1]shipcalls!AK44</f>
        <v>0</v>
      </c>
      <c r="K44" s="29">
        <f>[1]shipcalls!AL44</f>
        <v>0</v>
      </c>
      <c r="L44" s="29">
        <f>[1]shipcalls!AM44</f>
        <v>0</v>
      </c>
      <c r="M44" s="29">
        <f>[1]shipcalls!AW44</f>
        <v>0</v>
      </c>
      <c r="N44" s="29">
        <f>[1]shipcalls!AX44</f>
        <v>0</v>
      </c>
      <c r="O44" s="29">
        <f>[1]shipcalls!AY44</f>
        <v>0</v>
      </c>
      <c r="P44" s="29">
        <f t="shared" si="0"/>
        <v>9</v>
      </c>
      <c r="Q44" s="29">
        <f t="shared" si="0"/>
        <v>7</v>
      </c>
      <c r="R44" s="29">
        <f t="shared" si="0"/>
        <v>2</v>
      </c>
    </row>
    <row r="45" spans="1:18" s="3" customFormat="1" ht="15" customHeight="1" x14ac:dyDescent="0.2">
      <c r="A45" s="33"/>
      <c r="B45" s="34"/>
      <c r="C45" s="35" t="s">
        <v>41</v>
      </c>
      <c r="D45" s="29">
        <f>[1]shipcalls!M45</f>
        <v>0</v>
      </c>
      <c r="E45" s="29">
        <f>[1]shipcalls!N45</f>
        <v>0</v>
      </c>
      <c r="F45" s="29">
        <f>[1]shipcalls!O45</f>
        <v>0</v>
      </c>
      <c r="G45" s="29">
        <f>[1]shipcalls!Y45</f>
        <v>0</v>
      </c>
      <c r="H45" s="29">
        <f>[1]shipcalls!Z45</f>
        <v>0</v>
      </c>
      <c r="I45" s="29">
        <f>[1]shipcalls!AA45</f>
        <v>0</v>
      </c>
      <c r="J45" s="29">
        <f>[1]shipcalls!AK45</f>
        <v>0</v>
      </c>
      <c r="K45" s="29">
        <f>[1]shipcalls!AL45</f>
        <v>0</v>
      </c>
      <c r="L45" s="29">
        <f>[1]shipcalls!AM45</f>
        <v>0</v>
      </c>
      <c r="M45" s="29">
        <f>[1]shipcalls!AW45</f>
        <v>0</v>
      </c>
      <c r="N45" s="29">
        <f>[1]shipcalls!AX45</f>
        <v>0</v>
      </c>
      <c r="O45" s="29">
        <f>[1]shipcalls!AY45</f>
        <v>0</v>
      </c>
      <c r="P45" s="29">
        <f t="shared" si="0"/>
        <v>0</v>
      </c>
      <c r="Q45" s="29">
        <f t="shared" si="0"/>
        <v>0</v>
      </c>
      <c r="R45" s="29">
        <f t="shared" si="0"/>
        <v>0</v>
      </c>
    </row>
    <row r="46" spans="1:18" s="3" customFormat="1" ht="15" customHeight="1" x14ac:dyDescent="0.2">
      <c r="A46" s="33"/>
      <c r="B46" s="34"/>
      <c r="C46" s="35" t="s">
        <v>42</v>
      </c>
      <c r="D46" s="29">
        <f>[1]shipcalls!M46</f>
        <v>0</v>
      </c>
      <c r="E46" s="29">
        <f>[1]shipcalls!N46</f>
        <v>0</v>
      </c>
      <c r="F46" s="29">
        <f>[1]shipcalls!O46</f>
        <v>0</v>
      </c>
      <c r="G46" s="29">
        <f>[1]shipcalls!Y46</f>
        <v>1</v>
      </c>
      <c r="H46" s="29">
        <f>[1]shipcalls!Z46</f>
        <v>1</v>
      </c>
      <c r="I46" s="29">
        <f>[1]shipcalls!AA46</f>
        <v>0</v>
      </c>
      <c r="J46" s="29">
        <f>[1]shipcalls!AK46</f>
        <v>0</v>
      </c>
      <c r="K46" s="29">
        <f>[1]shipcalls!AL46</f>
        <v>0</v>
      </c>
      <c r="L46" s="29">
        <f>[1]shipcalls!AM46</f>
        <v>0</v>
      </c>
      <c r="M46" s="29">
        <f>[1]shipcalls!AW46</f>
        <v>0</v>
      </c>
      <c r="N46" s="29">
        <f>[1]shipcalls!AX46</f>
        <v>0</v>
      </c>
      <c r="O46" s="29">
        <f>[1]shipcalls!AY46</f>
        <v>0</v>
      </c>
      <c r="P46" s="29">
        <f t="shared" si="0"/>
        <v>1</v>
      </c>
      <c r="Q46" s="29">
        <f t="shared" si="0"/>
        <v>1</v>
      </c>
      <c r="R46" s="29">
        <f t="shared" si="0"/>
        <v>0</v>
      </c>
    </row>
    <row r="47" spans="1:18" s="3" customFormat="1" ht="15" customHeight="1" x14ac:dyDescent="0.2">
      <c r="A47" s="33"/>
      <c r="B47" s="34"/>
      <c r="C47" s="35" t="s">
        <v>43</v>
      </c>
      <c r="D47" s="29">
        <f>[1]shipcalls!M47</f>
        <v>0</v>
      </c>
      <c r="E47" s="29">
        <f>[1]shipcalls!N47</f>
        <v>0</v>
      </c>
      <c r="F47" s="29">
        <f>[1]shipcalls!O47</f>
        <v>0</v>
      </c>
      <c r="G47" s="29">
        <f>[1]shipcalls!Y47</f>
        <v>1</v>
      </c>
      <c r="H47" s="29">
        <f>[1]shipcalls!Z47</f>
        <v>0</v>
      </c>
      <c r="I47" s="29">
        <f>[1]shipcalls!AA47</f>
        <v>1</v>
      </c>
      <c r="J47" s="29">
        <f>[1]shipcalls!AK47</f>
        <v>0</v>
      </c>
      <c r="K47" s="29">
        <f>[1]shipcalls!AL47</f>
        <v>0</v>
      </c>
      <c r="L47" s="29">
        <f>[1]shipcalls!AM47</f>
        <v>0</v>
      </c>
      <c r="M47" s="29">
        <f>[1]shipcalls!AW47</f>
        <v>0</v>
      </c>
      <c r="N47" s="29">
        <f>[1]shipcalls!AX47</f>
        <v>0</v>
      </c>
      <c r="O47" s="29">
        <f>[1]shipcalls!AY47</f>
        <v>0</v>
      </c>
      <c r="P47" s="29">
        <f t="shared" si="0"/>
        <v>1</v>
      </c>
      <c r="Q47" s="29">
        <f t="shared" si="0"/>
        <v>0</v>
      </c>
      <c r="R47" s="29">
        <f t="shared" si="0"/>
        <v>1</v>
      </c>
    </row>
    <row r="48" spans="1:18" s="3" customFormat="1" ht="15" customHeight="1" x14ac:dyDescent="0.2">
      <c r="A48" s="33"/>
      <c r="B48" s="34"/>
      <c r="C48" s="35" t="s">
        <v>44</v>
      </c>
      <c r="D48" s="29">
        <f>[1]shipcalls!M48</f>
        <v>3</v>
      </c>
      <c r="E48" s="29">
        <f>[1]shipcalls!N48</f>
        <v>3</v>
      </c>
      <c r="F48" s="29">
        <f>[1]shipcalls!O48</f>
        <v>0</v>
      </c>
      <c r="G48" s="29">
        <f>[1]shipcalls!Y48</f>
        <v>3</v>
      </c>
      <c r="H48" s="29">
        <f>[1]shipcalls!Z48</f>
        <v>3</v>
      </c>
      <c r="I48" s="29">
        <f>[1]shipcalls!AA48</f>
        <v>0</v>
      </c>
      <c r="J48" s="29">
        <f>[1]shipcalls!AK48</f>
        <v>0</v>
      </c>
      <c r="K48" s="29">
        <f>[1]shipcalls!AL48</f>
        <v>0</v>
      </c>
      <c r="L48" s="29">
        <f>[1]shipcalls!AM48</f>
        <v>0</v>
      </c>
      <c r="M48" s="29">
        <f>[1]shipcalls!AW48</f>
        <v>0</v>
      </c>
      <c r="N48" s="29">
        <f>[1]shipcalls!AX48</f>
        <v>0</v>
      </c>
      <c r="O48" s="29">
        <f>[1]shipcalls!AY48</f>
        <v>0</v>
      </c>
      <c r="P48" s="29">
        <f t="shared" si="0"/>
        <v>6</v>
      </c>
      <c r="Q48" s="29">
        <f t="shared" si="0"/>
        <v>6</v>
      </c>
      <c r="R48" s="29">
        <f t="shared" si="0"/>
        <v>0</v>
      </c>
    </row>
    <row r="49" spans="1:18" s="3" customFormat="1" ht="15" customHeight="1" x14ac:dyDescent="0.2">
      <c r="A49" s="33"/>
      <c r="B49" s="34"/>
      <c r="C49" s="35" t="s">
        <v>45</v>
      </c>
      <c r="D49" s="29">
        <f>[1]shipcalls!M49</f>
        <v>0</v>
      </c>
      <c r="E49" s="29">
        <f>[1]shipcalls!N49</f>
        <v>0</v>
      </c>
      <c r="F49" s="29">
        <f>[1]shipcalls!O49</f>
        <v>0</v>
      </c>
      <c r="G49" s="29">
        <f>[1]shipcalls!Y49</f>
        <v>1</v>
      </c>
      <c r="H49" s="29">
        <f>[1]shipcalls!Z49</f>
        <v>0</v>
      </c>
      <c r="I49" s="29">
        <f>[1]shipcalls!AA49</f>
        <v>1</v>
      </c>
      <c r="J49" s="29">
        <f>[1]shipcalls!AK49</f>
        <v>0</v>
      </c>
      <c r="K49" s="29">
        <f>[1]shipcalls!AL49</f>
        <v>0</v>
      </c>
      <c r="L49" s="29">
        <f>[1]shipcalls!AM49</f>
        <v>0</v>
      </c>
      <c r="M49" s="29">
        <f>[1]shipcalls!AW49</f>
        <v>0</v>
      </c>
      <c r="N49" s="29">
        <f>[1]shipcalls!AX49</f>
        <v>0</v>
      </c>
      <c r="O49" s="29">
        <f>[1]shipcalls!AY49</f>
        <v>0</v>
      </c>
      <c r="P49" s="29">
        <f t="shared" si="0"/>
        <v>1</v>
      </c>
      <c r="Q49" s="29">
        <f t="shared" si="0"/>
        <v>0</v>
      </c>
      <c r="R49" s="29">
        <f t="shared" si="0"/>
        <v>1</v>
      </c>
    </row>
    <row r="50" spans="1:18" s="3" customFormat="1" ht="15" customHeight="1" x14ac:dyDescent="0.2">
      <c r="A50" s="33"/>
      <c r="B50" s="34"/>
      <c r="C50" s="32" t="s">
        <v>46</v>
      </c>
      <c r="D50" s="29">
        <f>[1]shipcalls!M50</f>
        <v>2</v>
      </c>
      <c r="E50" s="29">
        <f>[1]shipcalls!N50</f>
        <v>0</v>
      </c>
      <c r="F50" s="29">
        <f>[1]shipcalls!O50</f>
        <v>2</v>
      </c>
      <c r="G50" s="29">
        <f>[1]shipcalls!Y50</f>
        <v>2</v>
      </c>
      <c r="H50" s="29">
        <f>[1]shipcalls!Z50</f>
        <v>1</v>
      </c>
      <c r="I50" s="29">
        <f>[1]shipcalls!AA50</f>
        <v>1</v>
      </c>
      <c r="J50" s="29">
        <f>[1]shipcalls!AK50</f>
        <v>0</v>
      </c>
      <c r="K50" s="29">
        <f>[1]shipcalls!AL50</f>
        <v>0</v>
      </c>
      <c r="L50" s="29">
        <f>[1]shipcalls!AM50</f>
        <v>0</v>
      </c>
      <c r="M50" s="29">
        <f>[1]shipcalls!AW50</f>
        <v>0</v>
      </c>
      <c r="N50" s="29">
        <f>[1]shipcalls!AX50</f>
        <v>0</v>
      </c>
      <c r="O50" s="29">
        <f>[1]shipcalls!AY50</f>
        <v>0</v>
      </c>
      <c r="P50" s="29">
        <f t="shared" si="0"/>
        <v>4</v>
      </c>
      <c r="Q50" s="29">
        <f t="shared" si="0"/>
        <v>1</v>
      </c>
      <c r="R50" s="29">
        <f t="shared" si="0"/>
        <v>3</v>
      </c>
    </row>
    <row r="51" spans="1:18" s="3" customFormat="1" ht="15" customHeight="1" x14ac:dyDescent="0.2">
      <c r="A51" s="33"/>
      <c r="B51" s="34"/>
      <c r="C51" s="35" t="s">
        <v>47</v>
      </c>
      <c r="D51" s="29">
        <f>[1]shipcalls!M51</f>
        <v>0</v>
      </c>
      <c r="E51" s="29">
        <f>[1]shipcalls!N51</f>
        <v>0</v>
      </c>
      <c r="F51" s="29">
        <f>[1]shipcalls!O51</f>
        <v>0</v>
      </c>
      <c r="G51" s="29">
        <f>[1]shipcalls!Y51</f>
        <v>0</v>
      </c>
      <c r="H51" s="29">
        <f>[1]shipcalls!Z51</f>
        <v>0</v>
      </c>
      <c r="I51" s="29">
        <f>[1]shipcalls!AA51</f>
        <v>0</v>
      </c>
      <c r="J51" s="29">
        <f>[1]shipcalls!AK51</f>
        <v>0</v>
      </c>
      <c r="K51" s="29">
        <f>[1]shipcalls!AL51</f>
        <v>0</v>
      </c>
      <c r="L51" s="29">
        <f>[1]shipcalls!AM51</f>
        <v>0</v>
      </c>
      <c r="M51" s="29">
        <f>[1]shipcalls!AW51</f>
        <v>0</v>
      </c>
      <c r="N51" s="29">
        <f>[1]shipcalls!AX51</f>
        <v>0</v>
      </c>
      <c r="O51" s="29">
        <f>[1]shipcalls!AY51</f>
        <v>0</v>
      </c>
      <c r="P51" s="29">
        <f t="shared" si="0"/>
        <v>0</v>
      </c>
      <c r="Q51" s="29">
        <f t="shared" si="0"/>
        <v>0</v>
      </c>
      <c r="R51" s="29">
        <f t="shared" si="0"/>
        <v>0</v>
      </c>
    </row>
    <row r="52" spans="1:18" s="3" customFormat="1" ht="15" customHeight="1" x14ac:dyDescent="0.2">
      <c r="A52" s="33"/>
      <c r="B52" s="34"/>
      <c r="C52" s="35" t="s">
        <v>48</v>
      </c>
      <c r="D52" s="29">
        <f>[1]shipcalls!M52</f>
        <v>2</v>
      </c>
      <c r="E52" s="29">
        <f>[1]shipcalls!N52</f>
        <v>0</v>
      </c>
      <c r="F52" s="29">
        <f>[1]shipcalls!O52</f>
        <v>2</v>
      </c>
      <c r="G52" s="29">
        <f>[1]shipcalls!Y52</f>
        <v>2</v>
      </c>
      <c r="H52" s="29">
        <f>[1]shipcalls!Z52</f>
        <v>1</v>
      </c>
      <c r="I52" s="29">
        <f>[1]shipcalls!AA52</f>
        <v>1</v>
      </c>
      <c r="J52" s="29">
        <f>[1]shipcalls!AK52</f>
        <v>0</v>
      </c>
      <c r="K52" s="29">
        <f>[1]shipcalls!AL52</f>
        <v>0</v>
      </c>
      <c r="L52" s="29">
        <f>[1]shipcalls!AM52</f>
        <v>0</v>
      </c>
      <c r="M52" s="29">
        <f>[1]shipcalls!AW52</f>
        <v>0</v>
      </c>
      <c r="N52" s="29">
        <f>[1]shipcalls!AX52</f>
        <v>0</v>
      </c>
      <c r="O52" s="29">
        <f>[1]shipcalls!AY52</f>
        <v>0</v>
      </c>
      <c r="P52" s="29">
        <f t="shared" si="0"/>
        <v>4</v>
      </c>
      <c r="Q52" s="29">
        <f t="shared" si="0"/>
        <v>1</v>
      </c>
      <c r="R52" s="29">
        <f t="shared" si="0"/>
        <v>3</v>
      </c>
    </row>
    <row r="53" spans="1:18" s="3" customFormat="1" ht="15" customHeight="1" x14ac:dyDescent="0.2">
      <c r="A53" s="33"/>
      <c r="B53" s="34"/>
      <c r="C53" s="32" t="s">
        <v>49</v>
      </c>
      <c r="D53" s="29">
        <f>[1]shipcalls!M53</f>
        <v>378</v>
      </c>
      <c r="E53" s="29">
        <f>[1]shipcalls!N53</f>
        <v>377</v>
      </c>
      <c r="F53" s="29">
        <f>[1]shipcalls!O53</f>
        <v>1</v>
      </c>
      <c r="G53" s="29">
        <f>[1]shipcalls!Y53</f>
        <v>356</v>
      </c>
      <c r="H53" s="29">
        <f>[1]shipcalls!Z53</f>
        <v>351</v>
      </c>
      <c r="I53" s="29">
        <f>[1]shipcalls!AA53</f>
        <v>5</v>
      </c>
      <c r="J53" s="29">
        <f>[1]shipcalls!AK53</f>
        <v>0</v>
      </c>
      <c r="K53" s="29">
        <f>[1]shipcalls!AL53</f>
        <v>0</v>
      </c>
      <c r="L53" s="29">
        <f>[1]shipcalls!AM53</f>
        <v>0</v>
      </c>
      <c r="M53" s="29">
        <f>[1]shipcalls!AW53</f>
        <v>0</v>
      </c>
      <c r="N53" s="29">
        <f>[1]shipcalls!AX53</f>
        <v>0</v>
      </c>
      <c r="O53" s="29">
        <f>[1]shipcalls!AY53</f>
        <v>0</v>
      </c>
      <c r="P53" s="29">
        <f t="shared" si="0"/>
        <v>734</v>
      </c>
      <c r="Q53" s="29">
        <f t="shared" si="0"/>
        <v>728</v>
      </c>
      <c r="R53" s="29">
        <f t="shared" si="0"/>
        <v>6</v>
      </c>
    </row>
    <row r="54" spans="1:18" s="3" customFormat="1" ht="15" customHeight="1" x14ac:dyDescent="0.2">
      <c r="A54" s="33"/>
      <c r="B54" s="34"/>
      <c r="C54" s="32" t="s">
        <v>23</v>
      </c>
      <c r="D54" s="29">
        <f>[1]shipcalls!M54</f>
        <v>328</v>
      </c>
      <c r="E54" s="29">
        <f>[1]shipcalls!N54</f>
        <v>245</v>
      </c>
      <c r="F54" s="29">
        <f>[1]shipcalls!O54</f>
        <v>83</v>
      </c>
      <c r="G54" s="29">
        <f>[1]shipcalls!Y54</f>
        <v>406</v>
      </c>
      <c r="H54" s="29">
        <f>[1]shipcalls!Z54</f>
        <v>325</v>
      </c>
      <c r="I54" s="29">
        <f>[1]shipcalls!AA54</f>
        <v>81</v>
      </c>
      <c r="J54" s="29">
        <f>[1]shipcalls!AK54</f>
        <v>0</v>
      </c>
      <c r="K54" s="29">
        <f>[1]shipcalls!AL54</f>
        <v>0</v>
      </c>
      <c r="L54" s="29">
        <f>[1]shipcalls!AM54</f>
        <v>0</v>
      </c>
      <c r="M54" s="29">
        <f>[1]shipcalls!AW54</f>
        <v>0</v>
      </c>
      <c r="N54" s="29">
        <f>[1]shipcalls!AX54</f>
        <v>0</v>
      </c>
      <c r="O54" s="29">
        <f>[1]shipcalls!AY54</f>
        <v>0</v>
      </c>
      <c r="P54" s="29">
        <f t="shared" si="0"/>
        <v>734</v>
      </c>
      <c r="Q54" s="29">
        <f t="shared" si="0"/>
        <v>570</v>
      </c>
      <c r="R54" s="29">
        <f t="shared" si="0"/>
        <v>164</v>
      </c>
    </row>
    <row r="55" spans="1:18" s="3" customFormat="1" ht="15" customHeight="1" x14ac:dyDescent="0.2">
      <c r="A55" s="33"/>
      <c r="B55" s="34"/>
      <c r="C55" s="35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</row>
    <row r="56" spans="1:18" s="3" customFormat="1" ht="15" customHeight="1" x14ac:dyDescent="0.25">
      <c r="A56" s="30"/>
      <c r="B56" s="31" t="s">
        <v>50</v>
      </c>
      <c r="C56" s="32"/>
      <c r="D56" s="29">
        <f>[1]shipcalls!M56</f>
        <v>1488</v>
      </c>
      <c r="E56" s="29">
        <f>[1]shipcalls!N56</f>
        <v>1345</v>
      </c>
      <c r="F56" s="29">
        <f>[1]shipcalls!O56</f>
        <v>143</v>
      </c>
      <c r="G56" s="29">
        <f>[1]shipcalls!Y56</f>
        <v>1675</v>
      </c>
      <c r="H56" s="29">
        <f>[1]shipcalls!Z56</f>
        <v>1510</v>
      </c>
      <c r="I56" s="29">
        <f>[1]shipcalls!AA56</f>
        <v>165</v>
      </c>
      <c r="J56" s="29">
        <f>[1]shipcalls!AK56</f>
        <v>0</v>
      </c>
      <c r="K56" s="29">
        <f>[1]shipcalls!AL56</f>
        <v>0</v>
      </c>
      <c r="L56" s="29">
        <f>[1]shipcalls!AM56</f>
        <v>0</v>
      </c>
      <c r="M56" s="29">
        <f>[1]shipcalls!AW56</f>
        <v>0</v>
      </c>
      <c r="N56" s="29">
        <f>[1]shipcalls!AX56</f>
        <v>0</v>
      </c>
      <c r="O56" s="29">
        <f>[1]shipcalls!AY56</f>
        <v>0</v>
      </c>
      <c r="P56" s="29">
        <f>D56+G56+J56+M56</f>
        <v>3163</v>
      </c>
      <c r="Q56" s="29">
        <f>E56+H56+K56+N56</f>
        <v>2855</v>
      </c>
      <c r="R56" s="29">
        <f>F56+I56+L56+O56</f>
        <v>308</v>
      </c>
    </row>
    <row r="57" spans="1:18" s="3" customFormat="1" ht="15" customHeight="1" x14ac:dyDescent="0.25">
      <c r="A57" s="33"/>
      <c r="B57" s="31"/>
      <c r="C57" s="32" t="s">
        <v>51</v>
      </c>
      <c r="D57" s="29">
        <f>[1]shipcalls!M57</f>
        <v>50</v>
      </c>
      <c r="E57" s="29">
        <f>[1]shipcalls!N57</f>
        <v>50</v>
      </c>
      <c r="F57" s="29">
        <f>[1]shipcalls!O57</f>
        <v>0</v>
      </c>
      <c r="G57" s="29">
        <f>[1]shipcalls!Y57</f>
        <v>95</v>
      </c>
      <c r="H57" s="29">
        <f>[1]shipcalls!Z57</f>
        <v>95</v>
      </c>
      <c r="I57" s="29">
        <f>[1]shipcalls!AA57</f>
        <v>0</v>
      </c>
      <c r="J57" s="29">
        <f>[1]shipcalls!AK57</f>
        <v>0</v>
      </c>
      <c r="K57" s="29">
        <f>[1]shipcalls!AL57</f>
        <v>0</v>
      </c>
      <c r="L57" s="29">
        <f>[1]shipcalls!AM57</f>
        <v>0</v>
      </c>
      <c r="M57" s="29">
        <f>[1]shipcalls!AW57</f>
        <v>0</v>
      </c>
      <c r="N57" s="29">
        <f>[1]shipcalls!AX57</f>
        <v>0</v>
      </c>
      <c r="O57" s="29">
        <f>[1]shipcalls!AY57</f>
        <v>0</v>
      </c>
      <c r="P57" s="29">
        <f t="shared" si="0"/>
        <v>145</v>
      </c>
      <c r="Q57" s="29">
        <f t="shared" si="0"/>
        <v>145</v>
      </c>
      <c r="R57" s="29">
        <f t="shared" si="0"/>
        <v>0</v>
      </c>
    </row>
    <row r="58" spans="1:18" s="3" customFormat="1" ht="15" customHeight="1" x14ac:dyDescent="0.25">
      <c r="A58" s="33"/>
      <c r="B58" s="31"/>
      <c r="C58" s="35" t="s">
        <v>51</v>
      </c>
      <c r="D58" s="29">
        <f>[1]shipcalls!M58</f>
        <v>0</v>
      </c>
      <c r="E58" s="29">
        <f>[1]shipcalls!N58</f>
        <v>0</v>
      </c>
      <c r="F58" s="29">
        <f>[1]shipcalls!O58</f>
        <v>0</v>
      </c>
      <c r="G58" s="29">
        <f>[1]shipcalls!Y58</f>
        <v>0</v>
      </c>
      <c r="H58" s="29">
        <f>[1]shipcalls!Z58</f>
        <v>0</v>
      </c>
      <c r="I58" s="29">
        <f>[1]shipcalls!AA58</f>
        <v>0</v>
      </c>
      <c r="J58" s="29">
        <f>[1]shipcalls!AK58</f>
        <v>0</v>
      </c>
      <c r="K58" s="29">
        <f>[1]shipcalls!AL58</f>
        <v>0</v>
      </c>
      <c r="L58" s="29">
        <f>[1]shipcalls!AM58</f>
        <v>0</v>
      </c>
      <c r="M58" s="29">
        <f>[1]shipcalls!AW58</f>
        <v>0</v>
      </c>
      <c r="N58" s="29">
        <f>[1]shipcalls!AX58</f>
        <v>0</v>
      </c>
      <c r="O58" s="29">
        <f>[1]shipcalls!AY58</f>
        <v>0</v>
      </c>
      <c r="P58" s="29">
        <f t="shared" si="0"/>
        <v>0</v>
      </c>
      <c r="Q58" s="29">
        <f t="shared" si="0"/>
        <v>0</v>
      </c>
      <c r="R58" s="29">
        <f t="shared" si="0"/>
        <v>0</v>
      </c>
    </row>
    <row r="59" spans="1:18" s="3" customFormat="1" ht="15" customHeight="1" x14ac:dyDescent="0.25">
      <c r="A59" s="33"/>
      <c r="B59" s="31"/>
      <c r="C59" s="35" t="s">
        <v>52</v>
      </c>
      <c r="D59" s="29">
        <f>[1]shipcalls!M59</f>
        <v>50</v>
      </c>
      <c r="E59" s="29">
        <f>[1]shipcalls!N59</f>
        <v>50</v>
      </c>
      <c r="F59" s="29">
        <f>[1]shipcalls!O59</f>
        <v>0</v>
      </c>
      <c r="G59" s="29">
        <f>[1]shipcalls!Y59</f>
        <v>95</v>
      </c>
      <c r="H59" s="29">
        <f>[1]shipcalls!Z59</f>
        <v>95</v>
      </c>
      <c r="I59" s="29">
        <f>[1]shipcalls!AA59</f>
        <v>0</v>
      </c>
      <c r="J59" s="29">
        <f>[1]shipcalls!AK59</f>
        <v>0</v>
      </c>
      <c r="K59" s="29">
        <f>[1]shipcalls!AL59</f>
        <v>0</v>
      </c>
      <c r="L59" s="29">
        <f>[1]shipcalls!AM59</f>
        <v>0</v>
      </c>
      <c r="M59" s="29">
        <f>[1]shipcalls!AW59</f>
        <v>0</v>
      </c>
      <c r="N59" s="29">
        <f>[1]shipcalls!AX59</f>
        <v>0</v>
      </c>
      <c r="O59" s="29">
        <f>[1]shipcalls!AY59</f>
        <v>0</v>
      </c>
      <c r="P59" s="29">
        <f t="shared" si="0"/>
        <v>145</v>
      </c>
      <c r="Q59" s="29">
        <f t="shared" si="0"/>
        <v>145</v>
      </c>
      <c r="R59" s="29">
        <f t="shared" si="0"/>
        <v>0</v>
      </c>
    </row>
    <row r="60" spans="1:18" s="3" customFormat="1" ht="15" customHeight="1" x14ac:dyDescent="0.25">
      <c r="A60" s="33"/>
      <c r="B60" s="31"/>
      <c r="C60" s="32" t="s">
        <v>53</v>
      </c>
      <c r="D60" s="29">
        <f>[1]shipcalls!M60</f>
        <v>23</v>
      </c>
      <c r="E60" s="29">
        <f>[1]shipcalls!N60</f>
        <v>23</v>
      </c>
      <c r="F60" s="29">
        <f>[1]shipcalls!O60</f>
        <v>0</v>
      </c>
      <c r="G60" s="29">
        <f>[1]shipcalls!Y60</f>
        <v>73</v>
      </c>
      <c r="H60" s="29">
        <f>[1]shipcalls!Z60</f>
        <v>72</v>
      </c>
      <c r="I60" s="29">
        <f>[1]shipcalls!AA60</f>
        <v>1</v>
      </c>
      <c r="J60" s="29">
        <f>[1]shipcalls!AK60</f>
        <v>0</v>
      </c>
      <c r="K60" s="29">
        <f>[1]shipcalls!AL60</f>
        <v>0</v>
      </c>
      <c r="L60" s="29">
        <f>[1]shipcalls!AM60</f>
        <v>0</v>
      </c>
      <c r="M60" s="29">
        <f>[1]shipcalls!AW60</f>
        <v>0</v>
      </c>
      <c r="N60" s="29">
        <f>[1]shipcalls!AX60</f>
        <v>0</v>
      </c>
      <c r="O60" s="29">
        <f>[1]shipcalls!AY60</f>
        <v>0</v>
      </c>
      <c r="P60" s="29">
        <f t="shared" si="0"/>
        <v>96</v>
      </c>
      <c r="Q60" s="29">
        <f t="shared" si="0"/>
        <v>95</v>
      </c>
      <c r="R60" s="29">
        <f t="shared" si="0"/>
        <v>1</v>
      </c>
    </row>
    <row r="61" spans="1:18" s="3" customFormat="1" ht="15" customHeight="1" x14ac:dyDescent="0.25">
      <c r="A61" s="33"/>
      <c r="B61" s="31"/>
      <c r="C61" s="35" t="s">
        <v>54</v>
      </c>
      <c r="D61" s="29">
        <f>[1]shipcalls!M61</f>
        <v>23</v>
      </c>
      <c r="E61" s="29">
        <f>[1]shipcalls!N61</f>
        <v>23</v>
      </c>
      <c r="F61" s="29">
        <f>[1]shipcalls!O61</f>
        <v>0</v>
      </c>
      <c r="G61" s="29">
        <f>[1]shipcalls!Y61</f>
        <v>69</v>
      </c>
      <c r="H61" s="29">
        <f>[1]shipcalls!Z61</f>
        <v>69</v>
      </c>
      <c r="I61" s="29">
        <f>[1]shipcalls!AA61</f>
        <v>0</v>
      </c>
      <c r="J61" s="29">
        <f>[1]shipcalls!AK61</f>
        <v>0</v>
      </c>
      <c r="K61" s="29">
        <f>[1]shipcalls!AL61</f>
        <v>0</v>
      </c>
      <c r="L61" s="29">
        <f>[1]shipcalls!AM61</f>
        <v>0</v>
      </c>
      <c r="M61" s="29">
        <f>[1]shipcalls!AW61</f>
        <v>0</v>
      </c>
      <c r="N61" s="29">
        <f>[1]shipcalls!AX61</f>
        <v>0</v>
      </c>
      <c r="O61" s="29">
        <f>[1]shipcalls!AY61</f>
        <v>0</v>
      </c>
      <c r="P61" s="29">
        <f t="shared" si="0"/>
        <v>92</v>
      </c>
      <c r="Q61" s="29">
        <f t="shared" si="0"/>
        <v>92</v>
      </c>
      <c r="R61" s="29">
        <f t="shared" si="0"/>
        <v>0</v>
      </c>
    </row>
    <row r="62" spans="1:18" s="3" customFormat="1" ht="15" customHeight="1" x14ac:dyDescent="0.25">
      <c r="A62" s="33"/>
      <c r="B62" s="31"/>
      <c r="C62" s="35" t="s">
        <v>55</v>
      </c>
      <c r="D62" s="29">
        <f>[1]shipcalls!M62</f>
        <v>0</v>
      </c>
      <c r="E62" s="29">
        <f>[1]shipcalls!N62</f>
        <v>0</v>
      </c>
      <c r="F62" s="29">
        <f>[1]shipcalls!O62</f>
        <v>0</v>
      </c>
      <c r="G62" s="29">
        <f>[1]shipcalls!Y62</f>
        <v>4</v>
      </c>
      <c r="H62" s="29">
        <f>[1]shipcalls!Z62</f>
        <v>3</v>
      </c>
      <c r="I62" s="29">
        <f>[1]shipcalls!AA62</f>
        <v>1</v>
      </c>
      <c r="J62" s="29">
        <f>[1]shipcalls!AK62</f>
        <v>0</v>
      </c>
      <c r="K62" s="29">
        <f>[1]shipcalls!AL62</f>
        <v>0</v>
      </c>
      <c r="L62" s="29">
        <f>[1]shipcalls!AM62</f>
        <v>0</v>
      </c>
      <c r="M62" s="29">
        <f>[1]shipcalls!AW62</f>
        <v>0</v>
      </c>
      <c r="N62" s="29">
        <f>[1]shipcalls!AX62</f>
        <v>0</v>
      </c>
      <c r="O62" s="29">
        <f>[1]shipcalls!AY62</f>
        <v>0</v>
      </c>
      <c r="P62" s="29">
        <f t="shared" si="0"/>
        <v>4</v>
      </c>
      <c r="Q62" s="29">
        <f t="shared" si="0"/>
        <v>3</v>
      </c>
      <c r="R62" s="29">
        <f t="shared" si="0"/>
        <v>1</v>
      </c>
    </row>
    <row r="63" spans="1:18" s="3" customFormat="1" ht="15" customHeight="1" x14ac:dyDescent="0.25">
      <c r="A63" s="33"/>
      <c r="B63" s="31"/>
      <c r="C63" s="32" t="s">
        <v>56</v>
      </c>
      <c r="D63" s="29">
        <f>[1]shipcalls!M63</f>
        <v>0</v>
      </c>
      <c r="E63" s="29">
        <f>[1]shipcalls!N63</f>
        <v>0</v>
      </c>
      <c r="F63" s="29">
        <f>[1]shipcalls!O63</f>
        <v>0</v>
      </c>
      <c r="G63" s="29">
        <f>[1]shipcalls!Y63</f>
        <v>0</v>
      </c>
      <c r="H63" s="29">
        <f>[1]shipcalls!Z63</f>
        <v>0</v>
      </c>
      <c r="I63" s="29">
        <f>[1]shipcalls!AA63</f>
        <v>0</v>
      </c>
      <c r="J63" s="29">
        <f>[1]shipcalls!AK63</f>
        <v>0</v>
      </c>
      <c r="K63" s="29">
        <f>[1]shipcalls!AL63</f>
        <v>0</v>
      </c>
      <c r="L63" s="29">
        <f>[1]shipcalls!AM63</f>
        <v>0</v>
      </c>
      <c r="M63" s="29">
        <f>[1]shipcalls!AW63</f>
        <v>0</v>
      </c>
      <c r="N63" s="29">
        <f>[1]shipcalls!AX63</f>
        <v>0</v>
      </c>
      <c r="O63" s="29">
        <f>[1]shipcalls!AY63</f>
        <v>0</v>
      </c>
      <c r="P63" s="29">
        <f t="shared" si="0"/>
        <v>0</v>
      </c>
      <c r="Q63" s="29">
        <f t="shared" si="0"/>
        <v>0</v>
      </c>
      <c r="R63" s="29">
        <f t="shared" si="0"/>
        <v>0</v>
      </c>
    </row>
    <row r="64" spans="1:18" s="3" customFormat="1" ht="15" customHeight="1" x14ac:dyDescent="0.25">
      <c r="A64" s="33"/>
      <c r="B64" s="31"/>
      <c r="C64" s="32" t="s">
        <v>57</v>
      </c>
      <c r="D64" s="29">
        <f>[1]shipcalls!M64</f>
        <v>0</v>
      </c>
      <c r="E64" s="29">
        <f>[1]shipcalls!N64</f>
        <v>0</v>
      </c>
      <c r="F64" s="29">
        <f>[1]shipcalls!O64</f>
        <v>0</v>
      </c>
      <c r="G64" s="29">
        <f>[1]shipcalls!Y64</f>
        <v>0</v>
      </c>
      <c r="H64" s="29">
        <f>[1]shipcalls!Z64</f>
        <v>0</v>
      </c>
      <c r="I64" s="29">
        <f>[1]shipcalls!AA64</f>
        <v>0</v>
      </c>
      <c r="J64" s="29">
        <f>[1]shipcalls!AK64</f>
        <v>0</v>
      </c>
      <c r="K64" s="29">
        <f>[1]shipcalls!AL64</f>
        <v>0</v>
      </c>
      <c r="L64" s="29">
        <f>[1]shipcalls!AM64</f>
        <v>0</v>
      </c>
      <c r="M64" s="29">
        <f>[1]shipcalls!AW64</f>
        <v>0</v>
      </c>
      <c r="N64" s="29">
        <f>[1]shipcalls!AX64</f>
        <v>0</v>
      </c>
      <c r="O64" s="29">
        <f>[1]shipcalls!AY64</f>
        <v>0</v>
      </c>
      <c r="P64" s="29">
        <f t="shared" si="0"/>
        <v>0</v>
      </c>
      <c r="Q64" s="29">
        <f t="shared" si="0"/>
        <v>0</v>
      </c>
      <c r="R64" s="29">
        <f t="shared" si="0"/>
        <v>0</v>
      </c>
    </row>
    <row r="65" spans="1:18" s="3" customFormat="1" ht="15" customHeight="1" x14ac:dyDescent="0.25">
      <c r="A65" s="33"/>
      <c r="B65" s="31"/>
      <c r="C65" s="35" t="s">
        <v>58</v>
      </c>
      <c r="D65" s="29">
        <f>[1]shipcalls!M65</f>
        <v>0</v>
      </c>
      <c r="E65" s="29">
        <f>[1]shipcalls!N65</f>
        <v>0</v>
      </c>
      <c r="F65" s="29">
        <f>[1]shipcalls!O65</f>
        <v>0</v>
      </c>
      <c r="G65" s="29">
        <f>[1]shipcalls!Y65</f>
        <v>0</v>
      </c>
      <c r="H65" s="29">
        <f>[1]shipcalls!Z65</f>
        <v>0</v>
      </c>
      <c r="I65" s="29">
        <f>[1]shipcalls!AA65</f>
        <v>0</v>
      </c>
      <c r="J65" s="29">
        <f>[1]shipcalls!AK65</f>
        <v>0</v>
      </c>
      <c r="K65" s="29">
        <f>[1]shipcalls!AL65</f>
        <v>0</v>
      </c>
      <c r="L65" s="29">
        <f>[1]shipcalls!AM65</f>
        <v>0</v>
      </c>
      <c r="M65" s="29">
        <f>[1]shipcalls!AW65</f>
        <v>0</v>
      </c>
      <c r="N65" s="29">
        <f>[1]shipcalls!AX65</f>
        <v>0</v>
      </c>
      <c r="O65" s="29">
        <f>[1]shipcalls!AY65</f>
        <v>0</v>
      </c>
      <c r="P65" s="29">
        <f t="shared" si="0"/>
        <v>0</v>
      </c>
      <c r="Q65" s="29">
        <f t="shared" si="0"/>
        <v>0</v>
      </c>
      <c r="R65" s="29">
        <f t="shared" si="0"/>
        <v>0</v>
      </c>
    </row>
    <row r="66" spans="1:18" s="3" customFormat="1" ht="15" customHeight="1" x14ac:dyDescent="0.25">
      <c r="A66" s="33"/>
      <c r="B66" s="31"/>
      <c r="C66" s="35" t="s">
        <v>59</v>
      </c>
      <c r="D66" s="29">
        <f>[1]shipcalls!M66</f>
        <v>0</v>
      </c>
      <c r="E66" s="29">
        <f>[1]shipcalls!N66</f>
        <v>0</v>
      </c>
      <c r="F66" s="29">
        <f>[1]shipcalls!O66</f>
        <v>0</v>
      </c>
      <c r="G66" s="29">
        <f>[1]shipcalls!Y66</f>
        <v>0</v>
      </c>
      <c r="H66" s="29">
        <f>[1]shipcalls!Z66</f>
        <v>0</v>
      </c>
      <c r="I66" s="29">
        <f>[1]shipcalls!AA66</f>
        <v>0</v>
      </c>
      <c r="J66" s="29">
        <f>[1]shipcalls!AK66</f>
        <v>0</v>
      </c>
      <c r="K66" s="29">
        <f>[1]shipcalls!AL66</f>
        <v>0</v>
      </c>
      <c r="L66" s="29">
        <f>[1]shipcalls!AM66</f>
        <v>0</v>
      </c>
      <c r="M66" s="29">
        <f>[1]shipcalls!AW66</f>
        <v>0</v>
      </c>
      <c r="N66" s="29">
        <f>[1]shipcalls!AX66</f>
        <v>0</v>
      </c>
      <c r="O66" s="29">
        <f>[1]shipcalls!AY66</f>
        <v>0</v>
      </c>
      <c r="P66" s="29">
        <f t="shared" si="0"/>
        <v>0</v>
      </c>
      <c r="Q66" s="29">
        <f t="shared" si="0"/>
        <v>0</v>
      </c>
      <c r="R66" s="29">
        <f t="shared" si="0"/>
        <v>0</v>
      </c>
    </row>
    <row r="67" spans="1:18" s="3" customFormat="1" ht="15" customHeight="1" x14ac:dyDescent="0.25">
      <c r="A67" s="33"/>
      <c r="B67" s="31"/>
      <c r="C67" s="32" t="s">
        <v>49</v>
      </c>
      <c r="D67" s="29">
        <f>[1]shipcalls!M67</f>
        <v>111</v>
      </c>
      <c r="E67" s="29">
        <f>[1]shipcalls!N67</f>
        <v>110</v>
      </c>
      <c r="F67" s="29">
        <f>[1]shipcalls!O67</f>
        <v>1</v>
      </c>
      <c r="G67" s="29">
        <f>[1]shipcalls!Y67</f>
        <v>73</v>
      </c>
      <c r="H67" s="29">
        <f>[1]shipcalls!Z67</f>
        <v>73</v>
      </c>
      <c r="I67" s="29">
        <f>[1]shipcalls!AA67</f>
        <v>0</v>
      </c>
      <c r="J67" s="29">
        <f>[1]shipcalls!AK67</f>
        <v>0</v>
      </c>
      <c r="K67" s="29">
        <f>[1]shipcalls!AL67</f>
        <v>0</v>
      </c>
      <c r="L67" s="29">
        <f>[1]shipcalls!AM67</f>
        <v>0</v>
      </c>
      <c r="M67" s="29">
        <f>[1]shipcalls!AW67</f>
        <v>0</v>
      </c>
      <c r="N67" s="29">
        <f>[1]shipcalls!AX67</f>
        <v>0</v>
      </c>
      <c r="O67" s="29">
        <f>[1]shipcalls!AY67</f>
        <v>0</v>
      </c>
      <c r="P67" s="29">
        <f t="shared" si="0"/>
        <v>184</v>
      </c>
      <c r="Q67" s="29">
        <f t="shared" si="0"/>
        <v>183</v>
      </c>
      <c r="R67" s="29">
        <f t="shared" si="0"/>
        <v>1</v>
      </c>
    </row>
    <row r="68" spans="1:18" s="3" customFormat="1" ht="15" customHeight="1" x14ac:dyDescent="0.25">
      <c r="A68" s="33"/>
      <c r="B68" s="31"/>
      <c r="C68" s="32" t="s">
        <v>23</v>
      </c>
      <c r="D68" s="29">
        <f>[1]shipcalls!M68</f>
        <v>1304</v>
      </c>
      <c r="E68" s="29">
        <f>[1]shipcalls!N68</f>
        <v>1162</v>
      </c>
      <c r="F68" s="29">
        <f>[1]shipcalls!O68</f>
        <v>142</v>
      </c>
      <c r="G68" s="29">
        <f>[1]shipcalls!Y68</f>
        <v>1434</v>
      </c>
      <c r="H68" s="29">
        <f>[1]shipcalls!Z68</f>
        <v>1270</v>
      </c>
      <c r="I68" s="29">
        <f>[1]shipcalls!AA68</f>
        <v>164</v>
      </c>
      <c r="J68" s="29">
        <f>[1]shipcalls!AK68</f>
        <v>0</v>
      </c>
      <c r="K68" s="29">
        <f>[1]shipcalls!AL68</f>
        <v>0</v>
      </c>
      <c r="L68" s="29">
        <f>[1]shipcalls!AM68</f>
        <v>0</v>
      </c>
      <c r="M68" s="29">
        <f>[1]shipcalls!AW68</f>
        <v>0</v>
      </c>
      <c r="N68" s="29">
        <f>[1]shipcalls!AX68</f>
        <v>0</v>
      </c>
      <c r="O68" s="29">
        <f>[1]shipcalls!AY68</f>
        <v>0</v>
      </c>
      <c r="P68" s="29">
        <f t="shared" si="0"/>
        <v>2738</v>
      </c>
      <c r="Q68" s="29">
        <f t="shared" si="0"/>
        <v>2432</v>
      </c>
      <c r="R68" s="29">
        <f t="shared" si="0"/>
        <v>306</v>
      </c>
    </row>
    <row r="69" spans="1:18" s="3" customFormat="1" ht="15" customHeight="1" x14ac:dyDescent="0.25">
      <c r="A69" s="33"/>
      <c r="B69" s="31"/>
      <c r="C69" s="35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1:18" s="3" customFormat="1" ht="15" customHeight="1" x14ac:dyDescent="0.25">
      <c r="A70" s="30" t="s">
        <v>60</v>
      </c>
      <c r="B70" s="31"/>
      <c r="C70" s="32"/>
      <c r="D70" s="29">
        <f>[1]shipcalls!M70</f>
        <v>33310</v>
      </c>
      <c r="E70" s="29">
        <f>[1]shipcalls!N70</f>
        <v>32711</v>
      </c>
      <c r="F70" s="29">
        <f>[1]shipcalls!O70</f>
        <v>599</v>
      </c>
      <c r="G70" s="29">
        <f>[1]shipcalls!Y70</f>
        <v>36704</v>
      </c>
      <c r="H70" s="29">
        <f>[1]shipcalls!Z70</f>
        <v>36070</v>
      </c>
      <c r="I70" s="29">
        <f>[1]shipcalls!AA70</f>
        <v>634</v>
      </c>
      <c r="J70" s="29">
        <f>[1]shipcalls!AK70</f>
        <v>0</v>
      </c>
      <c r="K70" s="29">
        <f>[1]shipcalls!AL70</f>
        <v>0</v>
      </c>
      <c r="L70" s="29">
        <f>[1]shipcalls!AM70</f>
        <v>0</v>
      </c>
      <c r="M70" s="29">
        <f>[1]shipcalls!AW70</f>
        <v>0</v>
      </c>
      <c r="N70" s="29">
        <f>[1]shipcalls!AX70</f>
        <v>0</v>
      </c>
      <c r="O70" s="29">
        <f>[1]shipcalls!AY70</f>
        <v>0</v>
      </c>
      <c r="P70" s="29">
        <f t="shared" si="0"/>
        <v>70014</v>
      </c>
      <c r="Q70" s="29">
        <f t="shared" si="0"/>
        <v>68781</v>
      </c>
      <c r="R70" s="29">
        <f t="shared" si="0"/>
        <v>1233</v>
      </c>
    </row>
    <row r="71" spans="1:18" s="3" customFormat="1" ht="15" customHeight="1" x14ac:dyDescent="0.2">
      <c r="A71" s="33"/>
      <c r="B71" s="34"/>
      <c r="C71" s="35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</row>
    <row r="72" spans="1:18" s="3" customFormat="1" ht="15" customHeight="1" x14ac:dyDescent="0.25">
      <c r="A72" s="30"/>
      <c r="B72" s="31" t="s">
        <v>61</v>
      </c>
      <c r="C72" s="32"/>
      <c r="D72" s="29">
        <f>[1]shipcalls!M72</f>
        <v>10331</v>
      </c>
      <c r="E72" s="29">
        <f>[1]shipcalls!N72</f>
        <v>9872</v>
      </c>
      <c r="F72" s="29">
        <f>[1]shipcalls!O72</f>
        <v>459</v>
      </c>
      <c r="G72" s="29">
        <f>[1]shipcalls!Y72</f>
        <v>11215</v>
      </c>
      <c r="H72" s="29">
        <f>[1]shipcalls!Z72</f>
        <v>10757</v>
      </c>
      <c r="I72" s="29">
        <f>[1]shipcalls!AA72</f>
        <v>458</v>
      </c>
      <c r="J72" s="29">
        <f>[1]shipcalls!AK72</f>
        <v>0</v>
      </c>
      <c r="K72" s="29">
        <f>[1]shipcalls!AL72</f>
        <v>0</v>
      </c>
      <c r="L72" s="29">
        <f>[1]shipcalls!AM72</f>
        <v>0</v>
      </c>
      <c r="M72" s="29">
        <f>[1]shipcalls!AW72</f>
        <v>0</v>
      </c>
      <c r="N72" s="29">
        <f>[1]shipcalls!AX72</f>
        <v>0</v>
      </c>
      <c r="O72" s="29">
        <f>[1]shipcalls!AY72</f>
        <v>0</v>
      </c>
      <c r="P72" s="29">
        <f t="shared" si="0"/>
        <v>21546</v>
      </c>
      <c r="Q72" s="29">
        <f t="shared" si="0"/>
        <v>20629</v>
      </c>
      <c r="R72" s="29">
        <f t="shared" si="0"/>
        <v>917</v>
      </c>
    </row>
    <row r="73" spans="1:18" s="3" customFormat="1" ht="15" customHeight="1" x14ac:dyDescent="0.25">
      <c r="A73" s="33"/>
      <c r="B73" s="31"/>
      <c r="C73" s="32" t="s">
        <v>62</v>
      </c>
      <c r="D73" s="29">
        <f>[1]shipcalls!M73</f>
        <v>7186</v>
      </c>
      <c r="E73" s="29">
        <f>[1]shipcalls!N73</f>
        <v>6988</v>
      </c>
      <c r="F73" s="29">
        <f>[1]shipcalls!O73</f>
        <v>198</v>
      </c>
      <c r="G73" s="29">
        <f>[1]shipcalls!Y73</f>
        <v>7875</v>
      </c>
      <c r="H73" s="29">
        <f>[1]shipcalls!Z73</f>
        <v>7671</v>
      </c>
      <c r="I73" s="29">
        <f>[1]shipcalls!AA73</f>
        <v>204</v>
      </c>
      <c r="J73" s="29">
        <f>[1]shipcalls!AK73</f>
        <v>0</v>
      </c>
      <c r="K73" s="29">
        <f>[1]shipcalls!AL73</f>
        <v>0</v>
      </c>
      <c r="L73" s="29">
        <f>[1]shipcalls!AM73</f>
        <v>0</v>
      </c>
      <c r="M73" s="29">
        <f>[1]shipcalls!AW73</f>
        <v>0</v>
      </c>
      <c r="N73" s="29">
        <f>[1]shipcalls!AX73</f>
        <v>0</v>
      </c>
      <c r="O73" s="29">
        <f>[1]shipcalls!AY73</f>
        <v>0</v>
      </c>
      <c r="P73" s="29">
        <f t="shared" si="0"/>
        <v>15061</v>
      </c>
      <c r="Q73" s="29">
        <f t="shared" si="0"/>
        <v>14659</v>
      </c>
      <c r="R73" s="29">
        <f t="shared" si="0"/>
        <v>402</v>
      </c>
    </row>
    <row r="74" spans="1:18" s="3" customFormat="1" ht="15" customHeight="1" x14ac:dyDescent="0.25">
      <c r="A74" s="33"/>
      <c r="B74" s="31"/>
      <c r="C74" s="35" t="s">
        <v>63</v>
      </c>
      <c r="D74" s="29">
        <f>[1]shipcalls!M74</f>
        <v>4819</v>
      </c>
      <c r="E74" s="29">
        <f>[1]shipcalls!N74</f>
        <v>4819</v>
      </c>
      <c r="F74" s="29">
        <f>[1]shipcalls!O74</f>
        <v>0</v>
      </c>
      <c r="G74" s="29">
        <f>[1]shipcalls!Y74</f>
        <v>5449</v>
      </c>
      <c r="H74" s="29">
        <f>[1]shipcalls!Z74</f>
        <v>5449</v>
      </c>
      <c r="I74" s="29">
        <f>[1]shipcalls!AA74</f>
        <v>0</v>
      </c>
      <c r="J74" s="29">
        <f>[1]shipcalls!AK74</f>
        <v>0</v>
      </c>
      <c r="K74" s="29">
        <f>[1]shipcalls!AL74</f>
        <v>0</v>
      </c>
      <c r="L74" s="29">
        <f>[1]shipcalls!AM74</f>
        <v>0</v>
      </c>
      <c r="M74" s="29">
        <f>[1]shipcalls!AW74</f>
        <v>0</v>
      </c>
      <c r="N74" s="29">
        <f>[1]shipcalls!AX74</f>
        <v>0</v>
      </c>
      <c r="O74" s="29">
        <f>[1]shipcalls!AY74</f>
        <v>0</v>
      </c>
      <c r="P74" s="29">
        <f t="shared" ref="P74:R89" si="4">D74+G74+J74+M74</f>
        <v>10268</v>
      </c>
      <c r="Q74" s="29">
        <f t="shared" si="4"/>
        <v>10268</v>
      </c>
      <c r="R74" s="29">
        <f t="shared" si="4"/>
        <v>0</v>
      </c>
    </row>
    <row r="75" spans="1:18" s="3" customFormat="1" ht="15" customHeight="1" x14ac:dyDescent="0.25">
      <c r="A75" s="33"/>
      <c r="B75" s="31"/>
      <c r="C75" s="35" t="s">
        <v>64</v>
      </c>
      <c r="D75" s="29">
        <f>[1]shipcalls!M75</f>
        <v>1884</v>
      </c>
      <c r="E75" s="29">
        <f>[1]shipcalls!N75</f>
        <v>1825</v>
      </c>
      <c r="F75" s="29">
        <f>[1]shipcalls!O75</f>
        <v>59</v>
      </c>
      <c r="G75" s="29">
        <f>[1]shipcalls!Y75</f>
        <v>2003</v>
      </c>
      <c r="H75" s="29">
        <f>[1]shipcalls!Z75</f>
        <v>1951</v>
      </c>
      <c r="I75" s="29">
        <f>[1]shipcalls!AA75</f>
        <v>52</v>
      </c>
      <c r="J75" s="29">
        <f>[1]shipcalls!AK75</f>
        <v>0</v>
      </c>
      <c r="K75" s="29">
        <f>[1]shipcalls!AL75</f>
        <v>0</v>
      </c>
      <c r="L75" s="29">
        <f>[1]shipcalls!AM75</f>
        <v>0</v>
      </c>
      <c r="M75" s="29">
        <f>[1]shipcalls!AW75</f>
        <v>0</v>
      </c>
      <c r="N75" s="29">
        <f>[1]shipcalls!AX75</f>
        <v>0</v>
      </c>
      <c r="O75" s="29">
        <f>[1]shipcalls!AY75</f>
        <v>0</v>
      </c>
      <c r="P75" s="29">
        <f t="shared" si="4"/>
        <v>3887</v>
      </c>
      <c r="Q75" s="29">
        <f t="shared" si="4"/>
        <v>3776</v>
      </c>
      <c r="R75" s="29">
        <f t="shared" si="4"/>
        <v>111</v>
      </c>
    </row>
    <row r="76" spans="1:18" s="3" customFormat="1" ht="15" customHeight="1" x14ac:dyDescent="0.25">
      <c r="A76" s="33"/>
      <c r="B76" s="31"/>
      <c r="C76" s="35" t="s">
        <v>65</v>
      </c>
      <c r="D76" s="29">
        <f>[1]shipcalls!M76</f>
        <v>113</v>
      </c>
      <c r="E76" s="29">
        <f>[1]shipcalls!N76</f>
        <v>0</v>
      </c>
      <c r="F76" s="29">
        <f>[1]shipcalls!O76</f>
        <v>113</v>
      </c>
      <c r="G76" s="29">
        <f>[1]shipcalls!Y76</f>
        <v>122</v>
      </c>
      <c r="H76" s="29">
        <f>[1]shipcalls!Z76</f>
        <v>0</v>
      </c>
      <c r="I76" s="29">
        <f>[1]shipcalls!AA76</f>
        <v>122</v>
      </c>
      <c r="J76" s="29">
        <f>[1]shipcalls!AK76</f>
        <v>0</v>
      </c>
      <c r="K76" s="29">
        <f>[1]shipcalls!AL76</f>
        <v>0</v>
      </c>
      <c r="L76" s="29">
        <f>[1]shipcalls!AM76</f>
        <v>0</v>
      </c>
      <c r="M76" s="29">
        <f>[1]shipcalls!AW76</f>
        <v>0</v>
      </c>
      <c r="N76" s="29">
        <f>[1]shipcalls!AX76</f>
        <v>0</v>
      </c>
      <c r="O76" s="29">
        <f>[1]shipcalls!AY76</f>
        <v>0</v>
      </c>
      <c r="P76" s="29">
        <f t="shared" si="4"/>
        <v>235</v>
      </c>
      <c r="Q76" s="29">
        <f t="shared" si="4"/>
        <v>0</v>
      </c>
      <c r="R76" s="29">
        <f t="shared" si="4"/>
        <v>235</v>
      </c>
    </row>
    <row r="77" spans="1:18" s="3" customFormat="1" ht="15" customHeight="1" x14ac:dyDescent="0.25">
      <c r="A77" s="33"/>
      <c r="B77" s="31"/>
      <c r="C77" s="35" t="s">
        <v>66</v>
      </c>
      <c r="D77" s="29">
        <f>[1]shipcalls!M77</f>
        <v>370</v>
      </c>
      <c r="E77" s="29">
        <f>[1]shipcalls!N77</f>
        <v>344</v>
      </c>
      <c r="F77" s="29">
        <f>[1]shipcalls!O77</f>
        <v>26</v>
      </c>
      <c r="G77" s="29">
        <f>[1]shipcalls!Y77</f>
        <v>301</v>
      </c>
      <c r="H77" s="29">
        <f>[1]shipcalls!Z77</f>
        <v>271</v>
      </c>
      <c r="I77" s="29">
        <f>[1]shipcalls!AA77</f>
        <v>30</v>
      </c>
      <c r="J77" s="29">
        <f>[1]shipcalls!AK77</f>
        <v>0</v>
      </c>
      <c r="K77" s="29">
        <f>[1]shipcalls!AL77</f>
        <v>0</v>
      </c>
      <c r="L77" s="29">
        <f>[1]shipcalls!AM77</f>
        <v>0</v>
      </c>
      <c r="M77" s="29">
        <f>[1]shipcalls!AW77</f>
        <v>0</v>
      </c>
      <c r="N77" s="29">
        <f>[1]shipcalls!AX77</f>
        <v>0</v>
      </c>
      <c r="O77" s="29">
        <f>[1]shipcalls!AY77</f>
        <v>0</v>
      </c>
      <c r="P77" s="29">
        <f t="shared" si="4"/>
        <v>671</v>
      </c>
      <c r="Q77" s="29">
        <f t="shared" si="4"/>
        <v>615</v>
      </c>
      <c r="R77" s="29">
        <f t="shared" si="4"/>
        <v>56</v>
      </c>
    </row>
    <row r="78" spans="1:18" s="3" customFormat="1" ht="15" customHeight="1" x14ac:dyDescent="0.25">
      <c r="A78" s="33"/>
      <c r="B78" s="31"/>
      <c r="C78" s="32" t="s">
        <v>67</v>
      </c>
      <c r="D78" s="29">
        <f>[1]shipcalls!M78</f>
        <v>86</v>
      </c>
      <c r="E78" s="29">
        <f>[1]shipcalls!N78</f>
        <v>86</v>
      </c>
      <c r="F78" s="29">
        <f>[1]shipcalls!O78</f>
        <v>0</v>
      </c>
      <c r="G78" s="29">
        <f>[1]shipcalls!Y78</f>
        <v>49</v>
      </c>
      <c r="H78" s="29">
        <f>[1]shipcalls!Z78</f>
        <v>49</v>
      </c>
      <c r="I78" s="29">
        <f>[1]shipcalls!AA78</f>
        <v>0</v>
      </c>
      <c r="J78" s="29">
        <f>[1]shipcalls!AK78</f>
        <v>0</v>
      </c>
      <c r="K78" s="29">
        <f>[1]shipcalls!AL78</f>
        <v>0</v>
      </c>
      <c r="L78" s="29">
        <f>[1]shipcalls!AM78</f>
        <v>0</v>
      </c>
      <c r="M78" s="29">
        <f>[1]shipcalls!AW78</f>
        <v>0</v>
      </c>
      <c r="N78" s="29">
        <f>[1]shipcalls!AX78</f>
        <v>0</v>
      </c>
      <c r="O78" s="29">
        <f>[1]shipcalls!AY78</f>
        <v>0</v>
      </c>
      <c r="P78" s="29">
        <f t="shared" si="4"/>
        <v>135</v>
      </c>
      <c r="Q78" s="29">
        <f t="shared" si="4"/>
        <v>135</v>
      </c>
      <c r="R78" s="29">
        <f t="shared" si="4"/>
        <v>0</v>
      </c>
    </row>
    <row r="79" spans="1:18" s="3" customFormat="1" ht="15" customHeight="1" x14ac:dyDescent="0.25">
      <c r="A79" s="33"/>
      <c r="B79" s="31"/>
      <c r="C79" s="32" t="s">
        <v>68</v>
      </c>
      <c r="D79" s="29">
        <f>[1]shipcalls!M79</f>
        <v>224</v>
      </c>
      <c r="E79" s="29">
        <f>[1]shipcalls!N79</f>
        <v>224</v>
      </c>
      <c r="F79" s="29">
        <f>[1]shipcalls!O79</f>
        <v>0</v>
      </c>
      <c r="G79" s="29">
        <f>[1]shipcalls!Y79</f>
        <v>283</v>
      </c>
      <c r="H79" s="29">
        <f>[1]shipcalls!Z79</f>
        <v>283</v>
      </c>
      <c r="I79" s="29">
        <f>[1]shipcalls!AA79</f>
        <v>0</v>
      </c>
      <c r="J79" s="29">
        <f>[1]shipcalls!AK79</f>
        <v>0</v>
      </c>
      <c r="K79" s="29">
        <f>[1]shipcalls!AL79</f>
        <v>0</v>
      </c>
      <c r="L79" s="29">
        <f>[1]shipcalls!AM79</f>
        <v>0</v>
      </c>
      <c r="M79" s="29">
        <f>[1]shipcalls!AW79</f>
        <v>0</v>
      </c>
      <c r="N79" s="29">
        <f>[1]shipcalls!AX79</f>
        <v>0</v>
      </c>
      <c r="O79" s="29">
        <f>[1]shipcalls!AY79</f>
        <v>0</v>
      </c>
      <c r="P79" s="29">
        <f t="shared" si="4"/>
        <v>507</v>
      </c>
      <c r="Q79" s="29">
        <f t="shared" si="4"/>
        <v>507</v>
      </c>
      <c r="R79" s="29">
        <f t="shared" si="4"/>
        <v>0</v>
      </c>
    </row>
    <row r="80" spans="1:18" s="3" customFormat="1" ht="14.25" customHeight="1" x14ac:dyDescent="0.25">
      <c r="A80" s="33"/>
      <c r="B80" s="31"/>
      <c r="C80" s="35" t="s">
        <v>69</v>
      </c>
      <c r="D80" s="29">
        <f>[1]shipcalls!M80</f>
        <v>192</v>
      </c>
      <c r="E80" s="29">
        <f>[1]shipcalls!N80</f>
        <v>192</v>
      </c>
      <c r="F80" s="29">
        <f>[1]shipcalls!O80</f>
        <v>0</v>
      </c>
      <c r="G80" s="29">
        <f>[1]shipcalls!Y80</f>
        <v>248</v>
      </c>
      <c r="H80" s="29">
        <f>[1]shipcalls!Z80</f>
        <v>248</v>
      </c>
      <c r="I80" s="29">
        <f>[1]shipcalls!AA80</f>
        <v>0</v>
      </c>
      <c r="J80" s="29">
        <f>[1]shipcalls!AK80</f>
        <v>0</v>
      </c>
      <c r="K80" s="29">
        <f>[1]shipcalls!AL80</f>
        <v>0</v>
      </c>
      <c r="L80" s="29">
        <f>[1]shipcalls!AM80</f>
        <v>0</v>
      </c>
      <c r="M80" s="29">
        <f>[1]shipcalls!AW80</f>
        <v>0</v>
      </c>
      <c r="N80" s="29">
        <f>[1]shipcalls!AX80</f>
        <v>0</v>
      </c>
      <c r="O80" s="29">
        <f>[1]shipcalls!AY80</f>
        <v>0</v>
      </c>
      <c r="P80" s="29">
        <f t="shared" si="4"/>
        <v>440</v>
      </c>
      <c r="Q80" s="29">
        <f t="shared" si="4"/>
        <v>440</v>
      </c>
      <c r="R80" s="29">
        <f t="shared" si="4"/>
        <v>0</v>
      </c>
    </row>
    <row r="81" spans="1:18" s="3" customFormat="1" ht="15" customHeight="1" x14ac:dyDescent="0.25">
      <c r="A81" s="33"/>
      <c r="B81" s="31"/>
      <c r="C81" s="35" t="s">
        <v>70</v>
      </c>
      <c r="D81" s="29">
        <f>[1]shipcalls!M81</f>
        <v>32</v>
      </c>
      <c r="E81" s="29">
        <f>[1]shipcalls!N81</f>
        <v>32</v>
      </c>
      <c r="F81" s="29">
        <f>[1]shipcalls!O81</f>
        <v>0</v>
      </c>
      <c r="G81" s="29">
        <f>[1]shipcalls!Y81</f>
        <v>35</v>
      </c>
      <c r="H81" s="29">
        <f>[1]shipcalls!Z81</f>
        <v>35</v>
      </c>
      <c r="I81" s="29">
        <f>[1]shipcalls!AA81</f>
        <v>0</v>
      </c>
      <c r="J81" s="29">
        <f>[1]shipcalls!AK81</f>
        <v>0</v>
      </c>
      <c r="K81" s="29">
        <f>[1]shipcalls!AL81</f>
        <v>0</v>
      </c>
      <c r="L81" s="29">
        <f>[1]shipcalls!AM81</f>
        <v>0</v>
      </c>
      <c r="M81" s="29">
        <f>[1]shipcalls!AW81</f>
        <v>0</v>
      </c>
      <c r="N81" s="29">
        <f>[1]shipcalls!AX81</f>
        <v>0</v>
      </c>
      <c r="O81" s="29">
        <f>[1]shipcalls!AY81</f>
        <v>0</v>
      </c>
      <c r="P81" s="29">
        <f t="shared" si="4"/>
        <v>67</v>
      </c>
      <c r="Q81" s="29">
        <f t="shared" si="4"/>
        <v>67</v>
      </c>
      <c r="R81" s="29">
        <f t="shared" si="4"/>
        <v>0</v>
      </c>
    </row>
    <row r="82" spans="1:18" s="3" customFormat="1" ht="15" customHeight="1" x14ac:dyDescent="0.25">
      <c r="A82" s="33"/>
      <c r="B82" s="31"/>
      <c r="C82" s="32" t="s">
        <v>71</v>
      </c>
      <c r="D82" s="29">
        <f>[1]shipcalls!M82</f>
        <v>551</v>
      </c>
      <c r="E82" s="29">
        <f>[1]shipcalls!N82</f>
        <v>551</v>
      </c>
      <c r="F82" s="29">
        <f>[1]shipcalls!O82</f>
        <v>0</v>
      </c>
      <c r="G82" s="29">
        <f>[1]shipcalls!Y82</f>
        <v>580</v>
      </c>
      <c r="H82" s="29">
        <f>[1]shipcalls!Z82</f>
        <v>579</v>
      </c>
      <c r="I82" s="29">
        <f>[1]shipcalls!AA82</f>
        <v>1</v>
      </c>
      <c r="J82" s="29">
        <f>[1]shipcalls!AK82</f>
        <v>0</v>
      </c>
      <c r="K82" s="29">
        <f>[1]shipcalls!AL82</f>
        <v>0</v>
      </c>
      <c r="L82" s="29">
        <f>[1]shipcalls!AM82</f>
        <v>0</v>
      </c>
      <c r="M82" s="29">
        <f>[1]shipcalls!AW82</f>
        <v>0</v>
      </c>
      <c r="N82" s="29">
        <f>[1]shipcalls!AX82</f>
        <v>0</v>
      </c>
      <c r="O82" s="29">
        <f>[1]shipcalls!AY82</f>
        <v>0</v>
      </c>
      <c r="P82" s="29">
        <f t="shared" si="4"/>
        <v>1131</v>
      </c>
      <c r="Q82" s="29">
        <f t="shared" si="4"/>
        <v>1130</v>
      </c>
      <c r="R82" s="29">
        <f t="shared" si="4"/>
        <v>1</v>
      </c>
    </row>
    <row r="83" spans="1:18" s="3" customFormat="1" ht="15" customHeight="1" x14ac:dyDescent="0.2">
      <c r="A83" s="33"/>
      <c r="B83" s="34"/>
      <c r="C83" s="35" t="s">
        <v>72</v>
      </c>
      <c r="D83" s="29">
        <f>[1]shipcalls!M83</f>
        <v>533</v>
      </c>
      <c r="E83" s="29">
        <f>[1]shipcalls!N83</f>
        <v>533</v>
      </c>
      <c r="F83" s="29">
        <f>[1]shipcalls!O83</f>
        <v>0</v>
      </c>
      <c r="G83" s="29">
        <f>[1]shipcalls!Y83</f>
        <v>562</v>
      </c>
      <c r="H83" s="29">
        <f>[1]shipcalls!Z83</f>
        <v>562</v>
      </c>
      <c r="I83" s="29">
        <f>[1]shipcalls!AA83</f>
        <v>0</v>
      </c>
      <c r="J83" s="29">
        <f>[1]shipcalls!AK83</f>
        <v>0</v>
      </c>
      <c r="K83" s="29">
        <f>[1]shipcalls!AL83</f>
        <v>0</v>
      </c>
      <c r="L83" s="29">
        <f>[1]shipcalls!AM83</f>
        <v>0</v>
      </c>
      <c r="M83" s="29">
        <f>[1]shipcalls!AW83</f>
        <v>0</v>
      </c>
      <c r="N83" s="29">
        <f>[1]shipcalls!AX83</f>
        <v>0</v>
      </c>
      <c r="O83" s="29">
        <f>[1]shipcalls!AY83</f>
        <v>0</v>
      </c>
      <c r="P83" s="29">
        <f t="shared" si="4"/>
        <v>1095</v>
      </c>
      <c r="Q83" s="29">
        <f t="shared" si="4"/>
        <v>1095</v>
      </c>
      <c r="R83" s="29">
        <f t="shared" si="4"/>
        <v>0</v>
      </c>
    </row>
    <row r="84" spans="1:18" s="3" customFormat="1" ht="15" customHeight="1" x14ac:dyDescent="0.2">
      <c r="A84" s="33"/>
      <c r="B84" s="34"/>
      <c r="C84" s="35" t="s">
        <v>73</v>
      </c>
      <c r="D84" s="29">
        <f>[1]shipcalls!M84</f>
        <v>18</v>
      </c>
      <c r="E84" s="29">
        <f>[1]shipcalls!N84</f>
        <v>18</v>
      </c>
      <c r="F84" s="29">
        <f>[1]shipcalls!O84</f>
        <v>0</v>
      </c>
      <c r="G84" s="29">
        <f>[1]shipcalls!Y84</f>
        <v>17</v>
      </c>
      <c r="H84" s="29">
        <f>[1]shipcalls!Z84</f>
        <v>17</v>
      </c>
      <c r="I84" s="29">
        <f>[1]shipcalls!AA84</f>
        <v>0</v>
      </c>
      <c r="J84" s="29">
        <f>[1]shipcalls!AK84</f>
        <v>0</v>
      </c>
      <c r="K84" s="29">
        <f>[1]shipcalls!AL84</f>
        <v>0</v>
      </c>
      <c r="L84" s="29">
        <f>[1]shipcalls!AM84</f>
        <v>0</v>
      </c>
      <c r="M84" s="29">
        <f>[1]shipcalls!AW84</f>
        <v>0</v>
      </c>
      <c r="N84" s="29">
        <f>[1]shipcalls!AX84</f>
        <v>0</v>
      </c>
      <c r="O84" s="29">
        <f>[1]shipcalls!AY84</f>
        <v>0</v>
      </c>
      <c r="P84" s="29">
        <f>D84+G84+J84+M84</f>
        <v>35</v>
      </c>
      <c r="Q84" s="29">
        <f>E84+H84+K84+N84</f>
        <v>35</v>
      </c>
      <c r="R84" s="29">
        <f>F84+I84+L84+O84</f>
        <v>0</v>
      </c>
    </row>
    <row r="85" spans="1:18" s="3" customFormat="1" ht="15" customHeight="1" x14ac:dyDescent="0.2">
      <c r="A85" s="33"/>
      <c r="B85" s="34"/>
      <c r="C85" s="35" t="s">
        <v>74</v>
      </c>
      <c r="D85" s="29">
        <f>[1]shipcalls!M85</f>
        <v>0</v>
      </c>
      <c r="E85" s="29">
        <f>[1]shipcalls!N85</f>
        <v>0</v>
      </c>
      <c r="F85" s="29">
        <f>[1]shipcalls!O85</f>
        <v>0</v>
      </c>
      <c r="G85" s="29">
        <f>[1]shipcalls!Y85</f>
        <v>1</v>
      </c>
      <c r="H85" s="29">
        <f>[1]shipcalls!Z85</f>
        <v>0</v>
      </c>
      <c r="I85" s="29">
        <f>[1]shipcalls!AA85</f>
        <v>1</v>
      </c>
      <c r="J85" s="29">
        <f>[1]shipcalls!AK85</f>
        <v>0</v>
      </c>
      <c r="K85" s="29">
        <f>[1]shipcalls!AL85</f>
        <v>0</v>
      </c>
      <c r="L85" s="29">
        <f>[1]shipcalls!AM85</f>
        <v>0</v>
      </c>
      <c r="M85" s="29">
        <f>[1]shipcalls!AW85</f>
        <v>0</v>
      </c>
      <c r="N85" s="29">
        <f>[1]shipcalls!AX85</f>
        <v>0</v>
      </c>
      <c r="O85" s="29">
        <f>[1]shipcalls!AY85</f>
        <v>0</v>
      </c>
      <c r="P85" s="29">
        <f t="shared" si="4"/>
        <v>1</v>
      </c>
      <c r="Q85" s="29">
        <f t="shared" si="4"/>
        <v>0</v>
      </c>
      <c r="R85" s="29">
        <f t="shared" si="4"/>
        <v>1</v>
      </c>
    </row>
    <row r="86" spans="1:18" s="3" customFormat="1" ht="15" customHeight="1" x14ac:dyDescent="0.25">
      <c r="A86" s="33"/>
      <c r="B86" s="31"/>
      <c r="C86" s="32" t="s">
        <v>49</v>
      </c>
      <c r="D86" s="29">
        <f>[1]shipcalls!M86</f>
        <v>1088</v>
      </c>
      <c r="E86" s="29">
        <f>[1]shipcalls!N86</f>
        <v>1074</v>
      </c>
      <c r="F86" s="29">
        <f>[1]shipcalls!O86</f>
        <v>14</v>
      </c>
      <c r="G86" s="29">
        <f>[1]shipcalls!Y86</f>
        <v>1239</v>
      </c>
      <c r="H86" s="29">
        <f>[1]shipcalls!Z86</f>
        <v>1227</v>
      </c>
      <c r="I86" s="29">
        <f>[1]shipcalls!AA86</f>
        <v>12</v>
      </c>
      <c r="J86" s="29">
        <f>[1]shipcalls!AK86</f>
        <v>0</v>
      </c>
      <c r="K86" s="29">
        <f>[1]shipcalls!AL86</f>
        <v>0</v>
      </c>
      <c r="L86" s="29">
        <f>[1]shipcalls!AM86</f>
        <v>0</v>
      </c>
      <c r="M86" s="29">
        <f>[1]shipcalls!AW86</f>
        <v>0</v>
      </c>
      <c r="N86" s="29">
        <f>[1]shipcalls!AX86</f>
        <v>0</v>
      </c>
      <c r="O86" s="29">
        <f>[1]shipcalls!AY86</f>
        <v>0</v>
      </c>
      <c r="P86" s="29">
        <f t="shared" si="4"/>
        <v>2327</v>
      </c>
      <c r="Q86" s="29">
        <f t="shared" si="4"/>
        <v>2301</v>
      </c>
      <c r="R86" s="29">
        <f t="shared" si="4"/>
        <v>26</v>
      </c>
    </row>
    <row r="87" spans="1:18" s="3" customFormat="1" ht="15" customHeight="1" x14ac:dyDescent="0.25">
      <c r="A87" s="33"/>
      <c r="B87" s="31"/>
      <c r="C87" s="32" t="s">
        <v>23</v>
      </c>
      <c r="D87" s="29">
        <f>[1]shipcalls!M87</f>
        <v>1196</v>
      </c>
      <c r="E87" s="29">
        <f>[1]shipcalls!N87</f>
        <v>949</v>
      </c>
      <c r="F87" s="29">
        <f>[1]shipcalls!O87</f>
        <v>247</v>
      </c>
      <c r="G87" s="29">
        <f>[1]shipcalls!Y87</f>
        <v>1189</v>
      </c>
      <c r="H87" s="29">
        <f>[1]shipcalls!Z87</f>
        <v>948</v>
      </c>
      <c r="I87" s="29">
        <f>[1]shipcalls!AA87</f>
        <v>241</v>
      </c>
      <c r="J87" s="29">
        <f>[1]shipcalls!AK87</f>
        <v>0</v>
      </c>
      <c r="K87" s="29">
        <f>[1]shipcalls!AL87</f>
        <v>0</v>
      </c>
      <c r="L87" s="29">
        <f>[1]shipcalls!AM87</f>
        <v>0</v>
      </c>
      <c r="M87" s="29">
        <f>[1]shipcalls!AW87</f>
        <v>0</v>
      </c>
      <c r="N87" s="29">
        <f>[1]shipcalls!AX87</f>
        <v>0</v>
      </c>
      <c r="O87" s="29">
        <f>[1]shipcalls!AY87</f>
        <v>0</v>
      </c>
      <c r="P87" s="29">
        <f t="shared" si="4"/>
        <v>2385</v>
      </c>
      <c r="Q87" s="29">
        <f t="shared" si="4"/>
        <v>1897</v>
      </c>
      <c r="R87" s="29">
        <f t="shared" si="4"/>
        <v>488</v>
      </c>
    </row>
    <row r="88" spans="1:18" s="3" customFormat="1" ht="15" customHeight="1" x14ac:dyDescent="0.25">
      <c r="A88" s="33"/>
      <c r="B88" s="31"/>
      <c r="C88" s="35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</row>
    <row r="89" spans="1:18" s="3" customFormat="1" ht="15" customHeight="1" x14ac:dyDescent="0.25">
      <c r="A89" s="30"/>
      <c r="B89" s="31" t="s">
        <v>75</v>
      </c>
      <c r="C89" s="32"/>
      <c r="D89" s="29">
        <f>[1]shipcalls!M89</f>
        <v>5023</v>
      </c>
      <c r="E89" s="29">
        <f>[1]shipcalls!N89</f>
        <v>5006</v>
      </c>
      <c r="F89" s="29">
        <f>[1]shipcalls!O89</f>
        <v>17</v>
      </c>
      <c r="G89" s="29">
        <f>[1]shipcalls!Y89</f>
        <v>5747</v>
      </c>
      <c r="H89" s="29">
        <f>[1]shipcalls!Z89</f>
        <v>5731</v>
      </c>
      <c r="I89" s="29">
        <f>[1]shipcalls!AA89</f>
        <v>16</v>
      </c>
      <c r="J89" s="29">
        <f>[1]shipcalls!AK89</f>
        <v>0</v>
      </c>
      <c r="K89" s="29">
        <f>[1]shipcalls!AL89</f>
        <v>0</v>
      </c>
      <c r="L89" s="29">
        <f>[1]shipcalls!AM89</f>
        <v>0</v>
      </c>
      <c r="M89" s="29">
        <f>[1]shipcalls!AW89</f>
        <v>0</v>
      </c>
      <c r="N89" s="29">
        <f>[1]shipcalls!AX89</f>
        <v>0</v>
      </c>
      <c r="O89" s="29">
        <f>[1]shipcalls!AY89</f>
        <v>0</v>
      </c>
      <c r="P89" s="29">
        <f t="shared" si="4"/>
        <v>10770</v>
      </c>
      <c r="Q89" s="29">
        <f t="shared" si="4"/>
        <v>10737</v>
      </c>
      <c r="R89" s="29">
        <f t="shared" si="4"/>
        <v>33</v>
      </c>
    </row>
    <row r="90" spans="1:18" s="3" customFormat="1" ht="15" customHeight="1" x14ac:dyDescent="0.25">
      <c r="A90" s="33"/>
      <c r="B90" s="31"/>
      <c r="C90" s="32" t="s">
        <v>76</v>
      </c>
      <c r="D90" s="29">
        <f>[1]shipcalls!M90</f>
        <v>130</v>
      </c>
      <c r="E90" s="29">
        <f>[1]shipcalls!N90</f>
        <v>124</v>
      </c>
      <c r="F90" s="29">
        <f>[1]shipcalls!O90</f>
        <v>6</v>
      </c>
      <c r="G90" s="29">
        <f>[1]shipcalls!Y90</f>
        <v>141</v>
      </c>
      <c r="H90" s="29">
        <f>[1]shipcalls!Z90</f>
        <v>139</v>
      </c>
      <c r="I90" s="29">
        <f>[1]shipcalls!AA90</f>
        <v>2</v>
      </c>
      <c r="J90" s="29">
        <f>[1]shipcalls!AK90</f>
        <v>0</v>
      </c>
      <c r="K90" s="29">
        <f>[1]shipcalls!AL90</f>
        <v>0</v>
      </c>
      <c r="L90" s="29">
        <f>[1]shipcalls!AM90</f>
        <v>0</v>
      </c>
      <c r="M90" s="29">
        <f>[1]shipcalls!AW90</f>
        <v>0</v>
      </c>
      <c r="N90" s="29">
        <f>[1]shipcalls!AX90</f>
        <v>0</v>
      </c>
      <c r="O90" s="29">
        <f>[1]shipcalls!AY90</f>
        <v>0</v>
      </c>
      <c r="P90" s="29">
        <f t="shared" ref="P90:R152" si="5">D90+G90+J90+M90</f>
        <v>271</v>
      </c>
      <c r="Q90" s="29">
        <f t="shared" si="5"/>
        <v>263</v>
      </c>
      <c r="R90" s="29">
        <f t="shared" si="5"/>
        <v>8</v>
      </c>
    </row>
    <row r="91" spans="1:18" s="3" customFormat="1" ht="15" customHeight="1" x14ac:dyDescent="0.25">
      <c r="A91" s="33"/>
      <c r="B91" s="31"/>
      <c r="C91" s="35" t="s">
        <v>76</v>
      </c>
      <c r="D91" s="29">
        <f>[1]shipcalls!M91</f>
        <v>128</v>
      </c>
      <c r="E91" s="29">
        <f>[1]shipcalls!N91</f>
        <v>123</v>
      </c>
      <c r="F91" s="29">
        <f>[1]shipcalls!O91</f>
        <v>5</v>
      </c>
      <c r="G91" s="29">
        <f>[1]shipcalls!Y91</f>
        <v>140</v>
      </c>
      <c r="H91" s="29">
        <f>[1]shipcalls!Z91</f>
        <v>138</v>
      </c>
      <c r="I91" s="29">
        <f>[1]shipcalls!AA91</f>
        <v>2</v>
      </c>
      <c r="J91" s="29">
        <f>[1]shipcalls!AK91</f>
        <v>0</v>
      </c>
      <c r="K91" s="29">
        <f>[1]shipcalls!AL91</f>
        <v>0</v>
      </c>
      <c r="L91" s="29">
        <f>[1]shipcalls!AM91</f>
        <v>0</v>
      </c>
      <c r="M91" s="29">
        <f>[1]shipcalls!AW91</f>
        <v>0</v>
      </c>
      <c r="N91" s="29">
        <f>[1]shipcalls!AX91</f>
        <v>0</v>
      </c>
      <c r="O91" s="29">
        <f>[1]shipcalls!AY91</f>
        <v>0</v>
      </c>
      <c r="P91" s="29">
        <f>D91+G91+J91+M91</f>
        <v>268</v>
      </c>
      <c r="Q91" s="29">
        <f>E91+H91+K91+N91</f>
        <v>261</v>
      </c>
      <c r="R91" s="29">
        <f>F91+I91+L91+O91</f>
        <v>7</v>
      </c>
    </row>
    <row r="92" spans="1:18" s="3" customFormat="1" ht="15" customHeight="1" x14ac:dyDescent="0.25">
      <c r="A92" s="33"/>
      <c r="B92" s="31"/>
      <c r="C92" s="35" t="s">
        <v>77</v>
      </c>
      <c r="D92" s="29">
        <f>[1]shipcalls!M92</f>
        <v>2</v>
      </c>
      <c r="E92" s="29">
        <f>[1]shipcalls!N92</f>
        <v>1</v>
      </c>
      <c r="F92" s="29">
        <f>[1]shipcalls!O92</f>
        <v>1</v>
      </c>
      <c r="G92" s="29">
        <f>[1]shipcalls!Y92</f>
        <v>1</v>
      </c>
      <c r="H92" s="29">
        <f>[1]shipcalls!Z92</f>
        <v>1</v>
      </c>
      <c r="I92" s="29">
        <f>[1]shipcalls!AA92</f>
        <v>0</v>
      </c>
      <c r="J92" s="29">
        <f>[1]shipcalls!AK92</f>
        <v>0</v>
      </c>
      <c r="K92" s="29">
        <f>[1]shipcalls!AL92</f>
        <v>0</v>
      </c>
      <c r="L92" s="29">
        <f>[1]shipcalls!AM92</f>
        <v>0</v>
      </c>
      <c r="M92" s="29">
        <f>[1]shipcalls!AW92</f>
        <v>0</v>
      </c>
      <c r="N92" s="29">
        <f>[1]shipcalls!AX92</f>
        <v>0</v>
      </c>
      <c r="O92" s="29">
        <f>[1]shipcalls!AY92</f>
        <v>0</v>
      </c>
      <c r="P92" s="29">
        <f t="shared" si="5"/>
        <v>3</v>
      </c>
      <c r="Q92" s="29">
        <f t="shared" si="5"/>
        <v>2</v>
      </c>
      <c r="R92" s="29">
        <f t="shared" si="5"/>
        <v>1</v>
      </c>
    </row>
    <row r="93" spans="1:18" s="3" customFormat="1" ht="15" customHeight="1" x14ac:dyDescent="0.25">
      <c r="A93" s="33"/>
      <c r="B93" s="31"/>
      <c r="C93" s="32" t="s">
        <v>78</v>
      </c>
      <c r="D93" s="29">
        <f>[1]shipcalls!M93</f>
        <v>430</v>
      </c>
      <c r="E93" s="29">
        <f>[1]shipcalls!N93</f>
        <v>430</v>
      </c>
      <c r="F93" s="29">
        <f>[1]shipcalls!O93</f>
        <v>0</v>
      </c>
      <c r="G93" s="29">
        <f>[1]shipcalls!Y93</f>
        <v>566</v>
      </c>
      <c r="H93" s="29">
        <f>[1]shipcalls!Z93</f>
        <v>566</v>
      </c>
      <c r="I93" s="29">
        <f>[1]shipcalls!AA93</f>
        <v>0</v>
      </c>
      <c r="J93" s="29">
        <f>[1]shipcalls!AK93</f>
        <v>0</v>
      </c>
      <c r="K93" s="29">
        <f>[1]shipcalls!AL93</f>
        <v>0</v>
      </c>
      <c r="L93" s="29">
        <f>[1]shipcalls!AM93</f>
        <v>0</v>
      </c>
      <c r="M93" s="29">
        <f>[1]shipcalls!AW93</f>
        <v>0</v>
      </c>
      <c r="N93" s="29">
        <f>[1]shipcalls!AX93</f>
        <v>0</v>
      </c>
      <c r="O93" s="29">
        <f>[1]shipcalls!AY93</f>
        <v>0</v>
      </c>
      <c r="P93" s="29">
        <f t="shared" si="5"/>
        <v>996</v>
      </c>
      <c r="Q93" s="29">
        <f t="shared" si="5"/>
        <v>996</v>
      </c>
      <c r="R93" s="29">
        <f t="shared" si="5"/>
        <v>0</v>
      </c>
    </row>
    <row r="94" spans="1:18" s="3" customFormat="1" ht="15" customHeight="1" x14ac:dyDescent="0.25">
      <c r="A94" s="33"/>
      <c r="B94" s="31"/>
      <c r="C94" s="35" t="s">
        <v>79</v>
      </c>
      <c r="D94" s="29">
        <f>[1]shipcalls!M94</f>
        <v>187</v>
      </c>
      <c r="E94" s="29">
        <f>[1]shipcalls!N94</f>
        <v>187</v>
      </c>
      <c r="F94" s="29">
        <f>[1]shipcalls!O94</f>
        <v>0</v>
      </c>
      <c r="G94" s="29">
        <f>[1]shipcalls!Y94</f>
        <v>213</v>
      </c>
      <c r="H94" s="29">
        <f>[1]shipcalls!Z94</f>
        <v>213</v>
      </c>
      <c r="I94" s="29">
        <f>[1]shipcalls!AA94</f>
        <v>0</v>
      </c>
      <c r="J94" s="29">
        <f>[1]shipcalls!AK94</f>
        <v>0</v>
      </c>
      <c r="K94" s="29">
        <f>[1]shipcalls!AL94</f>
        <v>0</v>
      </c>
      <c r="L94" s="29">
        <f>[1]shipcalls!AM94</f>
        <v>0</v>
      </c>
      <c r="M94" s="29">
        <f>[1]shipcalls!AW94</f>
        <v>0</v>
      </c>
      <c r="N94" s="29">
        <f>[1]shipcalls!AX94</f>
        <v>0</v>
      </c>
      <c r="O94" s="29">
        <f>[1]shipcalls!AY94</f>
        <v>0</v>
      </c>
      <c r="P94" s="29">
        <f t="shared" si="5"/>
        <v>400</v>
      </c>
      <c r="Q94" s="29">
        <f t="shared" si="5"/>
        <v>400</v>
      </c>
      <c r="R94" s="29">
        <f t="shared" si="5"/>
        <v>0</v>
      </c>
    </row>
    <row r="95" spans="1:18" s="3" customFormat="1" ht="15" customHeight="1" x14ac:dyDescent="0.25">
      <c r="A95" s="33"/>
      <c r="B95" s="31"/>
      <c r="C95" s="35" t="s">
        <v>80</v>
      </c>
      <c r="D95" s="29">
        <f>[1]shipcalls!M95</f>
        <v>241</v>
      </c>
      <c r="E95" s="29">
        <f>[1]shipcalls!N95</f>
        <v>241</v>
      </c>
      <c r="F95" s="29">
        <f>[1]shipcalls!O95</f>
        <v>0</v>
      </c>
      <c r="G95" s="29">
        <f>[1]shipcalls!Y95</f>
        <v>353</v>
      </c>
      <c r="H95" s="29">
        <f>[1]shipcalls!Z95</f>
        <v>353</v>
      </c>
      <c r="I95" s="29">
        <f>[1]shipcalls!AA95</f>
        <v>0</v>
      </c>
      <c r="J95" s="29">
        <f>[1]shipcalls!AK95</f>
        <v>0</v>
      </c>
      <c r="K95" s="29">
        <f>[1]shipcalls!AL95</f>
        <v>0</v>
      </c>
      <c r="L95" s="29">
        <f>[1]shipcalls!AM95</f>
        <v>0</v>
      </c>
      <c r="M95" s="29">
        <f>[1]shipcalls!AW95</f>
        <v>0</v>
      </c>
      <c r="N95" s="29">
        <f>[1]shipcalls!AX95</f>
        <v>0</v>
      </c>
      <c r="O95" s="29">
        <f>[1]shipcalls!AY95</f>
        <v>0</v>
      </c>
      <c r="P95" s="29">
        <f t="shared" si="5"/>
        <v>594</v>
      </c>
      <c r="Q95" s="29">
        <f t="shared" si="5"/>
        <v>594</v>
      </c>
      <c r="R95" s="29">
        <f t="shared" si="5"/>
        <v>0</v>
      </c>
    </row>
    <row r="96" spans="1:18" s="3" customFormat="1" ht="15" customHeight="1" x14ac:dyDescent="0.25">
      <c r="A96" s="33"/>
      <c r="B96" s="31"/>
      <c r="C96" s="35" t="s">
        <v>81</v>
      </c>
      <c r="D96" s="29">
        <f>[1]shipcalls!M96</f>
        <v>2</v>
      </c>
      <c r="E96" s="29">
        <f>[1]shipcalls!N96</f>
        <v>2</v>
      </c>
      <c r="F96" s="29">
        <f>[1]shipcalls!O96</f>
        <v>0</v>
      </c>
      <c r="G96" s="29">
        <f>[1]shipcalls!Y96</f>
        <v>0</v>
      </c>
      <c r="H96" s="29">
        <f>[1]shipcalls!Z96</f>
        <v>0</v>
      </c>
      <c r="I96" s="29">
        <f>[1]shipcalls!AA96</f>
        <v>0</v>
      </c>
      <c r="J96" s="29">
        <f>[1]shipcalls!AK96</f>
        <v>0</v>
      </c>
      <c r="K96" s="29">
        <f>[1]shipcalls!AL96</f>
        <v>0</v>
      </c>
      <c r="L96" s="29">
        <f>[1]shipcalls!AM96</f>
        <v>0</v>
      </c>
      <c r="M96" s="29">
        <f>[1]shipcalls!AW96</f>
        <v>0</v>
      </c>
      <c r="N96" s="29">
        <f>[1]shipcalls!AX96</f>
        <v>0</v>
      </c>
      <c r="O96" s="29">
        <f>[1]shipcalls!AY96</f>
        <v>0</v>
      </c>
      <c r="P96" s="29">
        <f t="shared" si="5"/>
        <v>2</v>
      </c>
      <c r="Q96" s="29">
        <f t="shared" si="5"/>
        <v>2</v>
      </c>
      <c r="R96" s="29">
        <f t="shared" si="5"/>
        <v>0</v>
      </c>
    </row>
    <row r="97" spans="1:18" s="3" customFormat="1" ht="15" customHeight="1" x14ac:dyDescent="0.25">
      <c r="A97" s="33"/>
      <c r="B97" s="31"/>
      <c r="C97" s="38" t="s">
        <v>82</v>
      </c>
      <c r="D97" s="29">
        <f>[1]shipcalls!M97</f>
        <v>2148</v>
      </c>
      <c r="E97" s="29">
        <f>[1]shipcalls!N97</f>
        <v>2148</v>
      </c>
      <c r="F97" s="29">
        <f>[1]shipcalls!O97</f>
        <v>0</v>
      </c>
      <c r="G97" s="29">
        <f>[1]shipcalls!Y97</f>
        <v>2313</v>
      </c>
      <c r="H97" s="29">
        <f>[1]shipcalls!Z97</f>
        <v>2313</v>
      </c>
      <c r="I97" s="29">
        <f>[1]shipcalls!AA97</f>
        <v>0</v>
      </c>
      <c r="J97" s="29">
        <f>[1]shipcalls!AK97</f>
        <v>0</v>
      </c>
      <c r="K97" s="29">
        <f>[1]shipcalls!AL97</f>
        <v>0</v>
      </c>
      <c r="L97" s="29">
        <f>[1]shipcalls!AM97</f>
        <v>0</v>
      </c>
      <c r="M97" s="29">
        <f>[1]shipcalls!AW97</f>
        <v>0</v>
      </c>
      <c r="N97" s="29">
        <f>[1]shipcalls!AX97</f>
        <v>0</v>
      </c>
      <c r="O97" s="29">
        <f>[1]shipcalls!AY97</f>
        <v>0</v>
      </c>
      <c r="P97" s="29">
        <f t="shared" si="5"/>
        <v>4461</v>
      </c>
      <c r="Q97" s="29">
        <f t="shared" si="5"/>
        <v>4461</v>
      </c>
      <c r="R97" s="29">
        <f t="shared" si="5"/>
        <v>0</v>
      </c>
    </row>
    <row r="98" spans="1:18" s="3" customFormat="1" ht="15" customHeight="1" x14ac:dyDescent="0.25">
      <c r="A98" s="33"/>
      <c r="B98" s="31"/>
      <c r="C98" s="4" t="s">
        <v>83</v>
      </c>
      <c r="D98" s="29">
        <f>[1]shipcalls!M98</f>
        <v>0</v>
      </c>
      <c r="E98" s="29">
        <f>[1]shipcalls!N98</f>
        <v>0</v>
      </c>
      <c r="F98" s="29">
        <f>[1]shipcalls!O98</f>
        <v>0</v>
      </c>
      <c r="G98" s="29">
        <f>[1]shipcalls!Y98</f>
        <v>1</v>
      </c>
      <c r="H98" s="29">
        <f>[1]shipcalls!Z98</f>
        <v>1</v>
      </c>
      <c r="I98" s="29">
        <f>[1]shipcalls!AA98</f>
        <v>0</v>
      </c>
      <c r="J98" s="29">
        <f>[1]shipcalls!AK98</f>
        <v>0</v>
      </c>
      <c r="K98" s="29">
        <f>[1]shipcalls!AL98</f>
        <v>0</v>
      </c>
      <c r="L98" s="29">
        <f>[1]shipcalls!AM98</f>
        <v>0</v>
      </c>
      <c r="M98" s="29">
        <f>[1]shipcalls!AW98</f>
        <v>0</v>
      </c>
      <c r="N98" s="29">
        <f>[1]shipcalls!AX98</f>
        <v>0</v>
      </c>
      <c r="O98" s="29">
        <f>[1]shipcalls!AY98</f>
        <v>0</v>
      </c>
      <c r="P98" s="29">
        <f t="shared" si="5"/>
        <v>1</v>
      </c>
      <c r="Q98" s="29">
        <f t="shared" si="5"/>
        <v>1</v>
      </c>
      <c r="R98" s="29">
        <f t="shared" si="5"/>
        <v>0</v>
      </c>
    </row>
    <row r="99" spans="1:18" s="3" customFormat="1" ht="15" customHeight="1" x14ac:dyDescent="0.25">
      <c r="A99" s="33"/>
      <c r="B99" s="31"/>
      <c r="C99" s="4" t="s">
        <v>84</v>
      </c>
      <c r="D99" s="29">
        <f>[1]shipcalls!M99</f>
        <v>2147</v>
      </c>
      <c r="E99" s="29">
        <f>[1]shipcalls!N99</f>
        <v>2147</v>
      </c>
      <c r="F99" s="29">
        <f>[1]shipcalls!O99</f>
        <v>0</v>
      </c>
      <c r="G99" s="29">
        <f>[1]shipcalls!Y99</f>
        <v>2312</v>
      </c>
      <c r="H99" s="29">
        <f>[1]shipcalls!Z99</f>
        <v>2312</v>
      </c>
      <c r="I99" s="29">
        <f>[1]shipcalls!AA99</f>
        <v>0</v>
      </c>
      <c r="J99" s="29">
        <f>[1]shipcalls!AK99</f>
        <v>0</v>
      </c>
      <c r="K99" s="29">
        <f>[1]shipcalls!AL99</f>
        <v>0</v>
      </c>
      <c r="L99" s="29">
        <f>[1]shipcalls!AM99</f>
        <v>0</v>
      </c>
      <c r="M99" s="29">
        <f>[1]shipcalls!AW99</f>
        <v>0</v>
      </c>
      <c r="N99" s="29">
        <f>[1]shipcalls!AX99</f>
        <v>0</v>
      </c>
      <c r="O99" s="29">
        <f>[1]shipcalls!AY99</f>
        <v>0</v>
      </c>
      <c r="P99" s="29">
        <f t="shared" si="5"/>
        <v>4459</v>
      </c>
      <c r="Q99" s="29">
        <f t="shared" si="5"/>
        <v>4459</v>
      </c>
      <c r="R99" s="29">
        <f t="shared" si="5"/>
        <v>0</v>
      </c>
    </row>
    <row r="100" spans="1:18" s="3" customFormat="1" ht="15" customHeight="1" x14ac:dyDescent="0.25">
      <c r="A100" s="33"/>
      <c r="B100" s="31"/>
      <c r="C100" s="4" t="s">
        <v>85</v>
      </c>
      <c r="D100" s="29">
        <f>[1]shipcalls!M100</f>
        <v>1</v>
      </c>
      <c r="E100" s="29">
        <f>[1]shipcalls!N100</f>
        <v>1</v>
      </c>
      <c r="F100" s="29">
        <f>[1]shipcalls!O100</f>
        <v>0</v>
      </c>
      <c r="G100" s="29">
        <f>[1]shipcalls!Y100</f>
        <v>0</v>
      </c>
      <c r="H100" s="29">
        <f>[1]shipcalls!Z100</f>
        <v>0</v>
      </c>
      <c r="I100" s="29">
        <f>[1]shipcalls!AA100</f>
        <v>0</v>
      </c>
      <c r="J100" s="29">
        <f>[1]shipcalls!AK100</f>
        <v>0</v>
      </c>
      <c r="K100" s="29">
        <f>[1]shipcalls!AL100</f>
        <v>0</v>
      </c>
      <c r="L100" s="29">
        <f>[1]shipcalls!AM100</f>
        <v>0</v>
      </c>
      <c r="M100" s="29">
        <f>[1]shipcalls!AW100</f>
        <v>0</v>
      </c>
      <c r="N100" s="29">
        <f>[1]shipcalls!AX100</f>
        <v>0</v>
      </c>
      <c r="O100" s="29">
        <f>[1]shipcalls!AY100</f>
        <v>0</v>
      </c>
      <c r="P100" s="29">
        <f t="shared" si="5"/>
        <v>1</v>
      </c>
      <c r="Q100" s="29">
        <f t="shared" si="5"/>
        <v>1</v>
      </c>
      <c r="R100" s="29">
        <f t="shared" si="5"/>
        <v>0</v>
      </c>
    </row>
    <row r="101" spans="1:18" s="3" customFormat="1" ht="15" customHeight="1" x14ac:dyDescent="0.25">
      <c r="A101" s="33"/>
      <c r="B101" s="31"/>
      <c r="C101" s="32" t="s">
        <v>86</v>
      </c>
      <c r="D101" s="29">
        <f>[1]shipcalls!M101</f>
        <v>235</v>
      </c>
      <c r="E101" s="29">
        <f>[1]shipcalls!N101</f>
        <v>235</v>
      </c>
      <c r="F101" s="29">
        <f>[1]shipcalls!O101</f>
        <v>0</v>
      </c>
      <c r="G101" s="29">
        <f>[1]shipcalls!Y101</f>
        <v>210</v>
      </c>
      <c r="H101" s="29">
        <f>[1]shipcalls!Z101</f>
        <v>210</v>
      </c>
      <c r="I101" s="29">
        <f>[1]shipcalls!AA101</f>
        <v>0</v>
      </c>
      <c r="J101" s="29">
        <f>[1]shipcalls!AK101</f>
        <v>0</v>
      </c>
      <c r="K101" s="29">
        <f>[1]shipcalls!AL101</f>
        <v>0</v>
      </c>
      <c r="L101" s="29">
        <f>[1]shipcalls!AM101</f>
        <v>0</v>
      </c>
      <c r="M101" s="29">
        <f>[1]shipcalls!AW101</f>
        <v>0</v>
      </c>
      <c r="N101" s="29">
        <f>[1]shipcalls!AX101</f>
        <v>0</v>
      </c>
      <c r="O101" s="29">
        <f>[1]shipcalls!AY101</f>
        <v>0</v>
      </c>
      <c r="P101" s="29">
        <f t="shared" si="5"/>
        <v>445</v>
      </c>
      <c r="Q101" s="29">
        <f t="shared" si="5"/>
        <v>445</v>
      </c>
      <c r="R101" s="29">
        <f t="shared" si="5"/>
        <v>0</v>
      </c>
    </row>
    <row r="102" spans="1:18" s="3" customFormat="1" ht="15" customHeight="1" x14ac:dyDescent="0.25">
      <c r="A102" s="33"/>
      <c r="B102" s="31"/>
      <c r="C102" s="35" t="s">
        <v>87</v>
      </c>
      <c r="D102" s="29">
        <f>[1]shipcalls!M102</f>
        <v>157</v>
      </c>
      <c r="E102" s="29">
        <f>[1]shipcalls!N102</f>
        <v>157</v>
      </c>
      <c r="F102" s="29">
        <f>[1]shipcalls!O102</f>
        <v>0</v>
      </c>
      <c r="G102" s="29">
        <f>[1]shipcalls!Y102</f>
        <v>133</v>
      </c>
      <c r="H102" s="29">
        <f>[1]shipcalls!Z102</f>
        <v>133</v>
      </c>
      <c r="I102" s="29">
        <f>[1]shipcalls!AA102</f>
        <v>0</v>
      </c>
      <c r="J102" s="29">
        <f>[1]shipcalls!AK102</f>
        <v>0</v>
      </c>
      <c r="K102" s="29">
        <f>[1]shipcalls!AL102</f>
        <v>0</v>
      </c>
      <c r="L102" s="29">
        <f>[1]shipcalls!AM102</f>
        <v>0</v>
      </c>
      <c r="M102" s="29">
        <f>[1]shipcalls!AW102</f>
        <v>0</v>
      </c>
      <c r="N102" s="29">
        <f>[1]shipcalls!AX102</f>
        <v>0</v>
      </c>
      <c r="O102" s="29">
        <f>[1]shipcalls!AY102</f>
        <v>0</v>
      </c>
      <c r="P102" s="29">
        <f t="shared" si="5"/>
        <v>290</v>
      </c>
      <c r="Q102" s="29">
        <f t="shared" si="5"/>
        <v>290</v>
      </c>
      <c r="R102" s="29">
        <f t="shared" si="5"/>
        <v>0</v>
      </c>
    </row>
    <row r="103" spans="1:18" s="3" customFormat="1" ht="15" customHeight="1" x14ac:dyDescent="0.25">
      <c r="A103" s="33"/>
      <c r="B103" s="31"/>
      <c r="C103" s="35" t="s">
        <v>88</v>
      </c>
      <c r="D103" s="29">
        <f>[1]shipcalls!M103</f>
        <v>78</v>
      </c>
      <c r="E103" s="29">
        <f>[1]shipcalls!N103</f>
        <v>78</v>
      </c>
      <c r="F103" s="29">
        <f>[1]shipcalls!O103</f>
        <v>0</v>
      </c>
      <c r="G103" s="29">
        <f>[1]shipcalls!Y103</f>
        <v>77</v>
      </c>
      <c r="H103" s="29">
        <f>[1]shipcalls!Z103</f>
        <v>77</v>
      </c>
      <c r="I103" s="29">
        <f>[1]shipcalls!AA103</f>
        <v>0</v>
      </c>
      <c r="J103" s="29">
        <f>[1]shipcalls!AK103</f>
        <v>0</v>
      </c>
      <c r="K103" s="29">
        <f>[1]shipcalls!AL103</f>
        <v>0</v>
      </c>
      <c r="L103" s="29">
        <f>[1]shipcalls!AM103</f>
        <v>0</v>
      </c>
      <c r="M103" s="29">
        <f>[1]shipcalls!AW103</f>
        <v>0</v>
      </c>
      <c r="N103" s="29">
        <f>[1]shipcalls!AX103</f>
        <v>0</v>
      </c>
      <c r="O103" s="29">
        <f>[1]shipcalls!AY103</f>
        <v>0</v>
      </c>
      <c r="P103" s="29">
        <f t="shared" si="5"/>
        <v>155</v>
      </c>
      <c r="Q103" s="29">
        <f t="shared" si="5"/>
        <v>155</v>
      </c>
      <c r="R103" s="29">
        <f t="shared" si="5"/>
        <v>0</v>
      </c>
    </row>
    <row r="104" spans="1:18" s="3" customFormat="1" ht="15" customHeight="1" x14ac:dyDescent="0.25">
      <c r="A104" s="33"/>
      <c r="B104" s="31"/>
      <c r="C104" s="35" t="s">
        <v>89</v>
      </c>
      <c r="D104" s="29">
        <f>[1]shipcalls!M104</f>
        <v>0</v>
      </c>
      <c r="E104" s="29">
        <f>[1]shipcalls!N104</f>
        <v>0</v>
      </c>
      <c r="F104" s="29">
        <f>[1]shipcalls!O104</f>
        <v>0</v>
      </c>
      <c r="G104" s="29">
        <f>[1]shipcalls!Y104</f>
        <v>0</v>
      </c>
      <c r="H104" s="29">
        <f>[1]shipcalls!Z104</f>
        <v>0</v>
      </c>
      <c r="I104" s="29">
        <f>[1]shipcalls!AA104</f>
        <v>0</v>
      </c>
      <c r="J104" s="29">
        <f>[1]shipcalls!AK104</f>
        <v>0</v>
      </c>
      <c r="K104" s="29">
        <f>[1]shipcalls!AL104</f>
        <v>0</v>
      </c>
      <c r="L104" s="29">
        <f>[1]shipcalls!AM104</f>
        <v>0</v>
      </c>
      <c r="M104" s="29">
        <f>[1]shipcalls!AW104</f>
        <v>0</v>
      </c>
      <c r="N104" s="29">
        <f>[1]shipcalls!AX104</f>
        <v>0</v>
      </c>
      <c r="O104" s="29">
        <f>[1]shipcalls!AY104</f>
        <v>0</v>
      </c>
      <c r="P104" s="29">
        <f t="shared" si="5"/>
        <v>0</v>
      </c>
      <c r="Q104" s="29">
        <f t="shared" si="5"/>
        <v>0</v>
      </c>
      <c r="R104" s="29">
        <f t="shared" si="5"/>
        <v>0</v>
      </c>
    </row>
    <row r="105" spans="1:18" s="3" customFormat="1" ht="15" customHeight="1" x14ac:dyDescent="0.25">
      <c r="A105" s="33"/>
      <c r="B105" s="31"/>
      <c r="C105" s="32" t="s">
        <v>90</v>
      </c>
      <c r="D105" s="29">
        <f>[1]shipcalls!M105</f>
        <v>531</v>
      </c>
      <c r="E105" s="29">
        <f>[1]shipcalls!N105</f>
        <v>531</v>
      </c>
      <c r="F105" s="29">
        <f>[1]shipcalls!O105</f>
        <v>0</v>
      </c>
      <c r="G105" s="29">
        <f>[1]shipcalls!Y105</f>
        <v>673</v>
      </c>
      <c r="H105" s="29">
        <f>[1]shipcalls!Z105</f>
        <v>673</v>
      </c>
      <c r="I105" s="29">
        <f>[1]shipcalls!AA105</f>
        <v>0</v>
      </c>
      <c r="J105" s="29">
        <f>[1]shipcalls!AK105</f>
        <v>0</v>
      </c>
      <c r="K105" s="29">
        <f>[1]shipcalls!AL105</f>
        <v>0</v>
      </c>
      <c r="L105" s="29">
        <f>[1]shipcalls!AM105</f>
        <v>0</v>
      </c>
      <c r="M105" s="29">
        <f>[1]shipcalls!AW105</f>
        <v>0</v>
      </c>
      <c r="N105" s="29">
        <f>[1]shipcalls!AX105</f>
        <v>0</v>
      </c>
      <c r="O105" s="29">
        <f>[1]shipcalls!AY105</f>
        <v>0</v>
      </c>
      <c r="P105" s="29">
        <f t="shared" si="5"/>
        <v>1204</v>
      </c>
      <c r="Q105" s="29">
        <f t="shared" si="5"/>
        <v>1204</v>
      </c>
      <c r="R105" s="29">
        <f t="shared" si="5"/>
        <v>0</v>
      </c>
    </row>
    <row r="106" spans="1:18" s="3" customFormat="1" ht="15" customHeight="1" x14ac:dyDescent="0.25">
      <c r="A106" s="33"/>
      <c r="B106" s="31"/>
      <c r="C106" s="35" t="s">
        <v>91</v>
      </c>
      <c r="D106" s="29">
        <f>[1]shipcalls!M106</f>
        <v>468</v>
      </c>
      <c r="E106" s="29">
        <f>[1]shipcalls!N106</f>
        <v>468</v>
      </c>
      <c r="F106" s="29">
        <f>[1]shipcalls!O106</f>
        <v>0</v>
      </c>
      <c r="G106" s="29">
        <f>[1]shipcalls!Y106</f>
        <v>589</v>
      </c>
      <c r="H106" s="29">
        <f>[1]shipcalls!Z106</f>
        <v>589</v>
      </c>
      <c r="I106" s="29">
        <f>[1]shipcalls!AA106</f>
        <v>0</v>
      </c>
      <c r="J106" s="29">
        <f>[1]shipcalls!AK106</f>
        <v>0</v>
      </c>
      <c r="K106" s="29">
        <f>[1]shipcalls!AL106</f>
        <v>0</v>
      </c>
      <c r="L106" s="29">
        <f>[1]shipcalls!AM106</f>
        <v>0</v>
      </c>
      <c r="M106" s="29">
        <f>[1]shipcalls!AW106</f>
        <v>0</v>
      </c>
      <c r="N106" s="29">
        <f>[1]shipcalls!AX106</f>
        <v>0</v>
      </c>
      <c r="O106" s="29">
        <f>[1]shipcalls!AY106</f>
        <v>0</v>
      </c>
      <c r="P106" s="29">
        <f t="shared" si="5"/>
        <v>1057</v>
      </c>
      <c r="Q106" s="29">
        <f t="shared" si="5"/>
        <v>1057</v>
      </c>
      <c r="R106" s="29">
        <f t="shared" si="5"/>
        <v>0</v>
      </c>
    </row>
    <row r="107" spans="1:18" s="3" customFormat="1" ht="15" customHeight="1" x14ac:dyDescent="0.25">
      <c r="A107" s="33"/>
      <c r="B107" s="31"/>
      <c r="C107" s="35" t="s">
        <v>92</v>
      </c>
      <c r="D107" s="29">
        <f>[1]shipcalls!M107</f>
        <v>63</v>
      </c>
      <c r="E107" s="29">
        <f>[1]shipcalls!N107</f>
        <v>63</v>
      </c>
      <c r="F107" s="29">
        <f>[1]shipcalls!O107</f>
        <v>0</v>
      </c>
      <c r="G107" s="29">
        <f>[1]shipcalls!Y107</f>
        <v>84</v>
      </c>
      <c r="H107" s="29">
        <f>[1]shipcalls!Z107</f>
        <v>84</v>
      </c>
      <c r="I107" s="29">
        <f>[1]shipcalls!AA107</f>
        <v>0</v>
      </c>
      <c r="J107" s="29">
        <f>[1]shipcalls!AK107</f>
        <v>0</v>
      </c>
      <c r="K107" s="29">
        <f>[1]shipcalls!AL107</f>
        <v>0</v>
      </c>
      <c r="L107" s="29">
        <f>[1]shipcalls!AM107</f>
        <v>0</v>
      </c>
      <c r="M107" s="29">
        <f>[1]shipcalls!AW107</f>
        <v>0</v>
      </c>
      <c r="N107" s="29">
        <f>[1]shipcalls!AX107</f>
        <v>0</v>
      </c>
      <c r="O107" s="29">
        <f>[1]shipcalls!AY107</f>
        <v>0</v>
      </c>
      <c r="P107" s="29">
        <f t="shared" si="5"/>
        <v>147</v>
      </c>
      <c r="Q107" s="29">
        <f t="shared" si="5"/>
        <v>147</v>
      </c>
      <c r="R107" s="29">
        <f t="shared" si="5"/>
        <v>0</v>
      </c>
    </row>
    <row r="108" spans="1:18" s="3" customFormat="1" ht="15" customHeight="1" x14ac:dyDescent="0.25">
      <c r="A108" s="33"/>
      <c r="B108" s="31"/>
      <c r="C108" s="32" t="s">
        <v>93</v>
      </c>
      <c r="D108" s="29">
        <f>[1]shipcalls!M108</f>
        <v>563</v>
      </c>
      <c r="E108" s="29">
        <f>[1]shipcalls!N108</f>
        <v>559</v>
      </c>
      <c r="F108" s="29">
        <f>[1]shipcalls!O108</f>
        <v>4</v>
      </c>
      <c r="G108" s="29">
        <f>[1]shipcalls!Y108</f>
        <v>701</v>
      </c>
      <c r="H108" s="29">
        <f>[1]shipcalls!Z108</f>
        <v>695</v>
      </c>
      <c r="I108" s="29">
        <f>[1]shipcalls!AA108</f>
        <v>6</v>
      </c>
      <c r="J108" s="29">
        <f>[1]shipcalls!AK108</f>
        <v>0</v>
      </c>
      <c r="K108" s="29">
        <f>[1]shipcalls!AL108</f>
        <v>0</v>
      </c>
      <c r="L108" s="29">
        <f>[1]shipcalls!AM108</f>
        <v>0</v>
      </c>
      <c r="M108" s="29">
        <f>[1]shipcalls!AW108</f>
        <v>0</v>
      </c>
      <c r="N108" s="29">
        <f>[1]shipcalls!AX108</f>
        <v>0</v>
      </c>
      <c r="O108" s="29">
        <f>[1]shipcalls!AY108</f>
        <v>0</v>
      </c>
      <c r="P108" s="29">
        <f t="shared" si="5"/>
        <v>1264</v>
      </c>
      <c r="Q108" s="29">
        <f t="shared" si="5"/>
        <v>1254</v>
      </c>
      <c r="R108" s="29">
        <f t="shared" si="5"/>
        <v>10</v>
      </c>
    </row>
    <row r="109" spans="1:18" s="3" customFormat="1" ht="15" customHeight="1" x14ac:dyDescent="0.25">
      <c r="A109" s="33"/>
      <c r="B109" s="31"/>
      <c r="C109" s="35" t="s">
        <v>94</v>
      </c>
      <c r="D109" s="29">
        <f>[1]shipcalls!M109</f>
        <v>532</v>
      </c>
      <c r="E109" s="29">
        <f>[1]shipcalls!N109</f>
        <v>532</v>
      </c>
      <c r="F109" s="29">
        <f>[1]shipcalls!O109</f>
        <v>0</v>
      </c>
      <c r="G109" s="29">
        <f>[1]shipcalls!Y109</f>
        <v>665</v>
      </c>
      <c r="H109" s="29">
        <f>[1]shipcalls!Z109</f>
        <v>665</v>
      </c>
      <c r="I109" s="29">
        <f>[1]shipcalls!AA109</f>
        <v>0</v>
      </c>
      <c r="J109" s="29">
        <f>[1]shipcalls!AK109</f>
        <v>0</v>
      </c>
      <c r="K109" s="29">
        <f>[1]shipcalls!AL109</f>
        <v>0</v>
      </c>
      <c r="L109" s="29">
        <f>[1]shipcalls!AM109</f>
        <v>0</v>
      </c>
      <c r="M109" s="29">
        <f>[1]shipcalls!AW109</f>
        <v>0</v>
      </c>
      <c r="N109" s="29">
        <f>[1]shipcalls!AX109</f>
        <v>0</v>
      </c>
      <c r="O109" s="29">
        <f>[1]shipcalls!AY109</f>
        <v>0</v>
      </c>
      <c r="P109" s="29">
        <f t="shared" si="5"/>
        <v>1197</v>
      </c>
      <c r="Q109" s="29">
        <f t="shared" si="5"/>
        <v>1197</v>
      </c>
      <c r="R109" s="29">
        <f t="shared" si="5"/>
        <v>0</v>
      </c>
    </row>
    <row r="110" spans="1:18" s="3" customFormat="1" ht="15" customHeight="1" x14ac:dyDescent="0.25">
      <c r="A110" s="33"/>
      <c r="B110" s="31"/>
      <c r="C110" s="35" t="s">
        <v>95</v>
      </c>
      <c r="D110" s="29">
        <f>[1]shipcalls!M110</f>
        <v>29</v>
      </c>
      <c r="E110" s="29">
        <f>[1]shipcalls!N110</f>
        <v>26</v>
      </c>
      <c r="F110" s="29">
        <f>[1]shipcalls!O110</f>
        <v>3</v>
      </c>
      <c r="G110" s="29">
        <f>[1]shipcalls!Y110</f>
        <v>36</v>
      </c>
      <c r="H110" s="29">
        <f>[1]shipcalls!Z110</f>
        <v>30</v>
      </c>
      <c r="I110" s="29">
        <f>[1]shipcalls!AA110</f>
        <v>6</v>
      </c>
      <c r="J110" s="29">
        <f>[1]shipcalls!AK110</f>
        <v>0</v>
      </c>
      <c r="K110" s="29">
        <f>[1]shipcalls!AL110</f>
        <v>0</v>
      </c>
      <c r="L110" s="29">
        <f>[1]shipcalls!AM110</f>
        <v>0</v>
      </c>
      <c r="M110" s="29">
        <f>[1]shipcalls!AW110</f>
        <v>0</v>
      </c>
      <c r="N110" s="29">
        <f>[1]shipcalls!AX110</f>
        <v>0</v>
      </c>
      <c r="O110" s="29">
        <f>[1]shipcalls!AY110</f>
        <v>0</v>
      </c>
      <c r="P110" s="29">
        <f t="shared" si="5"/>
        <v>65</v>
      </c>
      <c r="Q110" s="29">
        <f t="shared" si="5"/>
        <v>56</v>
      </c>
      <c r="R110" s="29">
        <f t="shared" si="5"/>
        <v>9</v>
      </c>
    </row>
    <row r="111" spans="1:18" s="3" customFormat="1" ht="15" customHeight="1" x14ac:dyDescent="0.25">
      <c r="A111" s="33"/>
      <c r="B111" s="31"/>
      <c r="C111" s="35" t="s">
        <v>96</v>
      </c>
      <c r="D111" s="29">
        <f>[1]shipcalls!M111</f>
        <v>2</v>
      </c>
      <c r="E111" s="29">
        <f>[1]shipcalls!N111</f>
        <v>1</v>
      </c>
      <c r="F111" s="29">
        <f>[1]shipcalls!O111</f>
        <v>1</v>
      </c>
      <c r="G111" s="29">
        <f>[1]shipcalls!Y111</f>
        <v>0</v>
      </c>
      <c r="H111" s="29">
        <f>[1]shipcalls!Z111</f>
        <v>0</v>
      </c>
      <c r="I111" s="29">
        <f>[1]shipcalls!AA111</f>
        <v>0</v>
      </c>
      <c r="J111" s="29">
        <f>[1]shipcalls!AK111</f>
        <v>0</v>
      </c>
      <c r="K111" s="29">
        <f>[1]shipcalls!AL111</f>
        <v>0</v>
      </c>
      <c r="L111" s="29">
        <f>[1]shipcalls!AM111</f>
        <v>0</v>
      </c>
      <c r="M111" s="29">
        <f>[1]shipcalls!AW111</f>
        <v>0</v>
      </c>
      <c r="N111" s="29">
        <f>[1]shipcalls!AX111</f>
        <v>0</v>
      </c>
      <c r="O111" s="29">
        <f>[1]shipcalls!AY111</f>
        <v>0</v>
      </c>
      <c r="P111" s="29">
        <f t="shared" si="5"/>
        <v>2</v>
      </c>
      <c r="Q111" s="29">
        <f t="shared" si="5"/>
        <v>1</v>
      </c>
      <c r="R111" s="29">
        <f t="shared" si="5"/>
        <v>1</v>
      </c>
    </row>
    <row r="112" spans="1:18" s="3" customFormat="1" ht="15" customHeight="1" x14ac:dyDescent="0.25">
      <c r="A112" s="33"/>
      <c r="B112" s="31"/>
      <c r="C112" s="32" t="s">
        <v>97</v>
      </c>
      <c r="D112" s="29">
        <f>[1]shipcalls!M112</f>
        <v>240</v>
      </c>
      <c r="E112" s="29">
        <f>SUM(E113:E115)</f>
        <v>240</v>
      </c>
      <c r="F112" s="29">
        <f>[1]shipcalls!O112</f>
        <v>0</v>
      </c>
      <c r="G112" s="29">
        <f>[1]shipcalls!Y112</f>
        <v>267</v>
      </c>
      <c r="H112" s="29">
        <f>[1]shipcalls!Z112</f>
        <v>267</v>
      </c>
      <c r="I112" s="29">
        <f>[1]shipcalls!AA112</f>
        <v>0</v>
      </c>
      <c r="J112" s="29">
        <f>[1]shipcalls!AK112</f>
        <v>0</v>
      </c>
      <c r="K112" s="29">
        <f>[1]shipcalls!AL112</f>
        <v>0</v>
      </c>
      <c r="L112" s="29">
        <f>[1]shipcalls!AM112</f>
        <v>0</v>
      </c>
      <c r="M112" s="29">
        <f>[1]shipcalls!AW112</f>
        <v>0</v>
      </c>
      <c r="N112" s="29">
        <f>[1]shipcalls!AX112</f>
        <v>0</v>
      </c>
      <c r="O112" s="29">
        <f>[1]shipcalls!AY112</f>
        <v>0</v>
      </c>
      <c r="P112" s="29">
        <f t="shared" si="5"/>
        <v>507</v>
      </c>
      <c r="Q112" s="29">
        <f t="shared" si="5"/>
        <v>507</v>
      </c>
      <c r="R112" s="29">
        <f t="shared" si="5"/>
        <v>0</v>
      </c>
    </row>
    <row r="113" spans="1:18" s="3" customFormat="1" ht="15" customHeight="1" x14ac:dyDescent="0.25">
      <c r="A113" s="33"/>
      <c r="B113" s="31"/>
      <c r="C113" s="35" t="s">
        <v>98</v>
      </c>
      <c r="D113" s="29">
        <f>[1]shipcalls!M113</f>
        <v>208</v>
      </c>
      <c r="E113" s="29">
        <f>[1]shipcalls!N113</f>
        <v>208</v>
      </c>
      <c r="F113" s="29">
        <f>[1]shipcalls!O113</f>
        <v>0</v>
      </c>
      <c r="G113" s="29">
        <f>[1]shipcalls!Y113</f>
        <v>225</v>
      </c>
      <c r="H113" s="29">
        <f>[1]shipcalls!Z113</f>
        <v>225</v>
      </c>
      <c r="I113" s="29">
        <f>[1]shipcalls!AA113</f>
        <v>0</v>
      </c>
      <c r="J113" s="29">
        <f>[1]shipcalls!AK113</f>
        <v>0</v>
      </c>
      <c r="K113" s="29">
        <f>[1]shipcalls!AL113</f>
        <v>0</v>
      </c>
      <c r="L113" s="29">
        <f>[1]shipcalls!AM113</f>
        <v>0</v>
      </c>
      <c r="M113" s="29">
        <f>[1]shipcalls!AW113</f>
        <v>0</v>
      </c>
      <c r="N113" s="29">
        <f>[1]shipcalls!AX113</f>
        <v>0</v>
      </c>
      <c r="O113" s="29">
        <f>[1]shipcalls!AY113</f>
        <v>0</v>
      </c>
      <c r="P113" s="29">
        <f t="shared" si="5"/>
        <v>433</v>
      </c>
      <c r="Q113" s="29">
        <f t="shared" si="5"/>
        <v>433</v>
      </c>
      <c r="R113" s="29">
        <f t="shared" si="5"/>
        <v>0</v>
      </c>
    </row>
    <row r="114" spans="1:18" s="3" customFormat="1" ht="15" customHeight="1" x14ac:dyDescent="0.25">
      <c r="A114" s="33"/>
      <c r="B114" s="31"/>
      <c r="C114" s="35" t="s">
        <v>99</v>
      </c>
      <c r="D114" s="29">
        <f>[1]shipcalls!M114</f>
        <v>32</v>
      </c>
      <c r="E114" s="29">
        <f>[1]shipcalls!N114</f>
        <v>32</v>
      </c>
      <c r="F114" s="29">
        <f>[1]shipcalls!O114</f>
        <v>0</v>
      </c>
      <c r="G114" s="29">
        <f>[1]shipcalls!Y114</f>
        <v>42</v>
      </c>
      <c r="H114" s="29">
        <f>[1]shipcalls!Z114</f>
        <v>42</v>
      </c>
      <c r="I114" s="29">
        <f>[1]shipcalls!AA114</f>
        <v>0</v>
      </c>
      <c r="J114" s="29">
        <f>[1]shipcalls!AK114</f>
        <v>0</v>
      </c>
      <c r="K114" s="29">
        <f>[1]shipcalls!AL114</f>
        <v>0</v>
      </c>
      <c r="L114" s="29">
        <f>[1]shipcalls!AM114</f>
        <v>0</v>
      </c>
      <c r="M114" s="29">
        <f>[1]shipcalls!AW114</f>
        <v>0</v>
      </c>
      <c r="N114" s="29">
        <f>[1]shipcalls!AX114</f>
        <v>0</v>
      </c>
      <c r="O114" s="29">
        <f>[1]shipcalls!AY114</f>
        <v>0</v>
      </c>
      <c r="P114" s="29">
        <f t="shared" si="5"/>
        <v>74</v>
      </c>
      <c r="Q114" s="29">
        <f t="shared" si="5"/>
        <v>74</v>
      </c>
      <c r="R114" s="29">
        <f t="shared" si="5"/>
        <v>0</v>
      </c>
    </row>
    <row r="115" spans="1:18" s="3" customFormat="1" ht="15" customHeight="1" x14ac:dyDescent="0.25">
      <c r="A115" s="33"/>
      <c r="B115" s="31"/>
      <c r="C115" s="35" t="s">
        <v>100</v>
      </c>
      <c r="D115" s="29">
        <f>[1]shipcalls!M115</f>
        <v>0</v>
      </c>
      <c r="E115" s="29">
        <f>[1]shipcalls!N115</f>
        <v>0</v>
      </c>
      <c r="F115" s="29">
        <f>[1]shipcalls!O115</f>
        <v>0</v>
      </c>
      <c r="G115" s="29">
        <f>[1]shipcalls!Y115</f>
        <v>0</v>
      </c>
      <c r="H115" s="29">
        <f>[1]shipcalls!Z115</f>
        <v>0</v>
      </c>
      <c r="I115" s="29">
        <f>[1]shipcalls!AA115</f>
        <v>0</v>
      </c>
      <c r="J115" s="29">
        <f>[1]shipcalls!AK115</f>
        <v>0</v>
      </c>
      <c r="K115" s="29">
        <f>[1]shipcalls!AL115</f>
        <v>0</v>
      </c>
      <c r="L115" s="29">
        <f>[1]shipcalls!AM115</f>
        <v>0</v>
      </c>
      <c r="M115" s="29">
        <f>[1]shipcalls!AW115</f>
        <v>0</v>
      </c>
      <c r="N115" s="29">
        <f>[1]shipcalls!AX115</f>
        <v>0</v>
      </c>
      <c r="O115" s="29">
        <f>[1]shipcalls!AY115</f>
        <v>0</v>
      </c>
      <c r="P115" s="29">
        <f t="shared" si="5"/>
        <v>0</v>
      </c>
      <c r="Q115" s="29">
        <f t="shared" si="5"/>
        <v>0</v>
      </c>
      <c r="R115" s="29">
        <f t="shared" si="5"/>
        <v>0</v>
      </c>
    </row>
    <row r="116" spans="1:18" s="3" customFormat="1" ht="15" customHeight="1" x14ac:dyDescent="0.25">
      <c r="A116" s="33"/>
      <c r="B116" s="31"/>
      <c r="C116" s="32" t="s">
        <v>49</v>
      </c>
      <c r="D116" s="29">
        <f>[1]shipcalls!M116</f>
        <v>580</v>
      </c>
      <c r="E116" s="29">
        <f>[1]shipcalls!N116</f>
        <v>579</v>
      </c>
      <c r="F116" s="29">
        <f>[1]shipcalls!O116</f>
        <v>1</v>
      </c>
      <c r="G116" s="29">
        <f>[1]shipcalls!Y116</f>
        <v>657</v>
      </c>
      <c r="H116" s="29">
        <f>[1]shipcalls!Z116</f>
        <v>655</v>
      </c>
      <c r="I116" s="29">
        <f>[1]shipcalls!AA116</f>
        <v>2</v>
      </c>
      <c r="J116" s="29">
        <f>[1]shipcalls!AK116</f>
        <v>0</v>
      </c>
      <c r="K116" s="29">
        <f>[1]shipcalls!AL116</f>
        <v>0</v>
      </c>
      <c r="L116" s="29">
        <f>[1]shipcalls!AM116</f>
        <v>0</v>
      </c>
      <c r="M116" s="29">
        <f>[1]shipcalls!AW116</f>
        <v>0</v>
      </c>
      <c r="N116" s="29">
        <f>[1]shipcalls!AX116</f>
        <v>0</v>
      </c>
      <c r="O116" s="29">
        <f>[1]shipcalls!AY116</f>
        <v>0</v>
      </c>
      <c r="P116" s="29">
        <f t="shared" si="5"/>
        <v>1237</v>
      </c>
      <c r="Q116" s="29">
        <f t="shared" si="5"/>
        <v>1234</v>
      </c>
      <c r="R116" s="29">
        <f t="shared" si="5"/>
        <v>3</v>
      </c>
    </row>
    <row r="117" spans="1:18" s="3" customFormat="1" ht="15" customHeight="1" x14ac:dyDescent="0.25">
      <c r="A117" s="33"/>
      <c r="B117" s="31"/>
      <c r="C117" s="32" t="s">
        <v>23</v>
      </c>
      <c r="D117" s="29">
        <f>[1]shipcalls!M117</f>
        <v>166</v>
      </c>
      <c r="E117" s="29">
        <f>[1]shipcalls!N117</f>
        <v>160</v>
      </c>
      <c r="F117" s="29">
        <f>[1]shipcalls!O117</f>
        <v>6</v>
      </c>
      <c r="G117" s="29">
        <f>[1]shipcalls!Y117</f>
        <v>219</v>
      </c>
      <c r="H117" s="29">
        <f>[1]shipcalls!Z117</f>
        <v>213</v>
      </c>
      <c r="I117" s="29">
        <f>[1]shipcalls!AA117</f>
        <v>6</v>
      </c>
      <c r="J117" s="29">
        <f>[1]shipcalls!AK117</f>
        <v>0</v>
      </c>
      <c r="K117" s="29">
        <f>[1]shipcalls!AL117</f>
        <v>0</v>
      </c>
      <c r="L117" s="29">
        <f>[1]shipcalls!AM117</f>
        <v>0</v>
      </c>
      <c r="M117" s="29">
        <f>[1]shipcalls!AW117</f>
        <v>0</v>
      </c>
      <c r="N117" s="29">
        <f>[1]shipcalls!AX117</f>
        <v>0</v>
      </c>
      <c r="O117" s="29">
        <f>[1]shipcalls!AY117</f>
        <v>0</v>
      </c>
      <c r="P117" s="29">
        <f t="shared" si="5"/>
        <v>385</v>
      </c>
      <c r="Q117" s="29">
        <f t="shared" si="5"/>
        <v>373</v>
      </c>
      <c r="R117" s="29">
        <f t="shared" si="5"/>
        <v>12</v>
      </c>
    </row>
    <row r="118" spans="1:18" s="3" customFormat="1" ht="15" customHeight="1" x14ac:dyDescent="0.25">
      <c r="A118" s="33"/>
      <c r="B118" s="31"/>
      <c r="C118" s="35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</row>
    <row r="119" spans="1:18" s="3" customFormat="1" ht="15" customHeight="1" x14ac:dyDescent="0.25">
      <c r="A119" s="30"/>
      <c r="B119" s="31" t="s">
        <v>101</v>
      </c>
      <c r="C119" s="32"/>
      <c r="D119" s="29">
        <f>[1]shipcalls!M119</f>
        <v>4228</v>
      </c>
      <c r="E119" s="29">
        <f>[1]shipcalls!N119</f>
        <v>4145</v>
      </c>
      <c r="F119" s="29">
        <f>[1]shipcalls!O119</f>
        <v>83</v>
      </c>
      <c r="G119" s="29">
        <f>[1]shipcalls!Y119</f>
        <v>3994</v>
      </c>
      <c r="H119" s="29">
        <f>[1]shipcalls!Z119</f>
        <v>3880</v>
      </c>
      <c r="I119" s="29">
        <f>[1]shipcalls!AA119</f>
        <v>114</v>
      </c>
      <c r="J119" s="29">
        <f>[1]shipcalls!AK119</f>
        <v>0</v>
      </c>
      <c r="K119" s="29">
        <f>[1]shipcalls!AL119</f>
        <v>0</v>
      </c>
      <c r="L119" s="29">
        <f>[1]shipcalls!AM119</f>
        <v>0</v>
      </c>
      <c r="M119" s="29">
        <f>[1]shipcalls!AW119</f>
        <v>0</v>
      </c>
      <c r="N119" s="29">
        <f>[1]shipcalls!AX119</f>
        <v>0</v>
      </c>
      <c r="O119" s="29">
        <f>[1]shipcalls!AY119</f>
        <v>0</v>
      </c>
      <c r="P119" s="29">
        <f>D119+G119+J119+M119</f>
        <v>8222</v>
      </c>
      <c r="Q119" s="29">
        <f t="shared" si="5"/>
        <v>8025</v>
      </c>
      <c r="R119" s="29">
        <f t="shared" si="5"/>
        <v>197</v>
      </c>
    </row>
    <row r="120" spans="1:18" s="3" customFormat="1" ht="15" customHeight="1" x14ac:dyDescent="0.25">
      <c r="A120" s="33"/>
      <c r="B120" s="31"/>
      <c r="C120" s="32" t="s">
        <v>102</v>
      </c>
      <c r="D120" s="29">
        <f>[1]shipcalls!M120</f>
        <v>268</v>
      </c>
      <c r="E120" s="29">
        <f>[1]shipcalls!N120</f>
        <v>246</v>
      </c>
      <c r="F120" s="29">
        <f>[1]shipcalls!O120</f>
        <v>22</v>
      </c>
      <c r="G120" s="29">
        <f>[1]shipcalls!Y120</f>
        <v>379</v>
      </c>
      <c r="H120" s="29">
        <f>[1]shipcalls!Z120</f>
        <v>365</v>
      </c>
      <c r="I120" s="29">
        <f>[1]shipcalls!AA120</f>
        <v>14</v>
      </c>
      <c r="J120" s="29">
        <f>[1]shipcalls!AK120</f>
        <v>0</v>
      </c>
      <c r="K120" s="29">
        <f>[1]shipcalls!AL120</f>
        <v>0</v>
      </c>
      <c r="L120" s="29">
        <f>[1]shipcalls!AM120</f>
        <v>0</v>
      </c>
      <c r="M120" s="29">
        <f>[1]shipcalls!AW120</f>
        <v>0</v>
      </c>
      <c r="N120" s="29">
        <f>[1]shipcalls!AX120</f>
        <v>0</v>
      </c>
      <c r="O120" s="29">
        <f>[1]shipcalls!AY120</f>
        <v>0</v>
      </c>
      <c r="P120" s="29">
        <f t="shared" si="5"/>
        <v>647</v>
      </c>
      <c r="Q120" s="29">
        <f t="shared" si="5"/>
        <v>611</v>
      </c>
      <c r="R120" s="29">
        <f t="shared" si="5"/>
        <v>36</v>
      </c>
    </row>
    <row r="121" spans="1:18" s="3" customFormat="1" ht="15" customHeight="1" x14ac:dyDescent="0.25">
      <c r="A121" s="33"/>
      <c r="B121" s="31"/>
      <c r="C121" s="35" t="s">
        <v>103</v>
      </c>
      <c r="D121" s="29">
        <f>[1]shipcalls!M121</f>
        <v>39</v>
      </c>
      <c r="E121" s="29">
        <f>[1]shipcalls!N121</f>
        <v>39</v>
      </c>
      <c r="F121" s="29">
        <f>[1]shipcalls!O121</f>
        <v>0</v>
      </c>
      <c r="G121" s="29">
        <f>[1]shipcalls!Y121</f>
        <v>48</v>
      </c>
      <c r="H121" s="29">
        <f>[1]shipcalls!Z121</f>
        <v>48</v>
      </c>
      <c r="I121" s="29">
        <f>[1]shipcalls!AA121</f>
        <v>0</v>
      </c>
      <c r="J121" s="29">
        <f>[1]shipcalls!AK121</f>
        <v>0</v>
      </c>
      <c r="K121" s="29">
        <f>[1]shipcalls!AL121</f>
        <v>0</v>
      </c>
      <c r="L121" s="29">
        <f>[1]shipcalls!AM121</f>
        <v>0</v>
      </c>
      <c r="M121" s="29">
        <f>[1]shipcalls!AW121</f>
        <v>0</v>
      </c>
      <c r="N121" s="29">
        <f>[1]shipcalls!AX121</f>
        <v>0</v>
      </c>
      <c r="O121" s="29">
        <f>[1]shipcalls!AY121</f>
        <v>0</v>
      </c>
      <c r="P121" s="29">
        <f t="shared" si="5"/>
        <v>87</v>
      </c>
      <c r="Q121" s="29">
        <f t="shared" si="5"/>
        <v>87</v>
      </c>
      <c r="R121" s="29">
        <f t="shared" si="5"/>
        <v>0</v>
      </c>
    </row>
    <row r="122" spans="1:18" s="3" customFormat="1" ht="15" customHeight="1" x14ac:dyDescent="0.25">
      <c r="A122" s="33"/>
      <c r="B122" s="31"/>
      <c r="C122" s="35" t="s">
        <v>102</v>
      </c>
      <c r="D122" s="29">
        <f>[1]shipcalls!M122</f>
        <v>220</v>
      </c>
      <c r="E122" s="29">
        <f>[1]shipcalls!N122</f>
        <v>203</v>
      </c>
      <c r="F122" s="29">
        <f>[1]shipcalls!O122</f>
        <v>17</v>
      </c>
      <c r="G122" s="29">
        <f>[1]shipcalls!Y122</f>
        <v>315</v>
      </c>
      <c r="H122" s="29">
        <f>[1]shipcalls!Z122</f>
        <v>305</v>
      </c>
      <c r="I122" s="29">
        <f>[1]shipcalls!AA122</f>
        <v>10</v>
      </c>
      <c r="J122" s="29">
        <f>[1]shipcalls!AK122</f>
        <v>0</v>
      </c>
      <c r="K122" s="29">
        <f>[1]shipcalls!AL122</f>
        <v>0</v>
      </c>
      <c r="L122" s="29">
        <f>[1]shipcalls!AM122</f>
        <v>0</v>
      </c>
      <c r="M122" s="29">
        <f>[1]shipcalls!AW122</f>
        <v>0</v>
      </c>
      <c r="N122" s="29">
        <f>[1]shipcalls!AX122</f>
        <v>0</v>
      </c>
      <c r="O122" s="29">
        <f>[1]shipcalls!AY122</f>
        <v>0</v>
      </c>
      <c r="P122" s="29">
        <f t="shared" si="5"/>
        <v>535</v>
      </c>
      <c r="Q122" s="29">
        <f t="shared" si="5"/>
        <v>508</v>
      </c>
      <c r="R122" s="29">
        <f t="shared" si="5"/>
        <v>27</v>
      </c>
    </row>
    <row r="123" spans="1:18" s="3" customFormat="1" ht="15" customHeight="1" x14ac:dyDescent="0.25">
      <c r="A123" s="33"/>
      <c r="B123" s="31"/>
      <c r="C123" s="35" t="s">
        <v>104</v>
      </c>
      <c r="D123" s="29">
        <f>[1]shipcalls!M123</f>
        <v>9</v>
      </c>
      <c r="E123" s="29">
        <f>[1]shipcalls!N123</f>
        <v>4</v>
      </c>
      <c r="F123" s="29">
        <f>[1]shipcalls!O123</f>
        <v>5</v>
      </c>
      <c r="G123" s="29">
        <f>[1]shipcalls!Y123</f>
        <v>16</v>
      </c>
      <c r="H123" s="29">
        <f>[1]shipcalls!Z123</f>
        <v>12</v>
      </c>
      <c r="I123" s="29">
        <f>[1]shipcalls!AA123</f>
        <v>4</v>
      </c>
      <c r="J123" s="29">
        <f>[1]shipcalls!AK123</f>
        <v>0</v>
      </c>
      <c r="K123" s="29">
        <f>[1]shipcalls!AL123</f>
        <v>0</v>
      </c>
      <c r="L123" s="29">
        <f>[1]shipcalls!AM123</f>
        <v>0</v>
      </c>
      <c r="M123" s="29">
        <f>[1]shipcalls!AW123</f>
        <v>0</v>
      </c>
      <c r="N123" s="29">
        <f>[1]shipcalls!AX123</f>
        <v>0</v>
      </c>
      <c r="O123" s="29">
        <f>[1]shipcalls!AY123</f>
        <v>0</v>
      </c>
      <c r="P123" s="29">
        <f t="shared" si="5"/>
        <v>25</v>
      </c>
      <c r="Q123" s="29">
        <f t="shared" si="5"/>
        <v>16</v>
      </c>
      <c r="R123" s="29">
        <f t="shared" si="5"/>
        <v>9</v>
      </c>
    </row>
    <row r="124" spans="1:18" s="3" customFormat="1" ht="15" customHeight="1" x14ac:dyDescent="0.25">
      <c r="A124" s="33"/>
      <c r="B124" s="31"/>
      <c r="C124" s="32" t="s">
        <v>105</v>
      </c>
      <c r="D124" s="29">
        <f>[1]shipcalls!M124</f>
        <v>33</v>
      </c>
      <c r="E124" s="29">
        <f>[1]shipcalls!N124</f>
        <v>33</v>
      </c>
      <c r="F124" s="29">
        <f>[1]shipcalls!O124</f>
        <v>0</v>
      </c>
      <c r="G124" s="29">
        <f>[1]shipcalls!Y124</f>
        <v>38</v>
      </c>
      <c r="H124" s="29">
        <f>[1]shipcalls!Z124</f>
        <v>38</v>
      </c>
      <c r="I124" s="29">
        <f>[1]shipcalls!AA124</f>
        <v>0</v>
      </c>
      <c r="J124" s="29">
        <f>[1]shipcalls!AK124</f>
        <v>0</v>
      </c>
      <c r="K124" s="29">
        <f>[1]shipcalls!AL124</f>
        <v>0</v>
      </c>
      <c r="L124" s="29">
        <f>[1]shipcalls!AM124</f>
        <v>0</v>
      </c>
      <c r="M124" s="29">
        <f>[1]shipcalls!AW124</f>
        <v>0</v>
      </c>
      <c r="N124" s="29">
        <f>[1]shipcalls!AX124</f>
        <v>0</v>
      </c>
      <c r="O124" s="29">
        <f>[1]shipcalls!AY124</f>
        <v>0</v>
      </c>
      <c r="P124" s="29">
        <f t="shared" si="5"/>
        <v>71</v>
      </c>
      <c r="Q124" s="29">
        <f t="shared" si="5"/>
        <v>71</v>
      </c>
      <c r="R124" s="29">
        <f t="shared" si="5"/>
        <v>0</v>
      </c>
    </row>
    <row r="125" spans="1:18" s="3" customFormat="1" ht="15" customHeight="1" x14ac:dyDescent="0.25">
      <c r="A125" s="33"/>
      <c r="B125" s="31"/>
      <c r="C125" s="35" t="s">
        <v>106</v>
      </c>
      <c r="D125" s="29">
        <f>[1]shipcalls!M125</f>
        <v>33</v>
      </c>
      <c r="E125" s="29">
        <f>[1]shipcalls!N125</f>
        <v>33</v>
      </c>
      <c r="F125" s="29">
        <f>[1]shipcalls!O125</f>
        <v>0</v>
      </c>
      <c r="G125" s="29">
        <f>[1]shipcalls!Y125</f>
        <v>38</v>
      </c>
      <c r="H125" s="29">
        <f>[1]shipcalls!Z125</f>
        <v>38</v>
      </c>
      <c r="I125" s="29">
        <f>[1]shipcalls!AA125</f>
        <v>0</v>
      </c>
      <c r="J125" s="29">
        <f>[1]shipcalls!AK125</f>
        <v>0</v>
      </c>
      <c r="K125" s="29">
        <f>[1]shipcalls!AL125</f>
        <v>0</v>
      </c>
      <c r="L125" s="29">
        <f>[1]shipcalls!AM125</f>
        <v>0</v>
      </c>
      <c r="M125" s="29">
        <f>[1]shipcalls!AW125</f>
        <v>0</v>
      </c>
      <c r="N125" s="29">
        <f>[1]shipcalls!AX125</f>
        <v>0</v>
      </c>
      <c r="O125" s="29">
        <f>[1]shipcalls!AY125</f>
        <v>0</v>
      </c>
      <c r="P125" s="29">
        <f t="shared" si="5"/>
        <v>71</v>
      </c>
      <c r="Q125" s="29">
        <f t="shared" si="5"/>
        <v>71</v>
      </c>
      <c r="R125" s="29">
        <f t="shared" si="5"/>
        <v>0</v>
      </c>
    </row>
    <row r="126" spans="1:18" s="3" customFormat="1" ht="15" customHeight="1" x14ac:dyDescent="0.25">
      <c r="A126" s="33"/>
      <c r="B126" s="31"/>
      <c r="C126" s="35" t="s">
        <v>107</v>
      </c>
      <c r="D126" s="29">
        <f>[1]shipcalls!M126</f>
        <v>0</v>
      </c>
      <c r="E126" s="29">
        <f>[1]shipcalls!N126</f>
        <v>0</v>
      </c>
      <c r="F126" s="29">
        <f>[1]shipcalls!O126</f>
        <v>0</v>
      </c>
      <c r="G126" s="29">
        <f>[1]shipcalls!Y126</f>
        <v>0</v>
      </c>
      <c r="H126" s="29">
        <f>[1]shipcalls!Z126</f>
        <v>0</v>
      </c>
      <c r="I126" s="29">
        <f>[1]shipcalls!AA126</f>
        <v>0</v>
      </c>
      <c r="J126" s="29">
        <f>[1]shipcalls!AK126</f>
        <v>0</v>
      </c>
      <c r="K126" s="29">
        <f>[1]shipcalls!AL126</f>
        <v>0</v>
      </c>
      <c r="L126" s="29">
        <f>[1]shipcalls!AM126</f>
        <v>0</v>
      </c>
      <c r="M126" s="29">
        <f>[1]shipcalls!AW126</f>
        <v>0</v>
      </c>
      <c r="N126" s="29">
        <f>[1]shipcalls!AX126</f>
        <v>0</v>
      </c>
      <c r="O126" s="29">
        <f>[1]shipcalls!AY126</f>
        <v>0</v>
      </c>
      <c r="P126" s="29">
        <f t="shared" si="5"/>
        <v>0</v>
      </c>
      <c r="Q126" s="29">
        <f t="shared" si="5"/>
        <v>0</v>
      </c>
      <c r="R126" s="29">
        <f t="shared" si="5"/>
        <v>0</v>
      </c>
    </row>
    <row r="127" spans="1:18" s="3" customFormat="1" ht="15" customHeight="1" x14ac:dyDescent="0.25">
      <c r="A127" s="33"/>
      <c r="B127" s="31"/>
      <c r="C127" s="32" t="s">
        <v>108</v>
      </c>
      <c r="D127" s="29">
        <f>[1]shipcalls!M127</f>
        <v>1450</v>
      </c>
      <c r="E127" s="29">
        <f>[1]shipcalls!N127</f>
        <v>1446</v>
      </c>
      <c r="F127" s="29">
        <f>[1]shipcalls!O127</f>
        <v>4</v>
      </c>
      <c r="G127" s="29">
        <f>[1]shipcalls!Y127</f>
        <v>1307</v>
      </c>
      <c r="H127" s="29">
        <f>[1]shipcalls!Z127</f>
        <v>1304</v>
      </c>
      <c r="I127" s="29">
        <f>[1]shipcalls!AA127</f>
        <v>3</v>
      </c>
      <c r="J127" s="29">
        <f>[1]shipcalls!AK127</f>
        <v>0</v>
      </c>
      <c r="K127" s="29">
        <f>[1]shipcalls!AL127</f>
        <v>0</v>
      </c>
      <c r="L127" s="29">
        <f>[1]shipcalls!AM127</f>
        <v>0</v>
      </c>
      <c r="M127" s="29">
        <f>[1]shipcalls!AW127</f>
        <v>0</v>
      </c>
      <c r="N127" s="29">
        <f>[1]shipcalls!AX127</f>
        <v>0</v>
      </c>
      <c r="O127" s="29">
        <f>[1]shipcalls!AY127</f>
        <v>0</v>
      </c>
      <c r="P127" s="29">
        <f t="shared" si="5"/>
        <v>2757</v>
      </c>
      <c r="Q127" s="29">
        <f t="shared" si="5"/>
        <v>2750</v>
      </c>
      <c r="R127" s="29">
        <f t="shared" si="5"/>
        <v>7</v>
      </c>
    </row>
    <row r="128" spans="1:18" s="3" customFormat="1" ht="15" customHeight="1" x14ac:dyDescent="0.25">
      <c r="A128" s="33"/>
      <c r="B128" s="31"/>
      <c r="C128" s="35" t="s">
        <v>109</v>
      </c>
      <c r="D128" s="29">
        <f>[1]shipcalls!M128</f>
        <v>280</v>
      </c>
      <c r="E128" s="29">
        <f>[1]shipcalls!N128</f>
        <v>280</v>
      </c>
      <c r="F128" s="29">
        <f>[1]shipcalls!O128</f>
        <v>0</v>
      </c>
      <c r="G128" s="29">
        <f>[1]shipcalls!Y128</f>
        <v>303</v>
      </c>
      <c r="H128" s="29">
        <f>[1]shipcalls!Z128</f>
        <v>303</v>
      </c>
      <c r="I128" s="29">
        <f>[1]shipcalls!AA128</f>
        <v>0</v>
      </c>
      <c r="J128" s="29">
        <f>[1]shipcalls!AK128</f>
        <v>0</v>
      </c>
      <c r="K128" s="29">
        <f>[1]shipcalls!AL128</f>
        <v>0</v>
      </c>
      <c r="L128" s="29">
        <f>[1]shipcalls!AM128</f>
        <v>0</v>
      </c>
      <c r="M128" s="29">
        <f>[1]shipcalls!AW128</f>
        <v>0</v>
      </c>
      <c r="N128" s="29">
        <f>[1]shipcalls!AX128</f>
        <v>0</v>
      </c>
      <c r="O128" s="29">
        <f>[1]shipcalls!AY128</f>
        <v>0</v>
      </c>
      <c r="P128" s="29">
        <f t="shared" si="5"/>
        <v>583</v>
      </c>
      <c r="Q128" s="29">
        <f t="shared" si="5"/>
        <v>583</v>
      </c>
      <c r="R128" s="29">
        <f t="shared" si="5"/>
        <v>0</v>
      </c>
    </row>
    <row r="129" spans="1:18" s="3" customFormat="1" ht="15" customHeight="1" x14ac:dyDescent="0.25">
      <c r="A129" s="33"/>
      <c r="B129" s="31"/>
      <c r="C129" s="35" t="s">
        <v>110</v>
      </c>
      <c r="D129" s="29">
        <f>[1]shipcalls!M129</f>
        <v>1167</v>
      </c>
      <c r="E129" s="29">
        <f>[1]shipcalls!N129</f>
        <v>1163</v>
      </c>
      <c r="F129" s="29">
        <f>[1]shipcalls!O129</f>
        <v>4</v>
      </c>
      <c r="G129" s="29">
        <f>[1]shipcalls!Y129</f>
        <v>1004</v>
      </c>
      <c r="H129" s="29">
        <f>[1]shipcalls!Z129</f>
        <v>1001</v>
      </c>
      <c r="I129" s="29">
        <f>[1]shipcalls!AA129</f>
        <v>3</v>
      </c>
      <c r="J129" s="29">
        <f>[1]shipcalls!AK129</f>
        <v>0</v>
      </c>
      <c r="K129" s="29">
        <f>[1]shipcalls!AL129</f>
        <v>0</v>
      </c>
      <c r="L129" s="29">
        <f>[1]shipcalls!AM129</f>
        <v>0</v>
      </c>
      <c r="M129" s="29">
        <f>[1]shipcalls!AW129</f>
        <v>0</v>
      </c>
      <c r="N129" s="29">
        <f>[1]shipcalls!AX129</f>
        <v>0</v>
      </c>
      <c r="O129" s="29">
        <f>[1]shipcalls!AY129</f>
        <v>0</v>
      </c>
      <c r="P129" s="29">
        <f t="shared" si="5"/>
        <v>2171</v>
      </c>
      <c r="Q129" s="29">
        <f t="shared" si="5"/>
        <v>2164</v>
      </c>
      <c r="R129" s="29">
        <f t="shared" si="5"/>
        <v>7</v>
      </c>
    </row>
    <row r="130" spans="1:18" s="3" customFormat="1" ht="15" customHeight="1" x14ac:dyDescent="0.25">
      <c r="A130" s="33"/>
      <c r="B130" s="31"/>
      <c r="C130" s="35" t="s">
        <v>111</v>
      </c>
      <c r="D130" s="29">
        <f>[1]shipcalls!M130</f>
        <v>3</v>
      </c>
      <c r="E130" s="29">
        <f>[1]shipcalls!N130</f>
        <v>3</v>
      </c>
      <c r="F130" s="29">
        <f>[1]shipcalls!O130</f>
        <v>0</v>
      </c>
      <c r="G130" s="29">
        <f>[1]shipcalls!Y130</f>
        <v>0</v>
      </c>
      <c r="H130" s="29">
        <f>[1]shipcalls!Z130</f>
        <v>0</v>
      </c>
      <c r="I130" s="29">
        <f>[1]shipcalls!AA130</f>
        <v>0</v>
      </c>
      <c r="J130" s="29">
        <f>[1]shipcalls!AK130</f>
        <v>0</v>
      </c>
      <c r="K130" s="29">
        <f>[1]shipcalls!AL130</f>
        <v>0</v>
      </c>
      <c r="L130" s="29">
        <f>[1]shipcalls!AM130</f>
        <v>0</v>
      </c>
      <c r="M130" s="29">
        <f>[1]shipcalls!AW130</f>
        <v>0</v>
      </c>
      <c r="N130" s="29">
        <f>[1]shipcalls!AX130</f>
        <v>0</v>
      </c>
      <c r="O130" s="29">
        <f>[1]shipcalls!AY130</f>
        <v>0</v>
      </c>
      <c r="P130" s="29">
        <f t="shared" si="5"/>
        <v>3</v>
      </c>
      <c r="Q130" s="29">
        <f t="shared" si="5"/>
        <v>3</v>
      </c>
      <c r="R130" s="29">
        <f t="shared" si="5"/>
        <v>0</v>
      </c>
    </row>
    <row r="131" spans="1:18" s="3" customFormat="1" ht="15" customHeight="1" x14ac:dyDescent="0.25">
      <c r="A131" s="33"/>
      <c r="B131" s="31"/>
      <c r="C131" s="32" t="s">
        <v>112</v>
      </c>
      <c r="D131" s="29">
        <f>[1]shipcalls!M131</f>
        <v>170</v>
      </c>
      <c r="E131" s="29">
        <f>[1]shipcalls!N131</f>
        <v>170</v>
      </c>
      <c r="F131" s="29">
        <f>[1]shipcalls!O131</f>
        <v>0</v>
      </c>
      <c r="G131" s="29">
        <f>[1]shipcalls!Y131</f>
        <v>179</v>
      </c>
      <c r="H131" s="29">
        <f>[1]shipcalls!Z131</f>
        <v>179</v>
      </c>
      <c r="I131" s="29">
        <f>[1]shipcalls!AA131</f>
        <v>0</v>
      </c>
      <c r="J131" s="29">
        <f>[1]shipcalls!AK131</f>
        <v>0</v>
      </c>
      <c r="K131" s="29">
        <f>[1]shipcalls!AL131</f>
        <v>0</v>
      </c>
      <c r="L131" s="29">
        <f>[1]shipcalls!AM131</f>
        <v>0</v>
      </c>
      <c r="M131" s="29">
        <f>[1]shipcalls!AW131</f>
        <v>0</v>
      </c>
      <c r="N131" s="29">
        <f>[1]shipcalls!AX131</f>
        <v>0</v>
      </c>
      <c r="O131" s="29">
        <f>[1]shipcalls!AY131</f>
        <v>0</v>
      </c>
      <c r="P131" s="29">
        <f t="shared" si="5"/>
        <v>349</v>
      </c>
      <c r="Q131" s="29">
        <f t="shared" si="5"/>
        <v>349</v>
      </c>
      <c r="R131" s="29">
        <f t="shared" si="5"/>
        <v>0</v>
      </c>
    </row>
    <row r="132" spans="1:18" s="3" customFormat="1" ht="15" customHeight="1" x14ac:dyDescent="0.25">
      <c r="A132" s="33"/>
      <c r="B132" s="31"/>
      <c r="C132" s="35" t="s">
        <v>113</v>
      </c>
      <c r="D132" s="29">
        <f>[1]shipcalls!M132</f>
        <v>144</v>
      </c>
      <c r="E132" s="29">
        <f>[1]shipcalls!N132</f>
        <v>144</v>
      </c>
      <c r="F132" s="29">
        <f>[1]shipcalls!O132</f>
        <v>0</v>
      </c>
      <c r="G132" s="29">
        <f>[1]shipcalls!Y132</f>
        <v>156</v>
      </c>
      <c r="H132" s="29">
        <f>[1]shipcalls!Z132</f>
        <v>156</v>
      </c>
      <c r="I132" s="29">
        <f>[1]shipcalls!AA132</f>
        <v>0</v>
      </c>
      <c r="J132" s="29">
        <f>[1]shipcalls!AK132</f>
        <v>0</v>
      </c>
      <c r="K132" s="29">
        <f>[1]shipcalls!AL132</f>
        <v>0</v>
      </c>
      <c r="L132" s="29">
        <f>[1]shipcalls!AM132</f>
        <v>0</v>
      </c>
      <c r="M132" s="29">
        <f>[1]shipcalls!AW132</f>
        <v>0</v>
      </c>
      <c r="N132" s="29">
        <f>[1]shipcalls!AX132</f>
        <v>0</v>
      </c>
      <c r="O132" s="29">
        <f>[1]shipcalls!AY132</f>
        <v>0</v>
      </c>
      <c r="P132" s="29">
        <f t="shared" si="5"/>
        <v>300</v>
      </c>
      <c r="Q132" s="29">
        <f t="shared" si="5"/>
        <v>300</v>
      </c>
      <c r="R132" s="29">
        <f t="shared" si="5"/>
        <v>0</v>
      </c>
    </row>
    <row r="133" spans="1:18" s="3" customFormat="1" ht="15" customHeight="1" x14ac:dyDescent="0.25">
      <c r="A133" s="33"/>
      <c r="B133" s="31"/>
      <c r="C133" s="35" t="s">
        <v>114</v>
      </c>
      <c r="D133" s="29">
        <f>[1]shipcalls!M133</f>
        <v>26</v>
      </c>
      <c r="E133" s="29">
        <f>[1]shipcalls!N133</f>
        <v>26</v>
      </c>
      <c r="F133" s="29">
        <f>[1]shipcalls!O133</f>
        <v>0</v>
      </c>
      <c r="G133" s="29">
        <f>[1]shipcalls!Y133</f>
        <v>23</v>
      </c>
      <c r="H133" s="29">
        <f>[1]shipcalls!Z133</f>
        <v>23</v>
      </c>
      <c r="I133" s="29">
        <f>[1]shipcalls!AA133</f>
        <v>0</v>
      </c>
      <c r="J133" s="29">
        <f>[1]shipcalls!AK133</f>
        <v>0</v>
      </c>
      <c r="K133" s="29">
        <f>[1]shipcalls!AL133</f>
        <v>0</v>
      </c>
      <c r="L133" s="29">
        <f>[1]shipcalls!AM133</f>
        <v>0</v>
      </c>
      <c r="M133" s="29">
        <f>[1]shipcalls!AW133</f>
        <v>0</v>
      </c>
      <c r="N133" s="29">
        <f>[1]shipcalls!AX133</f>
        <v>0</v>
      </c>
      <c r="O133" s="29">
        <f>[1]shipcalls!AY133</f>
        <v>0</v>
      </c>
      <c r="P133" s="29">
        <f t="shared" si="5"/>
        <v>49</v>
      </c>
      <c r="Q133" s="29">
        <f t="shared" si="5"/>
        <v>49</v>
      </c>
      <c r="R133" s="29">
        <f t="shared" si="5"/>
        <v>0</v>
      </c>
    </row>
    <row r="134" spans="1:18" s="3" customFormat="1" ht="15" customHeight="1" x14ac:dyDescent="0.25">
      <c r="A134" s="33"/>
      <c r="B134" s="31"/>
      <c r="C134" s="35" t="s">
        <v>115</v>
      </c>
      <c r="D134" s="29">
        <f>[1]shipcalls!M134</f>
        <v>0</v>
      </c>
      <c r="E134" s="29">
        <f>[1]shipcalls!N134</f>
        <v>0</v>
      </c>
      <c r="F134" s="29">
        <f>[1]shipcalls!O134</f>
        <v>0</v>
      </c>
      <c r="G134" s="29">
        <f>[1]shipcalls!Y134</f>
        <v>0</v>
      </c>
      <c r="H134" s="29">
        <f>[1]shipcalls!Z134</f>
        <v>0</v>
      </c>
      <c r="I134" s="29">
        <f>[1]shipcalls!AA134</f>
        <v>0</v>
      </c>
      <c r="J134" s="29">
        <f>[1]shipcalls!AK134</f>
        <v>0</v>
      </c>
      <c r="K134" s="29">
        <f>[1]shipcalls!AL134</f>
        <v>0</v>
      </c>
      <c r="L134" s="29">
        <f>[1]shipcalls!AM134</f>
        <v>0</v>
      </c>
      <c r="M134" s="29">
        <f>[1]shipcalls!AW134</f>
        <v>0</v>
      </c>
      <c r="N134" s="29">
        <f>[1]shipcalls!AX134</f>
        <v>0</v>
      </c>
      <c r="O134" s="29">
        <f>[1]shipcalls!AY134</f>
        <v>0</v>
      </c>
      <c r="P134" s="29">
        <f t="shared" si="5"/>
        <v>0</v>
      </c>
      <c r="Q134" s="29">
        <f t="shared" si="5"/>
        <v>0</v>
      </c>
      <c r="R134" s="29">
        <f t="shared" si="5"/>
        <v>0</v>
      </c>
    </row>
    <row r="135" spans="1:18" s="3" customFormat="1" ht="15" customHeight="1" x14ac:dyDescent="0.25">
      <c r="A135" s="33"/>
      <c r="B135" s="31"/>
      <c r="C135" s="32" t="s">
        <v>116</v>
      </c>
      <c r="D135" s="29">
        <f>[1]shipcalls!M135</f>
        <v>118</v>
      </c>
      <c r="E135" s="29">
        <f>[1]shipcalls!N135</f>
        <v>118</v>
      </c>
      <c r="F135" s="29">
        <f>[1]shipcalls!O135</f>
        <v>0</v>
      </c>
      <c r="G135" s="29">
        <f>[1]shipcalls!Y135</f>
        <v>137</v>
      </c>
      <c r="H135" s="29">
        <f>[1]shipcalls!Z135</f>
        <v>137</v>
      </c>
      <c r="I135" s="29">
        <f>[1]shipcalls!AA135</f>
        <v>0</v>
      </c>
      <c r="J135" s="29">
        <f>[1]shipcalls!AK135</f>
        <v>0</v>
      </c>
      <c r="K135" s="29">
        <f>[1]shipcalls!AL135</f>
        <v>0</v>
      </c>
      <c r="L135" s="29">
        <f>[1]shipcalls!AM135</f>
        <v>0</v>
      </c>
      <c r="M135" s="29">
        <f>[1]shipcalls!AW135</f>
        <v>0</v>
      </c>
      <c r="N135" s="29">
        <f>[1]shipcalls!AX135</f>
        <v>0</v>
      </c>
      <c r="O135" s="29">
        <f>[1]shipcalls!AY135</f>
        <v>0</v>
      </c>
      <c r="P135" s="29">
        <f t="shared" si="5"/>
        <v>255</v>
      </c>
      <c r="Q135" s="29">
        <f t="shared" si="5"/>
        <v>255</v>
      </c>
      <c r="R135" s="29">
        <f t="shared" si="5"/>
        <v>0</v>
      </c>
    </row>
    <row r="136" spans="1:18" s="3" customFormat="1" ht="15" customHeight="1" x14ac:dyDescent="0.25">
      <c r="A136" s="33"/>
      <c r="B136" s="31"/>
      <c r="C136" s="35" t="s">
        <v>117</v>
      </c>
      <c r="D136" s="29">
        <f>[1]shipcalls!M136</f>
        <v>54</v>
      </c>
      <c r="E136" s="29">
        <f>[1]shipcalls!N136</f>
        <v>54</v>
      </c>
      <c r="F136" s="29">
        <f>[1]shipcalls!O136</f>
        <v>0</v>
      </c>
      <c r="G136" s="29">
        <f>[1]shipcalls!Y136</f>
        <v>61</v>
      </c>
      <c r="H136" s="29">
        <f>[1]shipcalls!Z136</f>
        <v>61</v>
      </c>
      <c r="I136" s="29">
        <f>[1]shipcalls!AA136</f>
        <v>0</v>
      </c>
      <c r="J136" s="29">
        <f>[1]shipcalls!AK136</f>
        <v>0</v>
      </c>
      <c r="K136" s="29">
        <f>[1]shipcalls!AL136</f>
        <v>0</v>
      </c>
      <c r="L136" s="29">
        <f>[1]shipcalls!AM136</f>
        <v>0</v>
      </c>
      <c r="M136" s="29">
        <f>[1]shipcalls!AW136</f>
        <v>0</v>
      </c>
      <c r="N136" s="29">
        <f>[1]shipcalls!AX136</f>
        <v>0</v>
      </c>
      <c r="O136" s="29">
        <f>[1]shipcalls!AY136</f>
        <v>0</v>
      </c>
      <c r="P136" s="29">
        <f t="shared" si="5"/>
        <v>115</v>
      </c>
      <c r="Q136" s="29">
        <f t="shared" si="5"/>
        <v>115</v>
      </c>
      <c r="R136" s="29">
        <f t="shared" si="5"/>
        <v>0</v>
      </c>
    </row>
    <row r="137" spans="1:18" s="3" customFormat="1" ht="15" customHeight="1" x14ac:dyDescent="0.25">
      <c r="A137" s="33"/>
      <c r="B137" s="31"/>
      <c r="C137" s="35" t="s">
        <v>118</v>
      </c>
      <c r="D137" s="29">
        <f>[1]shipcalls!M137</f>
        <v>64</v>
      </c>
      <c r="E137" s="29">
        <f>[1]shipcalls!N137</f>
        <v>64</v>
      </c>
      <c r="F137" s="29">
        <f>[1]shipcalls!O137</f>
        <v>0</v>
      </c>
      <c r="G137" s="29">
        <f>[1]shipcalls!Y137</f>
        <v>76</v>
      </c>
      <c r="H137" s="29">
        <f>[1]shipcalls!Z137</f>
        <v>76</v>
      </c>
      <c r="I137" s="29">
        <f>[1]shipcalls!AA137</f>
        <v>0</v>
      </c>
      <c r="J137" s="29">
        <f>[1]shipcalls!AK137</f>
        <v>0</v>
      </c>
      <c r="K137" s="29">
        <f>[1]shipcalls!AL137</f>
        <v>0</v>
      </c>
      <c r="L137" s="29">
        <f>[1]shipcalls!AM137</f>
        <v>0</v>
      </c>
      <c r="M137" s="29">
        <f>[1]shipcalls!AW137</f>
        <v>0</v>
      </c>
      <c r="N137" s="29">
        <f>[1]shipcalls!AX137</f>
        <v>0</v>
      </c>
      <c r="O137" s="29">
        <f>[1]shipcalls!AY137</f>
        <v>0</v>
      </c>
      <c r="P137" s="29">
        <f t="shared" si="5"/>
        <v>140</v>
      </c>
      <c r="Q137" s="29">
        <f t="shared" si="5"/>
        <v>140</v>
      </c>
      <c r="R137" s="29">
        <f t="shared" si="5"/>
        <v>0</v>
      </c>
    </row>
    <row r="138" spans="1:18" s="3" customFormat="1" ht="15" customHeight="1" x14ac:dyDescent="0.25">
      <c r="A138" s="33"/>
      <c r="B138" s="31"/>
      <c r="C138" s="32" t="s">
        <v>119</v>
      </c>
      <c r="D138" s="29">
        <f>[1]shipcalls!M138</f>
        <v>418</v>
      </c>
      <c r="E138" s="29">
        <f>[1]shipcalls!N138</f>
        <v>416</v>
      </c>
      <c r="F138" s="29">
        <f>[1]shipcalls!O138</f>
        <v>2</v>
      </c>
      <c r="G138" s="29">
        <f>[1]shipcalls!Y138</f>
        <v>378</v>
      </c>
      <c r="H138" s="29">
        <f>[1]shipcalls!Z138</f>
        <v>366</v>
      </c>
      <c r="I138" s="29">
        <f>[1]shipcalls!AA138</f>
        <v>12</v>
      </c>
      <c r="J138" s="29">
        <f>[1]shipcalls!AK138</f>
        <v>0</v>
      </c>
      <c r="K138" s="29">
        <f>[1]shipcalls!AL138</f>
        <v>0</v>
      </c>
      <c r="L138" s="29">
        <f>[1]shipcalls!AM138</f>
        <v>0</v>
      </c>
      <c r="M138" s="29">
        <f>[1]shipcalls!AW138</f>
        <v>0</v>
      </c>
      <c r="N138" s="29">
        <f>[1]shipcalls!AX138</f>
        <v>0</v>
      </c>
      <c r="O138" s="29">
        <f>[1]shipcalls!AY138</f>
        <v>0</v>
      </c>
      <c r="P138" s="29">
        <f t="shared" si="5"/>
        <v>796</v>
      </c>
      <c r="Q138" s="29">
        <f t="shared" si="5"/>
        <v>782</v>
      </c>
      <c r="R138" s="29">
        <f t="shared" si="5"/>
        <v>14</v>
      </c>
    </row>
    <row r="139" spans="1:18" s="3" customFormat="1" ht="15" customHeight="1" x14ac:dyDescent="0.25">
      <c r="A139" s="33"/>
      <c r="B139" s="31"/>
      <c r="C139" s="35" t="s">
        <v>120</v>
      </c>
      <c r="D139" s="29">
        <f>[1]shipcalls!M139</f>
        <v>27</v>
      </c>
      <c r="E139" s="29">
        <f>[1]shipcalls!N139</f>
        <v>27</v>
      </c>
      <c r="F139" s="29">
        <f>[1]shipcalls!O139</f>
        <v>0</v>
      </c>
      <c r="G139" s="29">
        <f>[1]shipcalls!Y139</f>
        <v>33</v>
      </c>
      <c r="H139" s="29">
        <f>[1]shipcalls!Z139</f>
        <v>33</v>
      </c>
      <c r="I139" s="29">
        <f>[1]shipcalls!AA139</f>
        <v>0</v>
      </c>
      <c r="J139" s="29">
        <f>[1]shipcalls!AK139</f>
        <v>0</v>
      </c>
      <c r="K139" s="29">
        <f>[1]shipcalls!AL139</f>
        <v>0</v>
      </c>
      <c r="L139" s="29">
        <f>[1]shipcalls!AM139</f>
        <v>0</v>
      </c>
      <c r="M139" s="29">
        <f>[1]shipcalls!AW139</f>
        <v>0</v>
      </c>
      <c r="N139" s="29">
        <f>[1]shipcalls!AX139</f>
        <v>0</v>
      </c>
      <c r="O139" s="29">
        <f>[1]shipcalls!AY139</f>
        <v>0</v>
      </c>
      <c r="P139" s="29">
        <f t="shared" si="5"/>
        <v>60</v>
      </c>
      <c r="Q139" s="29">
        <f t="shared" si="5"/>
        <v>60</v>
      </c>
      <c r="R139" s="29">
        <f t="shared" si="5"/>
        <v>0</v>
      </c>
    </row>
    <row r="140" spans="1:18" s="3" customFormat="1" ht="15" customHeight="1" x14ac:dyDescent="0.25">
      <c r="A140" s="33"/>
      <c r="B140" s="31"/>
      <c r="C140" s="35" t="s">
        <v>121</v>
      </c>
      <c r="D140" s="29">
        <f>[1]shipcalls!M140</f>
        <v>389</v>
      </c>
      <c r="E140" s="29">
        <f>[1]shipcalls!N140</f>
        <v>389</v>
      </c>
      <c r="F140" s="29">
        <f>[1]shipcalls!O140</f>
        <v>0</v>
      </c>
      <c r="G140" s="29">
        <f>[1]shipcalls!Y140</f>
        <v>328</v>
      </c>
      <c r="H140" s="29">
        <f>[1]shipcalls!Z140</f>
        <v>328</v>
      </c>
      <c r="I140" s="29">
        <f>[1]shipcalls!AA140</f>
        <v>0</v>
      </c>
      <c r="J140" s="29">
        <f>[1]shipcalls!AK140</f>
        <v>0</v>
      </c>
      <c r="K140" s="29">
        <f>[1]shipcalls!AL140</f>
        <v>0</v>
      </c>
      <c r="L140" s="29">
        <f>[1]shipcalls!AM140</f>
        <v>0</v>
      </c>
      <c r="M140" s="29">
        <f>[1]shipcalls!AW140</f>
        <v>0</v>
      </c>
      <c r="N140" s="29">
        <f>[1]shipcalls!AX140</f>
        <v>0</v>
      </c>
      <c r="O140" s="29">
        <f>[1]shipcalls!AY140</f>
        <v>0</v>
      </c>
      <c r="P140" s="29">
        <f t="shared" si="5"/>
        <v>717</v>
      </c>
      <c r="Q140" s="29">
        <f t="shared" si="5"/>
        <v>717</v>
      </c>
      <c r="R140" s="29">
        <f t="shared" si="5"/>
        <v>0</v>
      </c>
    </row>
    <row r="141" spans="1:18" s="3" customFormat="1" ht="15" customHeight="1" x14ac:dyDescent="0.25">
      <c r="A141" s="33"/>
      <c r="B141" s="31"/>
      <c r="C141" s="35" t="s">
        <v>122</v>
      </c>
      <c r="D141" s="29">
        <f>[1]shipcalls!M141</f>
        <v>2</v>
      </c>
      <c r="E141" s="29">
        <f>[1]shipcalls!N141</f>
        <v>0</v>
      </c>
      <c r="F141" s="29">
        <f>[1]shipcalls!O141</f>
        <v>2</v>
      </c>
      <c r="G141" s="29">
        <f>[1]shipcalls!Y141</f>
        <v>17</v>
      </c>
      <c r="H141" s="29">
        <f>[1]shipcalls!Z141</f>
        <v>5</v>
      </c>
      <c r="I141" s="29">
        <f>[1]shipcalls!AA141</f>
        <v>12</v>
      </c>
      <c r="J141" s="29">
        <f>[1]shipcalls!AK141</f>
        <v>0</v>
      </c>
      <c r="K141" s="29">
        <f>[1]shipcalls!AL141</f>
        <v>0</v>
      </c>
      <c r="L141" s="29">
        <f>[1]shipcalls!AM141</f>
        <v>0</v>
      </c>
      <c r="M141" s="29">
        <f>[1]shipcalls!AW141</f>
        <v>0</v>
      </c>
      <c r="N141" s="29">
        <f>[1]shipcalls!AX141</f>
        <v>0</v>
      </c>
      <c r="O141" s="29">
        <f>[1]shipcalls!AY141</f>
        <v>0</v>
      </c>
      <c r="P141" s="29">
        <f t="shared" si="5"/>
        <v>19</v>
      </c>
      <c r="Q141" s="29">
        <f t="shared" si="5"/>
        <v>5</v>
      </c>
      <c r="R141" s="29">
        <f t="shared" si="5"/>
        <v>14</v>
      </c>
    </row>
    <row r="142" spans="1:18" s="3" customFormat="1" ht="15" customHeight="1" x14ac:dyDescent="0.25">
      <c r="A142" s="33"/>
      <c r="B142" s="31"/>
      <c r="C142" s="32" t="s">
        <v>49</v>
      </c>
      <c r="D142" s="29">
        <f>[1]shipcalls!M142</f>
        <v>1595</v>
      </c>
      <c r="E142" s="29">
        <f>[1]shipcalls!N142</f>
        <v>1595</v>
      </c>
      <c r="F142" s="29">
        <f>[1]shipcalls!O142</f>
        <v>0</v>
      </c>
      <c r="G142" s="29">
        <f>[1]shipcalls!Y142</f>
        <v>1360</v>
      </c>
      <c r="H142" s="29">
        <f>[1]shipcalls!Z142</f>
        <v>1360</v>
      </c>
      <c r="I142" s="29">
        <f>[1]shipcalls!AA142</f>
        <v>0</v>
      </c>
      <c r="J142" s="29">
        <f>[1]shipcalls!AK142</f>
        <v>0</v>
      </c>
      <c r="K142" s="29">
        <f>[1]shipcalls!AL142</f>
        <v>0</v>
      </c>
      <c r="L142" s="29">
        <f>[1]shipcalls!AM142</f>
        <v>0</v>
      </c>
      <c r="M142" s="29">
        <f>[1]shipcalls!AW142</f>
        <v>0</v>
      </c>
      <c r="N142" s="29">
        <f>[1]shipcalls!AX142</f>
        <v>0</v>
      </c>
      <c r="O142" s="29">
        <f>[1]shipcalls!AY142</f>
        <v>0</v>
      </c>
      <c r="P142" s="29">
        <f t="shared" si="5"/>
        <v>2955</v>
      </c>
      <c r="Q142" s="29">
        <f t="shared" si="5"/>
        <v>2955</v>
      </c>
      <c r="R142" s="29">
        <f t="shared" si="5"/>
        <v>0</v>
      </c>
    </row>
    <row r="143" spans="1:18" s="3" customFormat="1" ht="15" customHeight="1" x14ac:dyDescent="0.25">
      <c r="A143" s="33"/>
      <c r="B143" s="31"/>
      <c r="C143" s="32" t="s">
        <v>23</v>
      </c>
      <c r="D143" s="29">
        <f>[1]shipcalls!M143</f>
        <v>176</v>
      </c>
      <c r="E143" s="29">
        <f>[1]shipcalls!N143</f>
        <v>121</v>
      </c>
      <c r="F143" s="29">
        <f>[1]shipcalls!O143</f>
        <v>55</v>
      </c>
      <c r="G143" s="29">
        <f>[1]shipcalls!Y143</f>
        <v>216</v>
      </c>
      <c r="H143" s="29">
        <f>[1]shipcalls!Z143</f>
        <v>131</v>
      </c>
      <c r="I143" s="29">
        <f>[1]shipcalls!AA143</f>
        <v>85</v>
      </c>
      <c r="J143" s="29">
        <f>[1]shipcalls!AK143</f>
        <v>0</v>
      </c>
      <c r="K143" s="29">
        <f>[1]shipcalls!AL143</f>
        <v>0</v>
      </c>
      <c r="L143" s="29">
        <f>[1]shipcalls!AM143</f>
        <v>0</v>
      </c>
      <c r="M143" s="29">
        <f>[1]shipcalls!AW143</f>
        <v>0</v>
      </c>
      <c r="N143" s="29">
        <f>[1]shipcalls!AX143</f>
        <v>0</v>
      </c>
      <c r="O143" s="29">
        <f>[1]shipcalls!AY143</f>
        <v>0</v>
      </c>
      <c r="P143" s="29">
        <f t="shared" si="5"/>
        <v>392</v>
      </c>
      <c r="Q143" s="29">
        <f t="shared" si="5"/>
        <v>252</v>
      </c>
      <c r="R143" s="29">
        <f t="shared" si="5"/>
        <v>140</v>
      </c>
    </row>
    <row r="144" spans="1:18" s="3" customFormat="1" ht="15" customHeight="1" x14ac:dyDescent="0.25">
      <c r="A144" s="33"/>
      <c r="B144" s="31"/>
      <c r="C144" s="35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</row>
    <row r="145" spans="1:18" s="3" customFormat="1" ht="15" customHeight="1" x14ac:dyDescent="0.25">
      <c r="A145" s="30"/>
      <c r="B145" s="31" t="s">
        <v>123</v>
      </c>
      <c r="C145" s="32"/>
      <c r="D145" s="29">
        <f>[1]shipcalls!M145</f>
        <v>7847</v>
      </c>
      <c r="E145" s="29">
        <f>[1]shipcalls!N145</f>
        <v>7846</v>
      </c>
      <c r="F145" s="29">
        <f>[1]shipcalls!O145</f>
        <v>1</v>
      </c>
      <c r="G145" s="29">
        <f>[1]shipcalls!Y145</f>
        <v>8718</v>
      </c>
      <c r="H145" s="29">
        <f>[1]shipcalls!Z145</f>
        <v>8717</v>
      </c>
      <c r="I145" s="29">
        <f>[1]shipcalls!AA145</f>
        <v>1</v>
      </c>
      <c r="J145" s="29">
        <f>[1]shipcalls!AK145</f>
        <v>0</v>
      </c>
      <c r="K145" s="29">
        <f>[1]shipcalls!AL145</f>
        <v>0</v>
      </c>
      <c r="L145" s="29">
        <f>[1]shipcalls!AM145</f>
        <v>0</v>
      </c>
      <c r="M145" s="29">
        <f>[1]shipcalls!AW145</f>
        <v>0</v>
      </c>
      <c r="N145" s="29">
        <f>[1]shipcalls!AX145</f>
        <v>0</v>
      </c>
      <c r="O145" s="29">
        <f>[1]shipcalls!AY145</f>
        <v>0</v>
      </c>
      <c r="P145" s="29">
        <f t="shared" si="5"/>
        <v>16565</v>
      </c>
      <c r="Q145" s="29">
        <f t="shared" si="5"/>
        <v>16563</v>
      </c>
      <c r="R145" s="29">
        <f t="shared" si="5"/>
        <v>2</v>
      </c>
    </row>
    <row r="146" spans="1:18" s="3" customFormat="1" ht="15" customHeight="1" x14ac:dyDescent="0.25">
      <c r="A146" s="33"/>
      <c r="B146" s="31"/>
      <c r="C146" s="32" t="s">
        <v>124</v>
      </c>
      <c r="D146" s="29">
        <f>[1]shipcalls!M146</f>
        <v>3935</v>
      </c>
      <c r="E146" s="29">
        <f>[1]shipcalls!N146</f>
        <v>3935</v>
      </c>
      <c r="F146" s="29">
        <f>[1]shipcalls!O146</f>
        <v>0</v>
      </c>
      <c r="G146" s="29">
        <f>[1]shipcalls!Y146</f>
        <v>4147</v>
      </c>
      <c r="H146" s="29">
        <f>[1]shipcalls!Z146</f>
        <v>4147</v>
      </c>
      <c r="I146" s="29">
        <f>[1]shipcalls!AA146</f>
        <v>0</v>
      </c>
      <c r="J146" s="29">
        <f>[1]shipcalls!AK146</f>
        <v>0</v>
      </c>
      <c r="K146" s="29">
        <f>[1]shipcalls!AL146</f>
        <v>0</v>
      </c>
      <c r="L146" s="29">
        <f>[1]shipcalls!AM146</f>
        <v>0</v>
      </c>
      <c r="M146" s="29">
        <f>[1]shipcalls!AW146</f>
        <v>0</v>
      </c>
      <c r="N146" s="29">
        <f>[1]shipcalls!AX146</f>
        <v>0</v>
      </c>
      <c r="O146" s="29">
        <f>[1]shipcalls!AY146</f>
        <v>0</v>
      </c>
      <c r="P146" s="29">
        <f t="shared" si="5"/>
        <v>8082</v>
      </c>
      <c r="Q146" s="29">
        <f t="shared" si="5"/>
        <v>8082</v>
      </c>
      <c r="R146" s="29">
        <f t="shared" si="5"/>
        <v>0</v>
      </c>
    </row>
    <row r="147" spans="1:18" s="3" customFormat="1" ht="15" customHeight="1" x14ac:dyDescent="0.25">
      <c r="A147" s="33"/>
      <c r="B147" s="31"/>
      <c r="C147" s="35" t="s">
        <v>125</v>
      </c>
      <c r="D147" s="29">
        <f>[1]shipcalls!M147</f>
        <v>3143</v>
      </c>
      <c r="E147" s="29">
        <f>[1]shipcalls!N147</f>
        <v>3143</v>
      </c>
      <c r="F147" s="29">
        <f>[1]shipcalls!O147</f>
        <v>0</v>
      </c>
      <c r="G147" s="29">
        <f>[1]shipcalls!Y147</f>
        <v>3385</v>
      </c>
      <c r="H147" s="29">
        <f>[1]shipcalls!Z147</f>
        <v>3385</v>
      </c>
      <c r="I147" s="29">
        <f>[1]shipcalls!AA147</f>
        <v>0</v>
      </c>
      <c r="J147" s="29">
        <f>[1]shipcalls!AK147</f>
        <v>0</v>
      </c>
      <c r="K147" s="29">
        <f>[1]shipcalls!AL147</f>
        <v>0</v>
      </c>
      <c r="L147" s="29">
        <f>[1]shipcalls!AM147</f>
        <v>0</v>
      </c>
      <c r="M147" s="29">
        <f>[1]shipcalls!AW147</f>
        <v>0</v>
      </c>
      <c r="N147" s="29">
        <f>[1]shipcalls!AX147</f>
        <v>0</v>
      </c>
      <c r="O147" s="29">
        <f>[1]shipcalls!AY147</f>
        <v>0</v>
      </c>
      <c r="P147" s="29">
        <f t="shared" si="5"/>
        <v>6528</v>
      </c>
      <c r="Q147" s="29">
        <f t="shared" si="5"/>
        <v>6528</v>
      </c>
      <c r="R147" s="29">
        <f t="shared" si="5"/>
        <v>0</v>
      </c>
    </row>
    <row r="148" spans="1:18" s="3" customFormat="1" ht="15" customHeight="1" x14ac:dyDescent="0.25">
      <c r="A148" s="33"/>
      <c r="B148" s="31"/>
      <c r="C148" s="35" t="s">
        <v>124</v>
      </c>
      <c r="D148" s="29">
        <f>[1]shipcalls!M148</f>
        <v>792</v>
      </c>
      <c r="E148" s="29">
        <f>[1]shipcalls!N148</f>
        <v>792</v>
      </c>
      <c r="F148" s="29">
        <f>[1]shipcalls!O148</f>
        <v>0</v>
      </c>
      <c r="G148" s="29">
        <f>[1]shipcalls!Y148</f>
        <v>761</v>
      </c>
      <c r="H148" s="29">
        <f>[1]shipcalls!Z148</f>
        <v>761</v>
      </c>
      <c r="I148" s="29">
        <f>[1]shipcalls!AA148</f>
        <v>0</v>
      </c>
      <c r="J148" s="29">
        <f>[1]shipcalls!AK148</f>
        <v>0</v>
      </c>
      <c r="K148" s="29">
        <f>[1]shipcalls!AL148</f>
        <v>0</v>
      </c>
      <c r="L148" s="29">
        <f>[1]shipcalls!AM148</f>
        <v>0</v>
      </c>
      <c r="M148" s="29">
        <f>[1]shipcalls!AW148</f>
        <v>0</v>
      </c>
      <c r="N148" s="29">
        <f>[1]shipcalls!AX148</f>
        <v>0</v>
      </c>
      <c r="O148" s="29">
        <f>[1]shipcalls!AY148</f>
        <v>0</v>
      </c>
      <c r="P148" s="29">
        <f t="shared" si="5"/>
        <v>1553</v>
      </c>
      <c r="Q148" s="29">
        <f t="shared" si="5"/>
        <v>1553</v>
      </c>
      <c r="R148" s="29">
        <f t="shared" si="5"/>
        <v>0</v>
      </c>
    </row>
    <row r="149" spans="1:18" s="3" customFormat="1" ht="15" customHeight="1" x14ac:dyDescent="0.25">
      <c r="A149" s="33"/>
      <c r="B149" s="31"/>
      <c r="C149" s="35" t="s">
        <v>126</v>
      </c>
      <c r="D149" s="29">
        <f>[1]shipcalls!M149</f>
        <v>0</v>
      </c>
      <c r="E149" s="29">
        <f>[1]shipcalls!N149</f>
        <v>0</v>
      </c>
      <c r="F149" s="29">
        <f>[1]shipcalls!O149</f>
        <v>0</v>
      </c>
      <c r="G149" s="29">
        <f>[1]shipcalls!Y149</f>
        <v>1</v>
      </c>
      <c r="H149" s="29">
        <f>[1]shipcalls!Z149</f>
        <v>1</v>
      </c>
      <c r="I149" s="29">
        <f>[1]shipcalls!AA149</f>
        <v>0</v>
      </c>
      <c r="J149" s="29">
        <f>[1]shipcalls!AK149</f>
        <v>0</v>
      </c>
      <c r="K149" s="29">
        <f>[1]shipcalls!AL149</f>
        <v>0</v>
      </c>
      <c r="L149" s="29">
        <f>[1]shipcalls!AM149</f>
        <v>0</v>
      </c>
      <c r="M149" s="29">
        <f>[1]shipcalls!AW149</f>
        <v>0</v>
      </c>
      <c r="N149" s="29">
        <f>[1]shipcalls!AX149</f>
        <v>0</v>
      </c>
      <c r="O149" s="29">
        <f>[1]shipcalls!AY149</f>
        <v>0</v>
      </c>
      <c r="P149" s="29">
        <f t="shared" si="5"/>
        <v>1</v>
      </c>
      <c r="Q149" s="29">
        <f t="shared" si="5"/>
        <v>1</v>
      </c>
      <c r="R149" s="29">
        <f t="shared" si="5"/>
        <v>0</v>
      </c>
    </row>
    <row r="150" spans="1:18" s="3" customFormat="1" ht="15" customHeight="1" x14ac:dyDescent="0.25">
      <c r="A150" s="33"/>
      <c r="B150" s="31"/>
      <c r="C150" s="32" t="s">
        <v>127</v>
      </c>
      <c r="D150" s="29">
        <f>[1]shipcalls!M150</f>
        <v>175</v>
      </c>
      <c r="E150" s="29">
        <f>[1]shipcalls!N150</f>
        <v>175</v>
      </c>
      <c r="F150" s="29">
        <f>[1]shipcalls!O150</f>
        <v>0</v>
      </c>
      <c r="G150" s="29">
        <f>[1]shipcalls!Y150</f>
        <v>276</v>
      </c>
      <c r="H150" s="29">
        <f>[1]shipcalls!Z150</f>
        <v>276</v>
      </c>
      <c r="I150" s="29">
        <f>[1]shipcalls!AA150</f>
        <v>0</v>
      </c>
      <c r="J150" s="29">
        <f>[1]shipcalls!AK150</f>
        <v>0</v>
      </c>
      <c r="K150" s="29">
        <f>[1]shipcalls!AL150</f>
        <v>0</v>
      </c>
      <c r="L150" s="29">
        <f>[1]shipcalls!AM150</f>
        <v>0</v>
      </c>
      <c r="M150" s="29">
        <f>[1]shipcalls!AW150</f>
        <v>0</v>
      </c>
      <c r="N150" s="29">
        <f>[1]shipcalls!AX150</f>
        <v>0</v>
      </c>
      <c r="O150" s="29">
        <f>[1]shipcalls!AY150</f>
        <v>0</v>
      </c>
      <c r="P150" s="29">
        <f t="shared" si="5"/>
        <v>451</v>
      </c>
      <c r="Q150" s="29">
        <f t="shared" si="5"/>
        <v>451</v>
      </c>
      <c r="R150" s="29">
        <f t="shared" si="5"/>
        <v>0</v>
      </c>
    </row>
    <row r="151" spans="1:18" s="3" customFormat="1" ht="15" customHeight="1" x14ac:dyDescent="0.25">
      <c r="A151" s="33"/>
      <c r="B151" s="31"/>
      <c r="C151" s="35" t="s">
        <v>128</v>
      </c>
      <c r="D151" s="29">
        <f>[1]shipcalls!M151</f>
        <v>43</v>
      </c>
      <c r="E151" s="29">
        <f>[1]shipcalls!N151</f>
        <v>43</v>
      </c>
      <c r="F151" s="29">
        <f>[1]shipcalls!O151</f>
        <v>0</v>
      </c>
      <c r="G151" s="29">
        <f>[1]shipcalls!Y151</f>
        <v>57</v>
      </c>
      <c r="H151" s="29">
        <f>[1]shipcalls!Z151</f>
        <v>57</v>
      </c>
      <c r="I151" s="29">
        <f>[1]shipcalls!AA151</f>
        <v>0</v>
      </c>
      <c r="J151" s="29">
        <f>[1]shipcalls!AK151</f>
        <v>0</v>
      </c>
      <c r="K151" s="29">
        <f>[1]shipcalls!AL151</f>
        <v>0</v>
      </c>
      <c r="L151" s="29">
        <f>[1]shipcalls!AM151</f>
        <v>0</v>
      </c>
      <c r="M151" s="29">
        <f>[1]shipcalls!AW151</f>
        <v>0</v>
      </c>
      <c r="N151" s="29">
        <f>[1]shipcalls!AX151</f>
        <v>0</v>
      </c>
      <c r="O151" s="29">
        <f>[1]shipcalls!AY151</f>
        <v>0</v>
      </c>
      <c r="P151" s="29">
        <f t="shared" si="5"/>
        <v>100</v>
      </c>
      <c r="Q151" s="29">
        <f t="shared" si="5"/>
        <v>100</v>
      </c>
      <c r="R151" s="29">
        <f t="shared" si="5"/>
        <v>0</v>
      </c>
    </row>
    <row r="152" spans="1:18" s="3" customFormat="1" ht="15" customHeight="1" x14ac:dyDescent="0.25">
      <c r="A152" s="33"/>
      <c r="B152" s="31"/>
      <c r="C152" s="35" t="s">
        <v>129</v>
      </c>
      <c r="D152" s="29">
        <f>[1]shipcalls!M152</f>
        <v>132</v>
      </c>
      <c r="E152" s="29">
        <f>[1]shipcalls!N152</f>
        <v>132</v>
      </c>
      <c r="F152" s="29">
        <f>[1]shipcalls!O152</f>
        <v>0</v>
      </c>
      <c r="G152" s="29">
        <f>[1]shipcalls!Y152</f>
        <v>219</v>
      </c>
      <c r="H152" s="29">
        <f>[1]shipcalls!Z152</f>
        <v>219</v>
      </c>
      <c r="I152" s="29">
        <f>[1]shipcalls!AA152</f>
        <v>0</v>
      </c>
      <c r="J152" s="29">
        <f>[1]shipcalls!AK152</f>
        <v>0</v>
      </c>
      <c r="K152" s="29">
        <f>[1]shipcalls!AL152</f>
        <v>0</v>
      </c>
      <c r="L152" s="29">
        <f>[1]shipcalls!AM152</f>
        <v>0</v>
      </c>
      <c r="M152" s="29">
        <f>[1]shipcalls!AW152</f>
        <v>0</v>
      </c>
      <c r="N152" s="29">
        <f>[1]shipcalls!AX152</f>
        <v>0</v>
      </c>
      <c r="O152" s="29">
        <f>[1]shipcalls!AY152</f>
        <v>0</v>
      </c>
      <c r="P152" s="29">
        <f t="shared" si="5"/>
        <v>351</v>
      </c>
      <c r="Q152" s="29">
        <f t="shared" si="5"/>
        <v>351</v>
      </c>
      <c r="R152" s="29">
        <f t="shared" si="5"/>
        <v>0</v>
      </c>
    </row>
    <row r="153" spans="1:18" s="3" customFormat="1" ht="15" customHeight="1" x14ac:dyDescent="0.25">
      <c r="A153" s="33"/>
      <c r="B153" s="31"/>
      <c r="C153" s="32" t="s">
        <v>130</v>
      </c>
      <c r="D153" s="29">
        <f>[1]shipcalls!M153</f>
        <v>1137</v>
      </c>
      <c r="E153" s="29">
        <f>[1]shipcalls!N153</f>
        <v>1137</v>
      </c>
      <c r="F153" s="29">
        <f>[1]shipcalls!O153</f>
        <v>0</v>
      </c>
      <c r="G153" s="29">
        <f>[1]shipcalls!Y153</f>
        <v>1394</v>
      </c>
      <c r="H153" s="29">
        <f>[1]shipcalls!Z153</f>
        <v>1394</v>
      </c>
      <c r="I153" s="29">
        <f>[1]shipcalls!AA153</f>
        <v>0</v>
      </c>
      <c r="J153" s="29">
        <f>[1]shipcalls!AK153</f>
        <v>0</v>
      </c>
      <c r="K153" s="29">
        <f>[1]shipcalls!AL153</f>
        <v>0</v>
      </c>
      <c r="L153" s="29">
        <f>[1]shipcalls!AM153</f>
        <v>0</v>
      </c>
      <c r="M153" s="29">
        <f>[1]shipcalls!AW153</f>
        <v>0</v>
      </c>
      <c r="N153" s="29">
        <f>[1]shipcalls!AX153</f>
        <v>0</v>
      </c>
      <c r="O153" s="29">
        <f>[1]shipcalls!AY153</f>
        <v>0</v>
      </c>
      <c r="P153" s="29">
        <f t="shared" ref="P153:R168" si="6">D153+G153+J153+M153</f>
        <v>2531</v>
      </c>
      <c r="Q153" s="29">
        <f t="shared" si="6"/>
        <v>2531</v>
      </c>
      <c r="R153" s="29">
        <f t="shared" si="6"/>
        <v>0</v>
      </c>
    </row>
    <row r="154" spans="1:18" s="3" customFormat="1" ht="15" customHeight="1" x14ac:dyDescent="0.25">
      <c r="A154" s="33"/>
      <c r="B154" s="31"/>
      <c r="C154" s="35" t="s">
        <v>131</v>
      </c>
      <c r="D154" s="29">
        <f>[1]shipcalls!M154</f>
        <v>92</v>
      </c>
      <c r="E154" s="29">
        <f>[1]shipcalls!N154</f>
        <v>92</v>
      </c>
      <c r="F154" s="29">
        <f>[1]shipcalls!O154</f>
        <v>0</v>
      </c>
      <c r="G154" s="29">
        <f>[1]shipcalls!Y154</f>
        <v>157</v>
      </c>
      <c r="H154" s="29">
        <f>[1]shipcalls!Z154</f>
        <v>157</v>
      </c>
      <c r="I154" s="29">
        <f>[1]shipcalls!AA154</f>
        <v>0</v>
      </c>
      <c r="J154" s="29">
        <f>[1]shipcalls!AK154</f>
        <v>0</v>
      </c>
      <c r="K154" s="29">
        <f>[1]shipcalls!AL154</f>
        <v>0</v>
      </c>
      <c r="L154" s="29">
        <f>[1]shipcalls!AM154</f>
        <v>0</v>
      </c>
      <c r="M154" s="29">
        <f>[1]shipcalls!AW154</f>
        <v>0</v>
      </c>
      <c r="N154" s="29">
        <f>[1]shipcalls!AX154</f>
        <v>0</v>
      </c>
      <c r="O154" s="29">
        <f>[1]shipcalls!AY154</f>
        <v>0</v>
      </c>
      <c r="P154" s="29">
        <f t="shared" si="6"/>
        <v>249</v>
      </c>
      <c r="Q154" s="29">
        <f t="shared" si="6"/>
        <v>249</v>
      </c>
      <c r="R154" s="29">
        <f t="shared" si="6"/>
        <v>0</v>
      </c>
    </row>
    <row r="155" spans="1:18" s="3" customFormat="1" ht="13.5" customHeight="1" x14ac:dyDescent="0.25">
      <c r="A155" s="33"/>
      <c r="B155" s="31"/>
      <c r="C155" s="35" t="s">
        <v>132</v>
      </c>
      <c r="D155" s="29">
        <f>[1]shipcalls!M155</f>
        <v>1033</v>
      </c>
      <c r="E155" s="29">
        <f>[1]shipcalls!N155</f>
        <v>1033</v>
      </c>
      <c r="F155" s="29">
        <f>[1]shipcalls!O155</f>
        <v>0</v>
      </c>
      <c r="G155" s="29">
        <f>[1]shipcalls!Y155</f>
        <v>1235</v>
      </c>
      <c r="H155" s="29">
        <f>[1]shipcalls!Z155</f>
        <v>1235</v>
      </c>
      <c r="I155" s="29">
        <f>[1]shipcalls!AA155</f>
        <v>0</v>
      </c>
      <c r="J155" s="29">
        <f>[1]shipcalls!AK155</f>
        <v>0</v>
      </c>
      <c r="K155" s="29">
        <f>[1]shipcalls!AL155</f>
        <v>0</v>
      </c>
      <c r="L155" s="29">
        <f>[1]shipcalls!AM155</f>
        <v>0</v>
      </c>
      <c r="M155" s="29">
        <f>[1]shipcalls!AW155</f>
        <v>0</v>
      </c>
      <c r="N155" s="29">
        <f>[1]shipcalls!AX155</f>
        <v>0</v>
      </c>
      <c r="O155" s="29">
        <f>[1]shipcalls!AY155</f>
        <v>0</v>
      </c>
      <c r="P155" s="29">
        <f t="shared" si="6"/>
        <v>2268</v>
      </c>
      <c r="Q155" s="29">
        <f t="shared" si="6"/>
        <v>2268</v>
      </c>
      <c r="R155" s="29">
        <f t="shared" si="6"/>
        <v>0</v>
      </c>
    </row>
    <row r="156" spans="1:18" s="3" customFormat="1" ht="13.5" customHeight="1" x14ac:dyDescent="0.25">
      <c r="A156" s="33"/>
      <c r="B156" s="31"/>
      <c r="C156" s="35" t="s">
        <v>133</v>
      </c>
      <c r="D156" s="29">
        <f>[1]shipcalls!M156</f>
        <v>12</v>
      </c>
      <c r="E156" s="29">
        <f>[1]shipcalls!N156</f>
        <v>12</v>
      </c>
      <c r="F156" s="29">
        <f>[1]shipcalls!O156</f>
        <v>0</v>
      </c>
      <c r="G156" s="29">
        <f>[1]shipcalls!Y156</f>
        <v>2</v>
      </c>
      <c r="H156" s="29">
        <f>[1]shipcalls!Z156</f>
        <v>2</v>
      </c>
      <c r="I156" s="29">
        <f>[1]shipcalls!AA156</f>
        <v>0</v>
      </c>
      <c r="J156" s="29">
        <f>[1]shipcalls!AK156</f>
        <v>0</v>
      </c>
      <c r="K156" s="29">
        <f>[1]shipcalls!AL156</f>
        <v>0</v>
      </c>
      <c r="L156" s="29">
        <f>[1]shipcalls!AM156</f>
        <v>0</v>
      </c>
      <c r="M156" s="29">
        <f>[1]shipcalls!AW156</f>
        <v>0</v>
      </c>
      <c r="N156" s="29">
        <f>[1]shipcalls!AX156</f>
        <v>0</v>
      </c>
      <c r="O156" s="29">
        <f>[1]shipcalls!AY156</f>
        <v>0</v>
      </c>
      <c r="P156" s="29">
        <f t="shared" si="6"/>
        <v>14</v>
      </c>
      <c r="Q156" s="29">
        <f t="shared" si="6"/>
        <v>14</v>
      </c>
      <c r="R156" s="29">
        <f t="shared" si="6"/>
        <v>0</v>
      </c>
    </row>
    <row r="157" spans="1:18" s="3" customFormat="1" ht="15" customHeight="1" x14ac:dyDescent="0.25">
      <c r="A157" s="33"/>
      <c r="B157" s="31"/>
      <c r="C157" s="32" t="s">
        <v>134</v>
      </c>
      <c r="D157" s="29">
        <f>[1]shipcalls!M157</f>
        <v>853</v>
      </c>
      <c r="E157" s="29">
        <f>[1]shipcalls!N157</f>
        <v>853</v>
      </c>
      <c r="F157" s="29">
        <f>[1]shipcalls!O157</f>
        <v>0</v>
      </c>
      <c r="G157" s="29">
        <f>[1]shipcalls!Y157</f>
        <v>898</v>
      </c>
      <c r="H157" s="29">
        <f>[1]shipcalls!Z157</f>
        <v>898</v>
      </c>
      <c r="I157" s="29">
        <f>[1]shipcalls!AA157</f>
        <v>0</v>
      </c>
      <c r="J157" s="29">
        <f>[1]shipcalls!AK157</f>
        <v>0</v>
      </c>
      <c r="K157" s="29">
        <f>[1]shipcalls!AL157</f>
        <v>0</v>
      </c>
      <c r="L157" s="29">
        <f>[1]shipcalls!AM157</f>
        <v>0</v>
      </c>
      <c r="M157" s="29">
        <f>[1]shipcalls!AW157</f>
        <v>0</v>
      </c>
      <c r="N157" s="29">
        <f>[1]shipcalls!AX157</f>
        <v>0</v>
      </c>
      <c r="O157" s="29">
        <f>[1]shipcalls!AY157</f>
        <v>0</v>
      </c>
      <c r="P157" s="29">
        <f t="shared" si="6"/>
        <v>1751</v>
      </c>
      <c r="Q157" s="29">
        <f t="shared" si="6"/>
        <v>1751</v>
      </c>
      <c r="R157" s="29">
        <f t="shared" si="6"/>
        <v>0</v>
      </c>
    </row>
    <row r="158" spans="1:18" s="3" customFormat="1" ht="15" customHeight="1" x14ac:dyDescent="0.25">
      <c r="A158" s="33"/>
      <c r="B158" s="31"/>
      <c r="C158" s="35" t="s">
        <v>135</v>
      </c>
      <c r="D158" s="29">
        <f>[1]shipcalls!M158</f>
        <v>835</v>
      </c>
      <c r="E158" s="29">
        <f>[1]shipcalls!N158</f>
        <v>835</v>
      </c>
      <c r="F158" s="29">
        <f>[1]shipcalls!O158</f>
        <v>0</v>
      </c>
      <c r="G158" s="29">
        <f>[1]shipcalls!Y158</f>
        <v>881</v>
      </c>
      <c r="H158" s="29">
        <f>[1]shipcalls!Z158</f>
        <v>881</v>
      </c>
      <c r="I158" s="29">
        <f>[1]shipcalls!AA158</f>
        <v>0</v>
      </c>
      <c r="J158" s="29">
        <f>[1]shipcalls!AK158</f>
        <v>0</v>
      </c>
      <c r="K158" s="29">
        <f>[1]shipcalls!AL158</f>
        <v>0</v>
      </c>
      <c r="L158" s="29">
        <f>[1]shipcalls!AM158</f>
        <v>0</v>
      </c>
      <c r="M158" s="29">
        <f>[1]shipcalls!AW158</f>
        <v>0</v>
      </c>
      <c r="N158" s="29">
        <f>[1]shipcalls!AX158</f>
        <v>0</v>
      </c>
      <c r="O158" s="29">
        <f>[1]shipcalls!AY158</f>
        <v>0</v>
      </c>
      <c r="P158" s="29">
        <f t="shared" si="6"/>
        <v>1716</v>
      </c>
      <c r="Q158" s="29">
        <f t="shared" si="6"/>
        <v>1716</v>
      </c>
      <c r="R158" s="29">
        <f t="shared" si="6"/>
        <v>0</v>
      </c>
    </row>
    <row r="159" spans="1:18" s="3" customFormat="1" ht="13.5" customHeight="1" x14ac:dyDescent="0.25">
      <c r="A159" s="33"/>
      <c r="B159" s="31"/>
      <c r="C159" s="35" t="s">
        <v>136</v>
      </c>
      <c r="D159" s="29">
        <f>[1]shipcalls!M159</f>
        <v>18</v>
      </c>
      <c r="E159" s="29">
        <f>[1]shipcalls!N159</f>
        <v>18</v>
      </c>
      <c r="F159" s="29">
        <f>[1]shipcalls!O159</f>
        <v>0</v>
      </c>
      <c r="G159" s="29">
        <f>[1]shipcalls!Y159</f>
        <v>17</v>
      </c>
      <c r="H159" s="29">
        <f>[1]shipcalls!Z159</f>
        <v>17</v>
      </c>
      <c r="I159" s="29">
        <f>[1]shipcalls!AA159</f>
        <v>0</v>
      </c>
      <c r="J159" s="29">
        <f>[1]shipcalls!AK159</f>
        <v>0</v>
      </c>
      <c r="K159" s="29">
        <f>[1]shipcalls!AL159</f>
        <v>0</v>
      </c>
      <c r="L159" s="29">
        <f>[1]shipcalls!AM159</f>
        <v>0</v>
      </c>
      <c r="M159" s="29">
        <f>[1]shipcalls!AW159</f>
        <v>0</v>
      </c>
      <c r="N159" s="29">
        <f>[1]shipcalls!AX159</f>
        <v>0</v>
      </c>
      <c r="O159" s="29">
        <f>[1]shipcalls!AY159</f>
        <v>0</v>
      </c>
      <c r="P159" s="29">
        <f t="shared" si="6"/>
        <v>35</v>
      </c>
      <c r="Q159" s="29">
        <f t="shared" si="6"/>
        <v>35</v>
      </c>
      <c r="R159" s="29">
        <f t="shared" si="6"/>
        <v>0</v>
      </c>
    </row>
    <row r="160" spans="1:18" s="3" customFormat="1" ht="15" customHeight="1" x14ac:dyDescent="0.25">
      <c r="A160" s="33"/>
      <c r="B160" s="31"/>
      <c r="C160" s="32" t="s">
        <v>137</v>
      </c>
      <c r="D160" s="29">
        <f>[1]shipcalls!M160</f>
        <v>1532</v>
      </c>
      <c r="E160" s="29">
        <f>[1]shipcalls!N160</f>
        <v>1532</v>
      </c>
      <c r="F160" s="29">
        <f>[1]shipcalls!O160</f>
        <v>0</v>
      </c>
      <c r="G160" s="29">
        <f>[1]shipcalls!Y160</f>
        <v>1772</v>
      </c>
      <c r="H160" s="29">
        <f>[1]shipcalls!Z160</f>
        <v>1772</v>
      </c>
      <c r="I160" s="29">
        <f>[1]shipcalls!AA160</f>
        <v>0</v>
      </c>
      <c r="J160" s="29">
        <f>[1]shipcalls!AK160</f>
        <v>0</v>
      </c>
      <c r="K160" s="29">
        <f>[1]shipcalls!AL160</f>
        <v>0</v>
      </c>
      <c r="L160" s="29">
        <f>[1]shipcalls!AM160</f>
        <v>0</v>
      </c>
      <c r="M160" s="29">
        <f>[1]shipcalls!AW160</f>
        <v>0</v>
      </c>
      <c r="N160" s="29">
        <f>[1]shipcalls!AX160</f>
        <v>0</v>
      </c>
      <c r="O160" s="29">
        <f>[1]shipcalls!AY160</f>
        <v>0</v>
      </c>
      <c r="P160" s="29">
        <f t="shared" si="6"/>
        <v>3304</v>
      </c>
      <c r="Q160" s="29">
        <f t="shared" si="6"/>
        <v>3304</v>
      </c>
      <c r="R160" s="29">
        <f t="shared" si="6"/>
        <v>0</v>
      </c>
    </row>
    <row r="161" spans="1:18" s="3" customFormat="1" ht="15" customHeight="1" x14ac:dyDescent="0.25">
      <c r="A161" s="33"/>
      <c r="B161" s="31"/>
      <c r="C161" s="35" t="s">
        <v>138</v>
      </c>
      <c r="D161" s="29">
        <f>[1]shipcalls!M161</f>
        <v>1220</v>
      </c>
      <c r="E161" s="29">
        <f>[1]shipcalls!N161</f>
        <v>1220</v>
      </c>
      <c r="F161" s="29">
        <f>[1]shipcalls!O161</f>
        <v>0</v>
      </c>
      <c r="G161" s="29">
        <f>[1]shipcalls!Y161</f>
        <v>1467</v>
      </c>
      <c r="H161" s="29">
        <f>[1]shipcalls!Z161</f>
        <v>1467</v>
      </c>
      <c r="I161" s="29">
        <f>[1]shipcalls!AA161</f>
        <v>0</v>
      </c>
      <c r="J161" s="29">
        <f>[1]shipcalls!AK161</f>
        <v>0</v>
      </c>
      <c r="K161" s="29">
        <f>[1]shipcalls!AL161</f>
        <v>0</v>
      </c>
      <c r="L161" s="29">
        <f>[1]shipcalls!AM161</f>
        <v>0</v>
      </c>
      <c r="M161" s="29">
        <f>[1]shipcalls!AW161</f>
        <v>0</v>
      </c>
      <c r="N161" s="29">
        <f>[1]shipcalls!AX161</f>
        <v>0</v>
      </c>
      <c r="O161" s="29">
        <f>[1]shipcalls!AY161</f>
        <v>0</v>
      </c>
      <c r="P161" s="29">
        <f t="shared" si="6"/>
        <v>2687</v>
      </c>
      <c r="Q161" s="29">
        <f t="shared" si="6"/>
        <v>2687</v>
      </c>
      <c r="R161" s="29">
        <f t="shared" si="6"/>
        <v>0</v>
      </c>
    </row>
    <row r="162" spans="1:18" s="3" customFormat="1" ht="15" customHeight="1" x14ac:dyDescent="0.25">
      <c r="A162" s="33"/>
      <c r="B162" s="31"/>
      <c r="C162" s="35" t="s">
        <v>139</v>
      </c>
      <c r="D162" s="29">
        <f>[1]shipcalls!M162</f>
        <v>1</v>
      </c>
      <c r="E162" s="29">
        <f>[1]shipcalls!N162</f>
        <v>1</v>
      </c>
      <c r="F162" s="29">
        <f>[1]shipcalls!O162</f>
        <v>0</v>
      </c>
      <c r="G162" s="29">
        <f>[1]shipcalls!Y162</f>
        <v>1</v>
      </c>
      <c r="H162" s="29">
        <f>[1]shipcalls!Z162</f>
        <v>1</v>
      </c>
      <c r="I162" s="29">
        <f>[1]shipcalls!AA162</f>
        <v>0</v>
      </c>
      <c r="J162" s="29">
        <f>[1]shipcalls!AK162</f>
        <v>0</v>
      </c>
      <c r="K162" s="29">
        <f>[1]shipcalls!AL162</f>
        <v>0</v>
      </c>
      <c r="L162" s="29">
        <f>[1]shipcalls!AM162</f>
        <v>0</v>
      </c>
      <c r="M162" s="29">
        <f>[1]shipcalls!AW162</f>
        <v>0</v>
      </c>
      <c r="N162" s="29">
        <f>[1]shipcalls!AX162</f>
        <v>0</v>
      </c>
      <c r="O162" s="29">
        <f>[1]shipcalls!AY162</f>
        <v>0</v>
      </c>
      <c r="P162" s="29">
        <f t="shared" si="6"/>
        <v>2</v>
      </c>
      <c r="Q162" s="29">
        <f t="shared" si="6"/>
        <v>2</v>
      </c>
      <c r="R162" s="29">
        <f t="shared" si="6"/>
        <v>0</v>
      </c>
    </row>
    <row r="163" spans="1:18" s="3" customFormat="1" ht="15" customHeight="1" x14ac:dyDescent="0.25">
      <c r="A163" s="33"/>
      <c r="B163" s="31"/>
      <c r="C163" s="35" t="s">
        <v>140</v>
      </c>
      <c r="D163" s="29">
        <f>[1]shipcalls!M163</f>
        <v>23</v>
      </c>
      <c r="E163" s="29">
        <f>[1]shipcalls!N163</f>
        <v>23</v>
      </c>
      <c r="F163" s="29">
        <f>[1]shipcalls!O163</f>
        <v>0</v>
      </c>
      <c r="G163" s="29">
        <f>[1]shipcalls!Y163</f>
        <v>2</v>
      </c>
      <c r="H163" s="29">
        <f>[1]shipcalls!Z163</f>
        <v>2</v>
      </c>
      <c r="I163" s="29">
        <f>[1]shipcalls!AA163</f>
        <v>0</v>
      </c>
      <c r="J163" s="29">
        <f>[1]shipcalls!AK163</f>
        <v>0</v>
      </c>
      <c r="K163" s="29">
        <f>[1]shipcalls!AL163</f>
        <v>0</v>
      </c>
      <c r="L163" s="29">
        <f>[1]shipcalls!AM163</f>
        <v>0</v>
      </c>
      <c r="M163" s="29">
        <f>[1]shipcalls!AW163</f>
        <v>0</v>
      </c>
      <c r="N163" s="29">
        <f>[1]shipcalls!AX163</f>
        <v>0</v>
      </c>
      <c r="O163" s="29">
        <f>[1]shipcalls!AY163</f>
        <v>0</v>
      </c>
      <c r="P163" s="29">
        <f t="shared" si="6"/>
        <v>25</v>
      </c>
      <c r="Q163" s="29">
        <f t="shared" si="6"/>
        <v>25</v>
      </c>
      <c r="R163" s="29">
        <f t="shared" si="6"/>
        <v>0</v>
      </c>
    </row>
    <row r="164" spans="1:18" s="3" customFormat="1" ht="15" customHeight="1" x14ac:dyDescent="0.25">
      <c r="A164" s="33"/>
      <c r="B164" s="31"/>
      <c r="C164" s="35" t="s">
        <v>141</v>
      </c>
      <c r="D164" s="29">
        <f>[1]shipcalls!M164</f>
        <v>40</v>
      </c>
      <c r="E164" s="29">
        <f>[1]shipcalls!N164</f>
        <v>40</v>
      </c>
      <c r="F164" s="29">
        <f>[1]shipcalls!O164</f>
        <v>0</v>
      </c>
      <c r="G164" s="29">
        <f>[1]shipcalls!Y164</f>
        <v>36</v>
      </c>
      <c r="H164" s="29">
        <f>[1]shipcalls!Z164</f>
        <v>36</v>
      </c>
      <c r="I164" s="29">
        <f>[1]shipcalls!AA164</f>
        <v>0</v>
      </c>
      <c r="J164" s="29">
        <f>[1]shipcalls!AK164</f>
        <v>0</v>
      </c>
      <c r="K164" s="29">
        <f>[1]shipcalls!AL164</f>
        <v>0</v>
      </c>
      <c r="L164" s="29">
        <f>[1]shipcalls!AM164</f>
        <v>0</v>
      </c>
      <c r="M164" s="29">
        <f>[1]shipcalls!AW164</f>
        <v>0</v>
      </c>
      <c r="N164" s="29">
        <f>[1]shipcalls!AX164</f>
        <v>0</v>
      </c>
      <c r="O164" s="29">
        <f>[1]shipcalls!AY164</f>
        <v>0</v>
      </c>
      <c r="P164" s="29">
        <f t="shared" si="6"/>
        <v>76</v>
      </c>
      <c r="Q164" s="29">
        <f t="shared" si="6"/>
        <v>76</v>
      </c>
      <c r="R164" s="29">
        <f t="shared" si="6"/>
        <v>0</v>
      </c>
    </row>
    <row r="165" spans="1:18" s="3" customFormat="1" ht="15" customHeight="1" x14ac:dyDescent="0.25">
      <c r="A165" s="33"/>
      <c r="B165" s="31"/>
      <c r="C165" s="35" t="s">
        <v>142</v>
      </c>
      <c r="D165" s="29">
        <f>[1]shipcalls!M165</f>
        <v>93</v>
      </c>
      <c r="E165" s="29">
        <f>[1]shipcalls!N165</f>
        <v>93</v>
      </c>
      <c r="F165" s="29">
        <f>[1]shipcalls!O165</f>
        <v>0</v>
      </c>
      <c r="G165" s="29">
        <f>[1]shipcalls!Y165</f>
        <v>120</v>
      </c>
      <c r="H165" s="29">
        <f>[1]shipcalls!Z165</f>
        <v>120</v>
      </c>
      <c r="I165" s="29">
        <f>[1]shipcalls!AA165</f>
        <v>0</v>
      </c>
      <c r="J165" s="29">
        <f>[1]shipcalls!AK165</f>
        <v>0</v>
      </c>
      <c r="K165" s="29">
        <f>[1]shipcalls!AL165</f>
        <v>0</v>
      </c>
      <c r="L165" s="29">
        <f>[1]shipcalls!AM165</f>
        <v>0</v>
      </c>
      <c r="M165" s="29">
        <f>[1]shipcalls!AW165</f>
        <v>0</v>
      </c>
      <c r="N165" s="29">
        <f>[1]shipcalls!AX165</f>
        <v>0</v>
      </c>
      <c r="O165" s="29">
        <f>[1]shipcalls!AY165</f>
        <v>0</v>
      </c>
      <c r="P165" s="29">
        <f t="shared" si="6"/>
        <v>213</v>
      </c>
      <c r="Q165" s="29">
        <f t="shared" si="6"/>
        <v>213</v>
      </c>
      <c r="R165" s="29">
        <f t="shared" si="6"/>
        <v>0</v>
      </c>
    </row>
    <row r="166" spans="1:18" s="3" customFormat="1" ht="15" customHeight="1" x14ac:dyDescent="0.25">
      <c r="A166" s="33"/>
      <c r="B166" s="31"/>
      <c r="C166" s="35" t="s">
        <v>143</v>
      </c>
      <c r="D166" s="29">
        <f>[1]shipcalls!M166</f>
        <v>155</v>
      </c>
      <c r="E166" s="29">
        <f>[1]shipcalls!N166</f>
        <v>155</v>
      </c>
      <c r="F166" s="29">
        <f>[1]shipcalls!O166</f>
        <v>0</v>
      </c>
      <c r="G166" s="29">
        <f>[1]shipcalls!Y166</f>
        <v>146</v>
      </c>
      <c r="H166" s="29">
        <f>[1]shipcalls!Z166</f>
        <v>146</v>
      </c>
      <c r="I166" s="29">
        <f>[1]shipcalls!AA166</f>
        <v>0</v>
      </c>
      <c r="J166" s="29">
        <f>[1]shipcalls!AK166</f>
        <v>0</v>
      </c>
      <c r="K166" s="29">
        <f>[1]shipcalls!AL166</f>
        <v>0</v>
      </c>
      <c r="L166" s="29">
        <f>[1]shipcalls!AM166</f>
        <v>0</v>
      </c>
      <c r="M166" s="29">
        <f>[1]shipcalls!AW166</f>
        <v>0</v>
      </c>
      <c r="N166" s="29">
        <f>[1]shipcalls!AX166</f>
        <v>0</v>
      </c>
      <c r="O166" s="29">
        <f>[1]shipcalls!AY166</f>
        <v>0</v>
      </c>
      <c r="P166" s="29">
        <f t="shared" si="6"/>
        <v>301</v>
      </c>
      <c r="Q166" s="29">
        <f t="shared" si="6"/>
        <v>301</v>
      </c>
      <c r="R166" s="29">
        <f t="shared" si="6"/>
        <v>0</v>
      </c>
    </row>
    <row r="167" spans="1:18" s="3" customFormat="1" ht="15" customHeight="1" x14ac:dyDescent="0.25">
      <c r="A167" s="33"/>
      <c r="B167" s="31"/>
      <c r="C167" s="32" t="s">
        <v>49</v>
      </c>
      <c r="D167" s="29">
        <f>[1]shipcalls!M167</f>
        <v>198</v>
      </c>
      <c r="E167" s="29">
        <f>[1]shipcalls!N167</f>
        <v>197</v>
      </c>
      <c r="F167" s="29">
        <f>[1]shipcalls!O167</f>
        <v>1</v>
      </c>
      <c r="G167" s="29">
        <f>[1]shipcalls!Y167</f>
        <v>207</v>
      </c>
      <c r="H167" s="29">
        <f>[1]shipcalls!Z167</f>
        <v>206</v>
      </c>
      <c r="I167" s="29">
        <f>[1]shipcalls!AA167</f>
        <v>1</v>
      </c>
      <c r="J167" s="29">
        <f>[1]shipcalls!AK167</f>
        <v>0</v>
      </c>
      <c r="K167" s="29">
        <f>[1]shipcalls!AL167</f>
        <v>0</v>
      </c>
      <c r="L167" s="29">
        <f>[1]shipcalls!AM167</f>
        <v>0</v>
      </c>
      <c r="M167" s="29">
        <f>[1]shipcalls!AW167</f>
        <v>0</v>
      </c>
      <c r="N167" s="29">
        <f>[1]shipcalls!AX167</f>
        <v>0</v>
      </c>
      <c r="O167" s="29">
        <f>[1]shipcalls!AY167</f>
        <v>0</v>
      </c>
      <c r="P167" s="29">
        <f t="shared" si="6"/>
        <v>405</v>
      </c>
      <c r="Q167" s="29">
        <f t="shared" si="6"/>
        <v>403</v>
      </c>
      <c r="R167" s="29">
        <f t="shared" si="6"/>
        <v>2</v>
      </c>
    </row>
    <row r="168" spans="1:18" s="3" customFormat="1" ht="15" customHeight="1" x14ac:dyDescent="0.25">
      <c r="A168" s="33"/>
      <c r="B168" s="31"/>
      <c r="C168" s="32" t="s">
        <v>23</v>
      </c>
      <c r="D168" s="29">
        <f>[1]shipcalls!M168</f>
        <v>17</v>
      </c>
      <c r="E168" s="29">
        <f>[1]shipcalls!N168</f>
        <v>17</v>
      </c>
      <c r="F168" s="29">
        <f>[1]shipcalls!O168</f>
        <v>0</v>
      </c>
      <c r="G168" s="29">
        <f>[1]shipcalls!Y168</f>
        <v>24</v>
      </c>
      <c r="H168" s="29">
        <f>[1]shipcalls!Z168</f>
        <v>24</v>
      </c>
      <c r="I168" s="29">
        <f>[1]shipcalls!AA168</f>
        <v>0</v>
      </c>
      <c r="J168" s="29">
        <f>[1]shipcalls!AK168</f>
        <v>0</v>
      </c>
      <c r="K168" s="29">
        <f>[1]shipcalls!AL168</f>
        <v>0</v>
      </c>
      <c r="L168" s="29">
        <f>[1]shipcalls!AM168</f>
        <v>0</v>
      </c>
      <c r="M168" s="29">
        <f>[1]shipcalls!AW168</f>
        <v>0</v>
      </c>
      <c r="N168" s="29">
        <f>[1]shipcalls!AX168</f>
        <v>0</v>
      </c>
      <c r="O168" s="29">
        <f>[1]shipcalls!AY168</f>
        <v>0</v>
      </c>
      <c r="P168" s="29">
        <f t="shared" si="6"/>
        <v>41</v>
      </c>
      <c r="Q168" s="29">
        <f t="shared" si="6"/>
        <v>41</v>
      </c>
      <c r="R168" s="29">
        <f t="shared" si="6"/>
        <v>0</v>
      </c>
    </row>
    <row r="169" spans="1:18" s="3" customFormat="1" ht="15" customHeight="1" x14ac:dyDescent="0.25">
      <c r="A169" s="33"/>
      <c r="B169" s="31"/>
      <c r="C169" s="35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</row>
    <row r="170" spans="1:18" s="3" customFormat="1" ht="15" customHeight="1" x14ac:dyDescent="0.25">
      <c r="A170" s="30"/>
      <c r="B170" s="31" t="s">
        <v>144</v>
      </c>
      <c r="C170" s="32"/>
      <c r="D170" s="29">
        <f>[1]shipcalls!M170</f>
        <v>2839</v>
      </c>
      <c r="E170" s="29">
        <f>[1]shipcalls!N170</f>
        <v>2800</v>
      </c>
      <c r="F170" s="29">
        <f>[1]shipcalls!O170</f>
        <v>39</v>
      </c>
      <c r="G170" s="29">
        <f>[1]shipcalls!Y170</f>
        <v>3722</v>
      </c>
      <c r="H170" s="29">
        <f>[1]shipcalls!Z170</f>
        <v>3677</v>
      </c>
      <c r="I170" s="29">
        <f>[1]shipcalls!AA170</f>
        <v>45</v>
      </c>
      <c r="J170" s="29">
        <f>[1]shipcalls!AK170</f>
        <v>0</v>
      </c>
      <c r="K170" s="29">
        <f>[1]shipcalls!AL170</f>
        <v>0</v>
      </c>
      <c r="L170" s="29">
        <f>[1]shipcalls!AM170</f>
        <v>0</v>
      </c>
      <c r="M170" s="29">
        <f>[1]shipcalls!AW170</f>
        <v>0</v>
      </c>
      <c r="N170" s="29">
        <f>[1]shipcalls!AX170</f>
        <v>0</v>
      </c>
      <c r="O170" s="29">
        <f>[1]shipcalls!AY170</f>
        <v>0</v>
      </c>
      <c r="P170" s="29">
        <f t="shared" ref="P170:R239" si="7">D170+G170+J170+M170</f>
        <v>6561</v>
      </c>
      <c r="Q170" s="29">
        <f t="shared" si="7"/>
        <v>6477</v>
      </c>
      <c r="R170" s="29">
        <f t="shared" si="7"/>
        <v>84</v>
      </c>
    </row>
    <row r="171" spans="1:18" s="3" customFormat="1" ht="15" customHeight="1" x14ac:dyDescent="0.25">
      <c r="A171" s="33"/>
      <c r="B171" s="31"/>
      <c r="C171" s="32" t="s">
        <v>145</v>
      </c>
      <c r="D171" s="29">
        <f>[1]shipcalls!M171</f>
        <v>1398</v>
      </c>
      <c r="E171" s="29">
        <f>[1]shipcalls!N171</f>
        <v>1398</v>
      </c>
      <c r="F171" s="29">
        <f>[1]shipcalls!O171</f>
        <v>0</v>
      </c>
      <c r="G171" s="29">
        <f>[1]shipcalls!Y171</f>
        <v>1704</v>
      </c>
      <c r="H171" s="29">
        <f>[1]shipcalls!Z171</f>
        <v>1704</v>
      </c>
      <c r="I171" s="29">
        <f>[1]shipcalls!AA171</f>
        <v>0</v>
      </c>
      <c r="J171" s="29">
        <f>[1]shipcalls!AK171</f>
        <v>0</v>
      </c>
      <c r="K171" s="29">
        <f>[1]shipcalls!AL171</f>
        <v>0</v>
      </c>
      <c r="L171" s="29">
        <f>[1]shipcalls!AM171</f>
        <v>0</v>
      </c>
      <c r="M171" s="29">
        <f>[1]shipcalls!AW171</f>
        <v>0</v>
      </c>
      <c r="N171" s="29">
        <f>[1]shipcalls!AX171</f>
        <v>0</v>
      </c>
      <c r="O171" s="29">
        <f>[1]shipcalls!AY171</f>
        <v>0</v>
      </c>
      <c r="P171" s="29">
        <f t="shared" si="7"/>
        <v>3102</v>
      </c>
      <c r="Q171" s="29">
        <f t="shared" si="7"/>
        <v>3102</v>
      </c>
      <c r="R171" s="29">
        <f t="shared" si="7"/>
        <v>0</v>
      </c>
    </row>
    <row r="172" spans="1:18" s="3" customFormat="1" ht="15" customHeight="1" x14ac:dyDescent="0.25">
      <c r="A172" s="33"/>
      <c r="B172" s="31"/>
      <c r="C172" s="35" t="s">
        <v>146</v>
      </c>
      <c r="D172" s="29">
        <f>[1]shipcalls!M172</f>
        <v>1373</v>
      </c>
      <c r="E172" s="29">
        <f>[1]shipcalls!N172</f>
        <v>1373</v>
      </c>
      <c r="F172" s="29">
        <f>[1]shipcalls!O172</f>
        <v>0</v>
      </c>
      <c r="G172" s="29">
        <f>[1]shipcalls!Y172</f>
        <v>1666</v>
      </c>
      <c r="H172" s="29">
        <f>[1]shipcalls!Z172</f>
        <v>1666</v>
      </c>
      <c r="I172" s="29">
        <f>[1]shipcalls!AA172</f>
        <v>0</v>
      </c>
      <c r="J172" s="29">
        <f>[1]shipcalls!AK172</f>
        <v>0</v>
      </c>
      <c r="K172" s="29">
        <f>[1]shipcalls!AL172</f>
        <v>0</v>
      </c>
      <c r="L172" s="29">
        <f>[1]shipcalls!AM172</f>
        <v>0</v>
      </c>
      <c r="M172" s="29">
        <f>[1]shipcalls!AW172</f>
        <v>0</v>
      </c>
      <c r="N172" s="29">
        <f>[1]shipcalls!AX172</f>
        <v>0</v>
      </c>
      <c r="O172" s="29">
        <f>[1]shipcalls!AY172</f>
        <v>0</v>
      </c>
      <c r="P172" s="29">
        <f t="shared" si="7"/>
        <v>3039</v>
      </c>
      <c r="Q172" s="29">
        <f t="shared" si="7"/>
        <v>3039</v>
      </c>
      <c r="R172" s="29">
        <f t="shared" si="7"/>
        <v>0</v>
      </c>
    </row>
    <row r="173" spans="1:18" s="3" customFormat="1" ht="15" customHeight="1" x14ac:dyDescent="0.25">
      <c r="A173" s="33"/>
      <c r="B173" s="31"/>
      <c r="C173" s="35" t="s">
        <v>145</v>
      </c>
      <c r="D173" s="29">
        <f>[1]shipcalls!M173</f>
        <v>25</v>
      </c>
      <c r="E173" s="29">
        <f>[1]shipcalls!N173</f>
        <v>25</v>
      </c>
      <c r="F173" s="29">
        <f>[1]shipcalls!O173</f>
        <v>0</v>
      </c>
      <c r="G173" s="29">
        <f>[1]shipcalls!Y173</f>
        <v>38</v>
      </c>
      <c r="H173" s="29">
        <f>[1]shipcalls!Z173</f>
        <v>38</v>
      </c>
      <c r="I173" s="29">
        <f>[1]shipcalls!AA173</f>
        <v>0</v>
      </c>
      <c r="J173" s="29">
        <f>[1]shipcalls!AK173</f>
        <v>0</v>
      </c>
      <c r="K173" s="29">
        <f>[1]shipcalls!AL173</f>
        <v>0</v>
      </c>
      <c r="L173" s="29">
        <f>[1]shipcalls!AM173</f>
        <v>0</v>
      </c>
      <c r="M173" s="29">
        <f>[1]shipcalls!AW173</f>
        <v>0</v>
      </c>
      <c r="N173" s="29">
        <f>[1]shipcalls!AX173</f>
        <v>0</v>
      </c>
      <c r="O173" s="29">
        <f>[1]shipcalls!AY173</f>
        <v>0</v>
      </c>
      <c r="P173" s="29">
        <f t="shared" si="7"/>
        <v>63</v>
      </c>
      <c r="Q173" s="29">
        <f t="shared" si="7"/>
        <v>63</v>
      </c>
      <c r="R173" s="29">
        <f t="shared" si="7"/>
        <v>0</v>
      </c>
    </row>
    <row r="174" spans="1:18" s="3" customFormat="1" ht="15" customHeight="1" x14ac:dyDescent="0.25">
      <c r="A174" s="33"/>
      <c r="B174" s="31"/>
      <c r="C174" s="32" t="s">
        <v>147</v>
      </c>
      <c r="D174" s="29">
        <f>[1]shipcalls!M174</f>
        <v>1110</v>
      </c>
      <c r="E174" s="29">
        <f>[1]shipcalls!N174</f>
        <v>1110</v>
      </c>
      <c r="F174" s="29">
        <f>[1]shipcalls!O174</f>
        <v>0</v>
      </c>
      <c r="G174" s="29">
        <f>[1]shipcalls!Y174</f>
        <v>1377</v>
      </c>
      <c r="H174" s="29">
        <f>[1]shipcalls!Z174</f>
        <v>1377</v>
      </c>
      <c r="I174" s="29">
        <f>[1]shipcalls!AA174</f>
        <v>0</v>
      </c>
      <c r="J174" s="29">
        <f>[1]shipcalls!AK174</f>
        <v>0</v>
      </c>
      <c r="K174" s="29">
        <f>[1]shipcalls!AL174</f>
        <v>0</v>
      </c>
      <c r="L174" s="29">
        <f>[1]shipcalls!AM174</f>
        <v>0</v>
      </c>
      <c r="M174" s="29">
        <f>[1]shipcalls!AW174</f>
        <v>0</v>
      </c>
      <c r="N174" s="29">
        <f>[1]shipcalls!AX174</f>
        <v>0</v>
      </c>
      <c r="O174" s="29">
        <f>[1]shipcalls!AY174</f>
        <v>0</v>
      </c>
      <c r="P174" s="29">
        <f t="shared" si="7"/>
        <v>2487</v>
      </c>
      <c r="Q174" s="29">
        <f t="shared" si="7"/>
        <v>2487</v>
      </c>
      <c r="R174" s="29">
        <f t="shared" si="7"/>
        <v>0</v>
      </c>
    </row>
    <row r="175" spans="1:18" s="3" customFormat="1" ht="15" customHeight="1" x14ac:dyDescent="0.25">
      <c r="A175" s="33"/>
      <c r="B175" s="31"/>
      <c r="C175" s="35" t="s">
        <v>148</v>
      </c>
      <c r="D175" s="29">
        <f>[1]shipcalls!M175</f>
        <v>1110</v>
      </c>
      <c r="E175" s="29">
        <f>[1]shipcalls!N175</f>
        <v>1110</v>
      </c>
      <c r="F175" s="29">
        <f>[1]shipcalls!O175</f>
        <v>0</v>
      </c>
      <c r="G175" s="29">
        <f>[1]shipcalls!Y175</f>
        <v>1377</v>
      </c>
      <c r="H175" s="29">
        <f>[1]shipcalls!Z175</f>
        <v>1377</v>
      </c>
      <c r="I175" s="29">
        <f>[1]shipcalls!AA175</f>
        <v>0</v>
      </c>
      <c r="J175" s="29">
        <f>[1]shipcalls!AK175</f>
        <v>0</v>
      </c>
      <c r="K175" s="29">
        <f>[1]shipcalls!AL175</f>
        <v>0</v>
      </c>
      <c r="L175" s="29">
        <f>[1]shipcalls!AM175</f>
        <v>0</v>
      </c>
      <c r="M175" s="29">
        <f>[1]shipcalls!AW175</f>
        <v>0</v>
      </c>
      <c r="N175" s="29">
        <f>[1]shipcalls!AX175</f>
        <v>0</v>
      </c>
      <c r="O175" s="29">
        <f>[1]shipcalls!AY175</f>
        <v>0</v>
      </c>
      <c r="P175" s="29">
        <f t="shared" si="7"/>
        <v>2487</v>
      </c>
      <c r="Q175" s="29">
        <f t="shared" si="7"/>
        <v>2487</v>
      </c>
      <c r="R175" s="29">
        <f t="shared" si="7"/>
        <v>0</v>
      </c>
    </row>
    <row r="176" spans="1:18" s="3" customFormat="1" ht="15" customHeight="1" x14ac:dyDescent="0.25">
      <c r="A176" s="33"/>
      <c r="B176" s="31"/>
      <c r="C176" s="35" t="s">
        <v>149</v>
      </c>
      <c r="D176" s="29">
        <f>[1]shipcalls!M176</f>
        <v>0</v>
      </c>
      <c r="E176" s="29">
        <f>[1]shipcalls!N176</f>
        <v>0</v>
      </c>
      <c r="F176" s="29">
        <f>[1]shipcalls!O176</f>
        <v>0</v>
      </c>
      <c r="G176" s="29">
        <f>[1]shipcalls!Y176</f>
        <v>0</v>
      </c>
      <c r="H176" s="29">
        <f>[1]shipcalls!Z176</f>
        <v>0</v>
      </c>
      <c r="I176" s="29">
        <f>[1]shipcalls!AA176</f>
        <v>0</v>
      </c>
      <c r="J176" s="29">
        <f>[1]shipcalls!AK176</f>
        <v>0</v>
      </c>
      <c r="K176" s="29">
        <f>[1]shipcalls!AL176</f>
        <v>0</v>
      </c>
      <c r="L176" s="29">
        <f>[1]shipcalls!AM176</f>
        <v>0</v>
      </c>
      <c r="M176" s="29">
        <f>[1]shipcalls!AW176</f>
        <v>0</v>
      </c>
      <c r="N176" s="29">
        <f>[1]shipcalls!AX176</f>
        <v>0</v>
      </c>
      <c r="O176" s="29">
        <f>[1]shipcalls!AY176</f>
        <v>0</v>
      </c>
      <c r="P176" s="29">
        <f t="shared" si="7"/>
        <v>0</v>
      </c>
      <c r="Q176" s="29">
        <f t="shared" si="7"/>
        <v>0</v>
      </c>
      <c r="R176" s="29">
        <f t="shared" si="7"/>
        <v>0</v>
      </c>
    </row>
    <row r="177" spans="1:18" s="3" customFormat="1" ht="15" customHeight="1" x14ac:dyDescent="0.25">
      <c r="A177" s="33"/>
      <c r="B177" s="31"/>
      <c r="C177" s="32" t="s">
        <v>150</v>
      </c>
      <c r="D177" s="29">
        <f>[1]shipcalls!M177</f>
        <v>123</v>
      </c>
      <c r="E177" s="29">
        <f>[1]shipcalls!N177</f>
        <v>123</v>
      </c>
      <c r="F177" s="29">
        <f>[1]shipcalls!O177</f>
        <v>0</v>
      </c>
      <c r="G177" s="29">
        <f>[1]shipcalls!Y177</f>
        <v>439</v>
      </c>
      <c r="H177" s="29">
        <f>[1]shipcalls!Z177</f>
        <v>439</v>
      </c>
      <c r="I177" s="29">
        <f>[1]shipcalls!AA177</f>
        <v>0</v>
      </c>
      <c r="J177" s="29">
        <f>[1]shipcalls!AK177</f>
        <v>0</v>
      </c>
      <c r="K177" s="29">
        <f>[1]shipcalls!AL177</f>
        <v>0</v>
      </c>
      <c r="L177" s="29">
        <f>[1]shipcalls!AM177</f>
        <v>0</v>
      </c>
      <c r="M177" s="29">
        <f>[1]shipcalls!AW177</f>
        <v>0</v>
      </c>
      <c r="N177" s="29">
        <f>[1]shipcalls!AX177</f>
        <v>0</v>
      </c>
      <c r="O177" s="29">
        <f>[1]shipcalls!AY177</f>
        <v>0</v>
      </c>
      <c r="P177" s="29">
        <f t="shared" si="7"/>
        <v>562</v>
      </c>
      <c r="Q177" s="29">
        <f t="shared" si="7"/>
        <v>562</v>
      </c>
      <c r="R177" s="29">
        <f t="shared" si="7"/>
        <v>0</v>
      </c>
    </row>
    <row r="178" spans="1:18" s="3" customFormat="1" ht="15" customHeight="1" x14ac:dyDescent="0.25">
      <c r="A178" s="33"/>
      <c r="B178" s="31"/>
      <c r="C178" s="32" t="s">
        <v>49</v>
      </c>
      <c r="D178" s="29">
        <f>[1]shipcalls!M178</f>
        <v>145</v>
      </c>
      <c r="E178" s="29">
        <f>[1]shipcalls!N178</f>
        <v>145</v>
      </c>
      <c r="F178" s="29">
        <f>[1]shipcalls!O178</f>
        <v>0</v>
      </c>
      <c r="G178" s="29">
        <f>[1]shipcalls!Y178</f>
        <v>133</v>
      </c>
      <c r="H178" s="29">
        <f>[1]shipcalls!Z178</f>
        <v>133</v>
      </c>
      <c r="I178" s="29">
        <f>[1]shipcalls!AA178</f>
        <v>0</v>
      </c>
      <c r="J178" s="29">
        <f>[1]shipcalls!AK178</f>
        <v>0</v>
      </c>
      <c r="K178" s="29">
        <f>[1]shipcalls!AL178</f>
        <v>0</v>
      </c>
      <c r="L178" s="29">
        <f>[1]shipcalls!AM178</f>
        <v>0</v>
      </c>
      <c r="M178" s="29">
        <f>[1]shipcalls!AW178</f>
        <v>0</v>
      </c>
      <c r="N178" s="29">
        <f>[1]shipcalls!AX178</f>
        <v>0</v>
      </c>
      <c r="O178" s="29">
        <f>[1]shipcalls!AY178</f>
        <v>0</v>
      </c>
      <c r="P178" s="29">
        <f t="shared" si="7"/>
        <v>278</v>
      </c>
      <c r="Q178" s="29">
        <f t="shared" si="7"/>
        <v>278</v>
      </c>
      <c r="R178" s="29">
        <f t="shared" si="7"/>
        <v>0</v>
      </c>
    </row>
    <row r="179" spans="1:18" s="3" customFormat="1" ht="15" customHeight="1" x14ac:dyDescent="0.25">
      <c r="A179" s="33"/>
      <c r="B179" s="31"/>
      <c r="C179" s="32" t="s">
        <v>23</v>
      </c>
      <c r="D179" s="29">
        <f>[1]shipcalls!M179</f>
        <v>63</v>
      </c>
      <c r="E179" s="29">
        <f>[1]shipcalls!N179</f>
        <v>24</v>
      </c>
      <c r="F179" s="29">
        <f>[1]shipcalls!O179</f>
        <v>39</v>
      </c>
      <c r="G179" s="29">
        <f>[1]shipcalls!Y179</f>
        <v>69</v>
      </c>
      <c r="H179" s="29">
        <f>[1]shipcalls!Z179</f>
        <v>24</v>
      </c>
      <c r="I179" s="29">
        <f>[1]shipcalls!AA179</f>
        <v>45</v>
      </c>
      <c r="J179" s="29">
        <f>[1]shipcalls!AK179</f>
        <v>0</v>
      </c>
      <c r="K179" s="29">
        <f>[1]shipcalls!AL179</f>
        <v>0</v>
      </c>
      <c r="L179" s="29">
        <f>[1]shipcalls!AM179</f>
        <v>0</v>
      </c>
      <c r="M179" s="29">
        <f>[1]shipcalls!AW179</f>
        <v>0</v>
      </c>
      <c r="N179" s="29">
        <f>[1]shipcalls!AX179</f>
        <v>0</v>
      </c>
      <c r="O179" s="29">
        <f>[1]shipcalls!AY179</f>
        <v>0</v>
      </c>
      <c r="P179" s="29">
        <f t="shared" si="7"/>
        <v>132</v>
      </c>
      <c r="Q179" s="29">
        <f t="shared" si="7"/>
        <v>48</v>
      </c>
      <c r="R179" s="29">
        <f t="shared" si="7"/>
        <v>84</v>
      </c>
    </row>
    <row r="180" spans="1:18" s="3" customFormat="1" ht="15" customHeight="1" x14ac:dyDescent="0.25">
      <c r="A180" s="33"/>
      <c r="B180" s="31"/>
      <c r="C180" s="35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</row>
    <row r="181" spans="1:18" s="3" customFormat="1" ht="15" customHeight="1" x14ac:dyDescent="0.25">
      <c r="A181" s="30"/>
      <c r="B181" s="31" t="s">
        <v>151</v>
      </c>
      <c r="C181" s="32"/>
      <c r="D181" s="29">
        <f>[1]shipcalls!M181</f>
        <v>3042</v>
      </c>
      <c r="E181" s="29">
        <f>[1]shipcalls!N181</f>
        <v>3042</v>
      </c>
      <c r="F181" s="29">
        <f>[1]shipcalls!O181</f>
        <v>0</v>
      </c>
      <c r="G181" s="29">
        <f>[1]shipcalls!Y181</f>
        <v>3308</v>
      </c>
      <c r="H181" s="29">
        <f>[1]shipcalls!Z181</f>
        <v>3308</v>
      </c>
      <c r="I181" s="29">
        <f>[1]shipcalls!AA181</f>
        <v>0</v>
      </c>
      <c r="J181" s="29">
        <f>[1]shipcalls!AK181</f>
        <v>0</v>
      </c>
      <c r="K181" s="29">
        <f>[1]shipcalls!AL181</f>
        <v>0</v>
      </c>
      <c r="L181" s="29">
        <f>[1]shipcalls!AM181</f>
        <v>0</v>
      </c>
      <c r="M181" s="29">
        <f>[1]shipcalls!AW181</f>
        <v>0</v>
      </c>
      <c r="N181" s="29">
        <f>[1]shipcalls!AX181</f>
        <v>0</v>
      </c>
      <c r="O181" s="29">
        <f>[1]shipcalls!AY181</f>
        <v>0</v>
      </c>
      <c r="P181" s="29">
        <f t="shared" si="7"/>
        <v>6350</v>
      </c>
      <c r="Q181" s="29">
        <f t="shared" si="7"/>
        <v>6350</v>
      </c>
      <c r="R181" s="29">
        <f t="shared" si="7"/>
        <v>0</v>
      </c>
    </row>
    <row r="182" spans="1:18" s="3" customFormat="1" ht="15" customHeight="1" x14ac:dyDescent="0.25">
      <c r="A182" s="33"/>
      <c r="B182" s="31"/>
      <c r="C182" s="32" t="s">
        <v>152</v>
      </c>
      <c r="D182" s="29">
        <f>[1]shipcalls!M182</f>
        <v>1295</v>
      </c>
      <c r="E182" s="29">
        <f>SUM(E183:E185)</f>
        <v>1295</v>
      </c>
      <c r="F182" s="29">
        <f>[1]shipcalls!O182</f>
        <v>0</v>
      </c>
      <c r="G182" s="29">
        <f>[1]shipcalls!Y182</f>
        <v>1429</v>
      </c>
      <c r="H182" s="29">
        <f>[1]shipcalls!Z182</f>
        <v>1429</v>
      </c>
      <c r="I182" s="29">
        <f>[1]shipcalls!AA182</f>
        <v>0</v>
      </c>
      <c r="J182" s="29">
        <f>[1]shipcalls!AK182</f>
        <v>0</v>
      </c>
      <c r="K182" s="29">
        <f>[1]shipcalls!AL182</f>
        <v>0</v>
      </c>
      <c r="L182" s="29">
        <f>[1]shipcalls!AM182</f>
        <v>0</v>
      </c>
      <c r="M182" s="29">
        <f>[1]shipcalls!AW182</f>
        <v>0</v>
      </c>
      <c r="N182" s="29">
        <f>[1]shipcalls!AX182</f>
        <v>0</v>
      </c>
      <c r="O182" s="29">
        <f>[1]shipcalls!AY182</f>
        <v>0</v>
      </c>
      <c r="P182" s="29">
        <f t="shared" si="7"/>
        <v>2724</v>
      </c>
      <c r="Q182" s="29">
        <f t="shared" si="7"/>
        <v>2724</v>
      </c>
      <c r="R182" s="29">
        <f t="shared" si="7"/>
        <v>0</v>
      </c>
    </row>
    <row r="183" spans="1:18" s="3" customFormat="1" ht="15" customHeight="1" x14ac:dyDescent="0.25">
      <c r="A183" s="33"/>
      <c r="B183" s="31"/>
      <c r="C183" s="35" t="s">
        <v>153</v>
      </c>
      <c r="D183" s="29">
        <f>[1]shipcalls!M183</f>
        <v>635</v>
      </c>
      <c r="E183" s="29">
        <f>[1]shipcalls!N183</f>
        <v>635</v>
      </c>
      <c r="F183" s="29">
        <f>[1]shipcalls!O183</f>
        <v>0</v>
      </c>
      <c r="G183" s="29">
        <f>[1]shipcalls!Y183</f>
        <v>716</v>
      </c>
      <c r="H183" s="29">
        <f>[1]shipcalls!Z183</f>
        <v>716</v>
      </c>
      <c r="I183" s="29">
        <f>[1]shipcalls!AA183</f>
        <v>0</v>
      </c>
      <c r="J183" s="29">
        <f>[1]shipcalls!AK183</f>
        <v>0</v>
      </c>
      <c r="K183" s="29">
        <f>[1]shipcalls!AL183</f>
        <v>0</v>
      </c>
      <c r="L183" s="29">
        <f>[1]shipcalls!AM183</f>
        <v>0</v>
      </c>
      <c r="M183" s="29">
        <f>[1]shipcalls!AW183</f>
        <v>0</v>
      </c>
      <c r="N183" s="29">
        <f>[1]shipcalls!AX183</f>
        <v>0</v>
      </c>
      <c r="O183" s="29">
        <f>[1]shipcalls!AY183</f>
        <v>0</v>
      </c>
      <c r="P183" s="29">
        <f t="shared" si="7"/>
        <v>1351</v>
      </c>
      <c r="Q183" s="29">
        <f t="shared" si="7"/>
        <v>1351</v>
      </c>
      <c r="R183" s="29">
        <f t="shared" si="7"/>
        <v>0</v>
      </c>
    </row>
    <row r="184" spans="1:18" s="3" customFormat="1" ht="15" customHeight="1" x14ac:dyDescent="0.25">
      <c r="A184" s="33"/>
      <c r="B184" s="31"/>
      <c r="C184" s="35" t="s">
        <v>152</v>
      </c>
      <c r="D184" s="29">
        <f>[1]shipcalls!M184</f>
        <v>660</v>
      </c>
      <c r="E184" s="29">
        <f>[1]shipcalls!N184</f>
        <v>660</v>
      </c>
      <c r="F184" s="29">
        <f>[1]shipcalls!O184</f>
        <v>0</v>
      </c>
      <c r="G184" s="29">
        <f>[1]shipcalls!Y184</f>
        <v>713</v>
      </c>
      <c r="H184" s="29">
        <f>[1]shipcalls!Z184</f>
        <v>713</v>
      </c>
      <c r="I184" s="29">
        <f>[1]shipcalls!AA184</f>
        <v>0</v>
      </c>
      <c r="J184" s="29">
        <f>[1]shipcalls!AK184</f>
        <v>0</v>
      </c>
      <c r="K184" s="29">
        <f>[1]shipcalls!AL184</f>
        <v>0</v>
      </c>
      <c r="L184" s="29">
        <f>[1]shipcalls!AM184</f>
        <v>0</v>
      </c>
      <c r="M184" s="29">
        <f>[1]shipcalls!AW184</f>
        <v>0</v>
      </c>
      <c r="N184" s="29">
        <f>[1]shipcalls!AX184</f>
        <v>0</v>
      </c>
      <c r="O184" s="29">
        <f>[1]shipcalls!AY184</f>
        <v>0</v>
      </c>
      <c r="P184" s="29">
        <f t="shared" si="7"/>
        <v>1373</v>
      </c>
      <c r="Q184" s="29">
        <f t="shared" si="7"/>
        <v>1373</v>
      </c>
      <c r="R184" s="29">
        <f t="shared" si="7"/>
        <v>0</v>
      </c>
    </row>
    <row r="185" spans="1:18" s="3" customFormat="1" ht="15" customHeight="1" x14ac:dyDescent="0.25">
      <c r="A185" s="33"/>
      <c r="B185" s="31"/>
      <c r="C185" s="35" t="s">
        <v>154</v>
      </c>
      <c r="D185" s="29">
        <f>[1]shipcalls!M185</f>
        <v>0</v>
      </c>
      <c r="E185" s="29">
        <f>[1]shipcalls!N185</f>
        <v>0</v>
      </c>
      <c r="F185" s="29">
        <f>[1]shipcalls!O185</f>
        <v>0</v>
      </c>
      <c r="G185" s="29">
        <f>[1]shipcalls!Y185</f>
        <v>0</v>
      </c>
      <c r="H185" s="29">
        <f>[1]shipcalls!Z185</f>
        <v>0</v>
      </c>
      <c r="I185" s="29">
        <f>[1]shipcalls!AA185</f>
        <v>0</v>
      </c>
      <c r="J185" s="29">
        <f>[1]shipcalls!AK185</f>
        <v>0</v>
      </c>
      <c r="K185" s="29">
        <f>[1]shipcalls!AL185</f>
        <v>0</v>
      </c>
      <c r="L185" s="29">
        <f>[1]shipcalls!AM185</f>
        <v>0</v>
      </c>
      <c r="M185" s="29">
        <f>[1]shipcalls!AW185</f>
        <v>0</v>
      </c>
      <c r="N185" s="29">
        <f>[1]shipcalls!AX185</f>
        <v>0</v>
      </c>
      <c r="O185" s="29">
        <f>[1]shipcalls!AY185</f>
        <v>0</v>
      </c>
      <c r="P185" s="29">
        <f t="shared" si="7"/>
        <v>0</v>
      </c>
      <c r="Q185" s="29">
        <f t="shared" si="7"/>
        <v>0</v>
      </c>
      <c r="R185" s="29">
        <f t="shared" si="7"/>
        <v>0</v>
      </c>
    </row>
    <row r="186" spans="1:18" s="3" customFormat="1" ht="15" customHeight="1" x14ac:dyDescent="0.25">
      <c r="A186" s="33"/>
      <c r="B186" s="31"/>
      <c r="C186" s="32" t="s">
        <v>155</v>
      </c>
      <c r="D186" s="29">
        <f>[1]shipcalls!M186</f>
        <v>225</v>
      </c>
      <c r="E186" s="29">
        <f>[1]shipcalls!N186</f>
        <v>225</v>
      </c>
      <c r="F186" s="29">
        <f>[1]shipcalls!O186</f>
        <v>0</v>
      </c>
      <c r="G186" s="29">
        <f>[1]shipcalls!Y186</f>
        <v>238</v>
      </c>
      <c r="H186" s="29">
        <f>[1]shipcalls!Z186</f>
        <v>238</v>
      </c>
      <c r="I186" s="29">
        <f>[1]shipcalls!AA186</f>
        <v>0</v>
      </c>
      <c r="J186" s="29">
        <f>[1]shipcalls!AK186</f>
        <v>0</v>
      </c>
      <c r="K186" s="29">
        <f>[1]shipcalls!AL186</f>
        <v>0</v>
      </c>
      <c r="L186" s="29">
        <f>[1]shipcalls!AM186</f>
        <v>0</v>
      </c>
      <c r="M186" s="29">
        <f>[1]shipcalls!AW186</f>
        <v>0</v>
      </c>
      <c r="N186" s="29">
        <f>[1]shipcalls!AX186</f>
        <v>0</v>
      </c>
      <c r="O186" s="29">
        <f>[1]shipcalls!AY186</f>
        <v>0</v>
      </c>
      <c r="P186" s="29">
        <f t="shared" si="7"/>
        <v>463</v>
      </c>
      <c r="Q186" s="29">
        <f t="shared" si="7"/>
        <v>463</v>
      </c>
      <c r="R186" s="29">
        <f t="shared" si="7"/>
        <v>0</v>
      </c>
    </row>
    <row r="187" spans="1:18" s="3" customFormat="1" ht="15" customHeight="1" x14ac:dyDescent="0.25">
      <c r="A187" s="33"/>
      <c r="B187" s="31"/>
      <c r="C187" s="35" t="s">
        <v>156</v>
      </c>
      <c r="D187" s="29">
        <f>[1]shipcalls!M187</f>
        <v>165</v>
      </c>
      <c r="E187" s="29">
        <f>[1]shipcalls!N187</f>
        <v>165</v>
      </c>
      <c r="F187" s="29">
        <f>[1]shipcalls!O187</f>
        <v>0</v>
      </c>
      <c r="G187" s="29">
        <f>[1]shipcalls!Y187</f>
        <v>163</v>
      </c>
      <c r="H187" s="29">
        <f>[1]shipcalls!Z187</f>
        <v>163</v>
      </c>
      <c r="I187" s="29">
        <f>[1]shipcalls!AA187</f>
        <v>0</v>
      </c>
      <c r="J187" s="29">
        <f>[1]shipcalls!AK187</f>
        <v>0</v>
      </c>
      <c r="K187" s="29">
        <f>[1]shipcalls!AL187</f>
        <v>0</v>
      </c>
      <c r="L187" s="29">
        <f>[1]shipcalls!AM187</f>
        <v>0</v>
      </c>
      <c r="M187" s="29">
        <f>[1]shipcalls!AW187</f>
        <v>0</v>
      </c>
      <c r="N187" s="29">
        <f>[1]shipcalls!AX187</f>
        <v>0</v>
      </c>
      <c r="O187" s="29">
        <f>[1]shipcalls!AY187</f>
        <v>0</v>
      </c>
      <c r="P187" s="29">
        <f t="shared" si="7"/>
        <v>328</v>
      </c>
      <c r="Q187" s="29">
        <f t="shared" si="7"/>
        <v>328</v>
      </c>
      <c r="R187" s="29">
        <f t="shared" si="7"/>
        <v>0</v>
      </c>
    </row>
    <row r="188" spans="1:18" s="3" customFormat="1" ht="15" customHeight="1" x14ac:dyDescent="0.25">
      <c r="A188" s="33"/>
      <c r="B188" s="31"/>
      <c r="C188" s="35" t="s">
        <v>157</v>
      </c>
      <c r="D188" s="29">
        <f>[1]shipcalls!M188</f>
        <v>60</v>
      </c>
      <c r="E188" s="29">
        <f>[1]shipcalls!N188</f>
        <v>60</v>
      </c>
      <c r="F188" s="29">
        <f>[1]shipcalls!O188</f>
        <v>0</v>
      </c>
      <c r="G188" s="29">
        <f>[1]shipcalls!Y188</f>
        <v>75</v>
      </c>
      <c r="H188" s="29">
        <f>[1]shipcalls!Z188</f>
        <v>75</v>
      </c>
      <c r="I188" s="29">
        <f>[1]shipcalls!AA188</f>
        <v>0</v>
      </c>
      <c r="J188" s="29">
        <f>[1]shipcalls!AK188</f>
        <v>0</v>
      </c>
      <c r="K188" s="29">
        <f>[1]shipcalls!AL188</f>
        <v>0</v>
      </c>
      <c r="L188" s="29">
        <f>[1]shipcalls!AM188</f>
        <v>0</v>
      </c>
      <c r="M188" s="29">
        <f>[1]shipcalls!AW188</f>
        <v>0</v>
      </c>
      <c r="N188" s="29">
        <f>[1]shipcalls!AX188</f>
        <v>0</v>
      </c>
      <c r="O188" s="29">
        <f>[1]shipcalls!AY188</f>
        <v>0</v>
      </c>
      <c r="P188" s="29">
        <f t="shared" si="7"/>
        <v>135</v>
      </c>
      <c r="Q188" s="29">
        <f t="shared" si="7"/>
        <v>135</v>
      </c>
      <c r="R188" s="29">
        <f t="shared" si="7"/>
        <v>0</v>
      </c>
    </row>
    <row r="189" spans="1:18" s="3" customFormat="1" ht="15" customHeight="1" x14ac:dyDescent="0.25">
      <c r="A189" s="33"/>
      <c r="B189" s="31"/>
      <c r="C189" s="35" t="s">
        <v>158</v>
      </c>
      <c r="D189" s="29">
        <f>[1]shipcalls!M189</f>
        <v>0</v>
      </c>
      <c r="E189" s="29">
        <f>[1]shipcalls!N189</f>
        <v>0</v>
      </c>
      <c r="F189" s="29">
        <f>[1]shipcalls!O189</f>
        <v>0</v>
      </c>
      <c r="G189" s="29">
        <f>[1]shipcalls!Y189</f>
        <v>0</v>
      </c>
      <c r="H189" s="29">
        <f>[1]shipcalls!Z189</f>
        <v>0</v>
      </c>
      <c r="I189" s="29">
        <f>[1]shipcalls!AA189</f>
        <v>0</v>
      </c>
      <c r="J189" s="29">
        <f>[1]shipcalls!AK189</f>
        <v>0</v>
      </c>
      <c r="K189" s="29">
        <f>[1]shipcalls!AL189</f>
        <v>0</v>
      </c>
      <c r="L189" s="29">
        <f>[1]shipcalls!AM189</f>
        <v>0</v>
      </c>
      <c r="M189" s="29">
        <f>[1]shipcalls!AW189</f>
        <v>0</v>
      </c>
      <c r="N189" s="29">
        <f>[1]shipcalls!AX189</f>
        <v>0</v>
      </c>
      <c r="O189" s="29">
        <f>[1]shipcalls!AY189</f>
        <v>0</v>
      </c>
      <c r="P189" s="29">
        <f t="shared" si="7"/>
        <v>0</v>
      </c>
      <c r="Q189" s="29">
        <f t="shared" si="7"/>
        <v>0</v>
      </c>
      <c r="R189" s="29">
        <f t="shared" si="7"/>
        <v>0</v>
      </c>
    </row>
    <row r="190" spans="1:18" s="3" customFormat="1" ht="15" customHeight="1" x14ac:dyDescent="0.25">
      <c r="A190" s="33"/>
      <c r="B190" s="31"/>
      <c r="C190" s="32" t="s">
        <v>49</v>
      </c>
      <c r="D190" s="29">
        <f>[1]shipcalls!M190</f>
        <v>916</v>
      </c>
      <c r="E190" s="29">
        <f>[1]shipcalls!N190</f>
        <v>916</v>
      </c>
      <c r="F190" s="29">
        <f>[1]shipcalls!O190</f>
        <v>0</v>
      </c>
      <c r="G190" s="29">
        <f>[1]shipcalls!Y190</f>
        <v>955</v>
      </c>
      <c r="H190" s="29">
        <f>[1]shipcalls!Z190</f>
        <v>955</v>
      </c>
      <c r="I190" s="29">
        <f>[1]shipcalls!AA190</f>
        <v>0</v>
      </c>
      <c r="J190" s="29">
        <f>[1]shipcalls!AK190</f>
        <v>0</v>
      </c>
      <c r="K190" s="29">
        <f>[1]shipcalls!AL190</f>
        <v>0</v>
      </c>
      <c r="L190" s="29">
        <f>[1]shipcalls!AM190</f>
        <v>0</v>
      </c>
      <c r="M190" s="29">
        <f>[1]shipcalls!AW190</f>
        <v>0</v>
      </c>
      <c r="N190" s="29">
        <f>[1]shipcalls!AX190</f>
        <v>0</v>
      </c>
      <c r="O190" s="29">
        <f>[1]shipcalls!AY190</f>
        <v>0</v>
      </c>
      <c r="P190" s="29">
        <f t="shared" si="7"/>
        <v>1871</v>
      </c>
      <c r="Q190" s="29">
        <f t="shared" si="7"/>
        <v>1871</v>
      </c>
      <c r="R190" s="29">
        <f t="shared" si="7"/>
        <v>0</v>
      </c>
    </row>
    <row r="191" spans="1:18" s="3" customFormat="1" ht="15" customHeight="1" x14ac:dyDescent="0.25">
      <c r="A191" s="33"/>
      <c r="B191" s="31"/>
      <c r="C191" s="32" t="s">
        <v>23</v>
      </c>
      <c r="D191" s="29">
        <f>[1]shipcalls!M191</f>
        <v>606</v>
      </c>
      <c r="E191" s="29">
        <f>[1]shipcalls!N191</f>
        <v>606</v>
      </c>
      <c r="F191" s="29">
        <f>[1]shipcalls!O191</f>
        <v>0</v>
      </c>
      <c r="G191" s="29">
        <f>[1]shipcalls!Y191</f>
        <v>686</v>
      </c>
      <c r="H191" s="29">
        <f>[1]shipcalls!Z191</f>
        <v>686</v>
      </c>
      <c r="I191" s="29">
        <f>[1]shipcalls!AA191</f>
        <v>0</v>
      </c>
      <c r="J191" s="29">
        <f>[1]shipcalls!AK191</f>
        <v>0</v>
      </c>
      <c r="K191" s="29">
        <f>[1]shipcalls!AL191</f>
        <v>0</v>
      </c>
      <c r="L191" s="29">
        <f>[1]shipcalls!AM191</f>
        <v>0</v>
      </c>
      <c r="M191" s="29">
        <f>[1]shipcalls!AW191</f>
        <v>0</v>
      </c>
      <c r="N191" s="29">
        <f>[1]shipcalls!AX191</f>
        <v>0</v>
      </c>
      <c r="O191" s="29">
        <f>[1]shipcalls!AY191</f>
        <v>0</v>
      </c>
      <c r="P191" s="29">
        <f t="shared" si="7"/>
        <v>1292</v>
      </c>
      <c r="Q191" s="29">
        <f t="shared" si="7"/>
        <v>1292</v>
      </c>
      <c r="R191" s="29">
        <f t="shared" si="7"/>
        <v>0</v>
      </c>
    </row>
    <row r="192" spans="1:18" s="3" customFormat="1" ht="15" customHeight="1" x14ac:dyDescent="0.25">
      <c r="A192" s="33"/>
      <c r="B192" s="31"/>
      <c r="C192" s="35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</row>
    <row r="193" spans="1:18" s="3" customFormat="1" ht="15" customHeight="1" x14ac:dyDescent="0.25">
      <c r="A193" s="30" t="s">
        <v>159</v>
      </c>
      <c r="B193" s="31"/>
      <c r="C193" s="32"/>
      <c r="D193" s="29">
        <f>[1]shipcalls!M193</f>
        <v>81913</v>
      </c>
      <c r="E193" s="29">
        <f>[1]shipcalls!N193</f>
        <v>81629</v>
      </c>
      <c r="F193" s="29">
        <f>[1]shipcalls!O193</f>
        <v>284</v>
      </c>
      <c r="G193" s="29">
        <f>[1]shipcalls!Y193</f>
        <v>87485</v>
      </c>
      <c r="H193" s="29">
        <f>[1]shipcalls!Z193</f>
        <v>87160</v>
      </c>
      <c r="I193" s="29">
        <f>[1]shipcalls!AA193</f>
        <v>325</v>
      </c>
      <c r="J193" s="29">
        <f>[1]shipcalls!AK193</f>
        <v>0</v>
      </c>
      <c r="K193" s="29">
        <f>[1]shipcalls!AL193</f>
        <v>0</v>
      </c>
      <c r="L193" s="29">
        <f>[1]shipcalls!AM193</f>
        <v>0</v>
      </c>
      <c r="M193" s="29">
        <f>[1]shipcalls!AW193</f>
        <v>0</v>
      </c>
      <c r="N193" s="29">
        <f>[1]shipcalls!AX193</f>
        <v>0</v>
      </c>
      <c r="O193" s="29">
        <f>[1]shipcalls!AY193</f>
        <v>0</v>
      </c>
      <c r="P193" s="29">
        <f t="shared" si="7"/>
        <v>169398</v>
      </c>
      <c r="Q193" s="29">
        <f t="shared" si="7"/>
        <v>168789</v>
      </c>
      <c r="R193" s="29">
        <f t="shared" si="7"/>
        <v>609</v>
      </c>
    </row>
    <row r="194" spans="1:18" s="3" customFormat="1" ht="15" customHeight="1" x14ac:dyDescent="0.25">
      <c r="A194" s="30"/>
      <c r="B194" s="31"/>
      <c r="C194" s="32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</row>
    <row r="195" spans="1:18" s="3" customFormat="1" ht="15" customHeight="1" x14ac:dyDescent="0.25">
      <c r="A195" s="30"/>
      <c r="B195" s="31" t="s">
        <v>160</v>
      </c>
      <c r="C195" s="32"/>
      <c r="D195" s="29">
        <f>[1]shipcalls!M195</f>
        <v>9416</v>
      </c>
      <c r="E195" s="29">
        <f>[1]shipcalls!N195</f>
        <v>9395</v>
      </c>
      <c r="F195" s="29">
        <f>[1]shipcalls!O195</f>
        <v>21</v>
      </c>
      <c r="G195" s="29">
        <f>[1]shipcalls!Y195</f>
        <v>10289</v>
      </c>
      <c r="H195" s="29">
        <f>[1]shipcalls!Z195</f>
        <v>10270</v>
      </c>
      <c r="I195" s="29">
        <f>[1]shipcalls!AA195</f>
        <v>19</v>
      </c>
      <c r="J195" s="29">
        <f>[1]shipcalls!AK195</f>
        <v>0</v>
      </c>
      <c r="K195" s="29">
        <f>[1]shipcalls!AL195</f>
        <v>0</v>
      </c>
      <c r="L195" s="29">
        <f>[1]shipcalls!AM195</f>
        <v>0</v>
      </c>
      <c r="M195" s="29">
        <f>[1]shipcalls!AW195</f>
        <v>0</v>
      </c>
      <c r="N195" s="29">
        <f>[1]shipcalls!AX195</f>
        <v>0</v>
      </c>
      <c r="O195" s="29">
        <f>[1]shipcalls!AY195</f>
        <v>0</v>
      </c>
      <c r="P195" s="29">
        <f t="shared" si="7"/>
        <v>19705</v>
      </c>
      <c r="Q195" s="29">
        <f t="shared" si="7"/>
        <v>19665</v>
      </c>
      <c r="R195" s="29">
        <f t="shared" si="7"/>
        <v>40</v>
      </c>
    </row>
    <row r="196" spans="1:18" s="3" customFormat="1" ht="15" customHeight="1" x14ac:dyDescent="0.25">
      <c r="A196" s="33"/>
      <c r="B196" s="31"/>
      <c r="C196" s="32" t="s">
        <v>161</v>
      </c>
      <c r="D196" s="29">
        <f>[1]shipcalls!M196</f>
        <v>2429</v>
      </c>
      <c r="E196" s="29">
        <f>[1]shipcalls!N196</f>
        <v>2425</v>
      </c>
      <c r="F196" s="29">
        <f>[1]shipcalls!O196</f>
        <v>4</v>
      </c>
      <c r="G196" s="29">
        <f>[1]shipcalls!Y196</f>
        <v>2805</v>
      </c>
      <c r="H196" s="29">
        <f>[1]shipcalls!Z196</f>
        <v>2802</v>
      </c>
      <c r="I196" s="29">
        <f>[1]shipcalls!AA196</f>
        <v>3</v>
      </c>
      <c r="J196" s="29">
        <f>[1]shipcalls!AK196</f>
        <v>0</v>
      </c>
      <c r="K196" s="29">
        <f>[1]shipcalls!AL196</f>
        <v>0</v>
      </c>
      <c r="L196" s="29">
        <f>[1]shipcalls!AM196</f>
        <v>0</v>
      </c>
      <c r="M196" s="29">
        <f>[1]shipcalls!AW196</f>
        <v>0</v>
      </c>
      <c r="N196" s="29">
        <f>[1]shipcalls!AX196</f>
        <v>0</v>
      </c>
      <c r="O196" s="29">
        <f>[1]shipcalls!AY196</f>
        <v>0</v>
      </c>
      <c r="P196" s="29">
        <f t="shared" si="7"/>
        <v>5234</v>
      </c>
      <c r="Q196" s="29">
        <f t="shared" si="7"/>
        <v>5227</v>
      </c>
      <c r="R196" s="29">
        <f t="shared" si="7"/>
        <v>7</v>
      </c>
    </row>
    <row r="197" spans="1:18" s="3" customFormat="1" ht="15" customHeight="1" x14ac:dyDescent="0.25">
      <c r="A197" s="33"/>
      <c r="B197" s="31"/>
      <c r="C197" s="35" t="s">
        <v>162</v>
      </c>
      <c r="D197" s="29">
        <f>[1]shipcalls!M197</f>
        <v>1416</v>
      </c>
      <c r="E197" s="29">
        <f>[1]shipcalls!N197</f>
        <v>1416</v>
      </c>
      <c r="F197" s="29">
        <f>[1]shipcalls!O197</f>
        <v>0</v>
      </c>
      <c r="G197" s="29">
        <f>[1]shipcalls!Y197</f>
        <v>1644</v>
      </c>
      <c r="H197" s="29">
        <f>[1]shipcalls!Z197</f>
        <v>1644</v>
      </c>
      <c r="I197" s="29">
        <f>[1]shipcalls!AA197</f>
        <v>0</v>
      </c>
      <c r="J197" s="29">
        <f>[1]shipcalls!AK197</f>
        <v>0</v>
      </c>
      <c r="K197" s="29">
        <f>[1]shipcalls!AL197</f>
        <v>0</v>
      </c>
      <c r="L197" s="29">
        <f>[1]shipcalls!AM197</f>
        <v>0</v>
      </c>
      <c r="M197" s="29">
        <f>[1]shipcalls!AW197</f>
        <v>0</v>
      </c>
      <c r="N197" s="29">
        <f>[1]shipcalls!AX197</f>
        <v>0</v>
      </c>
      <c r="O197" s="29">
        <f>[1]shipcalls!AY197</f>
        <v>0</v>
      </c>
      <c r="P197" s="29">
        <f t="shared" si="7"/>
        <v>3060</v>
      </c>
      <c r="Q197" s="29">
        <f t="shared" si="7"/>
        <v>3060</v>
      </c>
      <c r="R197" s="29">
        <f t="shared" si="7"/>
        <v>0</v>
      </c>
    </row>
    <row r="198" spans="1:18" s="3" customFormat="1" ht="15" customHeight="1" x14ac:dyDescent="0.25">
      <c r="A198" s="33"/>
      <c r="B198" s="31"/>
      <c r="C198" s="35" t="s">
        <v>161</v>
      </c>
      <c r="D198" s="29">
        <f>[1]shipcalls!M198</f>
        <v>1012</v>
      </c>
      <c r="E198" s="29">
        <f>[1]shipcalls!N198</f>
        <v>1009</v>
      </c>
      <c r="F198" s="29">
        <f>[1]shipcalls!O198</f>
        <v>3</v>
      </c>
      <c r="G198" s="29">
        <f>[1]shipcalls!Y198</f>
        <v>1160</v>
      </c>
      <c r="H198" s="29">
        <f>[1]shipcalls!Z198</f>
        <v>1158</v>
      </c>
      <c r="I198" s="29">
        <f>[1]shipcalls!AA198</f>
        <v>2</v>
      </c>
      <c r="J198" s="29">
        <f>[1]shipcalls!AK198</f>
        <v>0</v>
      </c>
      <c r="K198" s="29">
        <f>[1]shipcalls!AL198</f>
        <v>0</v>
      </c>
      <c r="L198" s="29">
        <f>[1]shipcalls!AM198</f>
        <v>0</v>
      </c>
      <c r="M198" s="29">
        <f>[1]shipcalls!AW198</f>
        <v>0</v>
      </c>
      <c r="N198" s="29">
        <f>[1]shipcalls!AX198</f>
        <v>0</v>
      </c>
      <c r="O198" s="29">
        <f>[1]shipcalls!AY198</f>
        <v>0</v>
      </c>
      <c r="P198" s="29">
        <f t="shared" si="7"/>
        <v>2172</v>
      </c>
      <c r="Q198" s="29">
        <f t="shared" si="7"/>
        <v>2167</v>
      </c>
      <c r="R198" s="29">
        <f t="shared" si="7"/>
        <v>5</v>
      </c>
    </row>
    <row r="199" spans="1:18" s="3" customFormat="1" ht="15" customHeight="1" x14ac:dyDescent="0.25">
      <c r="A199" s="33"/>
      <c r="B199" s="31"/>
      <c r="C199" s="35" t="s">
        <v>163</v>
      </c>
      <c r="D199" s="29">
        <f>[1]shipcalls!M199</f>
        <v>1</v>
      </c>
      <c r="E199" s="29">
        <f>[1]shipcalls!N199</f>
        <v>0</v>
      </c>
      <c r="F199" s="29">
        <f>[1]shipcalls!O199</f>
        <v>1</v>
      </c>
      <c r="G199" s="29">
        <f>[1]shipcalls!Y199</f>
        <v>1</v>
      </c>
      <c r="H199" s="29">
        <f>[1]shipcalls!Z199</f>
        <v>0</v>
      </c>
      <c r="I199" s="29">
        <f>[1]shipcalls!AA199</f>
        <v>1</v>
      </c>
      <c r="J199" s="29">
        <f>[1]shipcalls!AK199</f>
        <v>0</v>
      </c>
      <c r="K199" s="29">
        <f>[1]shipcalls!AL199</f>
        <v>0</v>
      </c>
      <c r="L199" s="29">
        <f>[1]shipcalls!AM199</f>
        <v>0</v>
      </c>
      <c r="M199" s="29">
        <f>[1]shipcalls!AW199</f>
        <v>0</v>
      </c>
      <c r="N199" s="29">
        <f>[1]shipcalls!AX199</f>
        <v>0</v>
      </c>
      <c r="O199" s="29">
        <f>[1]shipcalls!AY199</f>
        <v>0</v>
      </c>
      <c r="P199" s="29">
        <f t="shared" si="7"/>
        <v>2</v>
      </c>
      <c r="Q199" s="29">
        <f t="shared" si="7"/>
        <v>0</v>
      </c>
      <c r="R199" s="29">
        <f t="shared" si="7"/>
        <v>2</v>
      </c>
    </row>
    <row r="200" spans="1:18" s="3" customFormat="1" ht="15" customHeight="1" x14ac:dyDescent="0.25">
      <c r="A200" s="33"/>
      <c r="B200" s="31"/>
      <c r="C200" s="32" t="s">
        <v>164</v>
      </c>
      <c r="D200" s="29">
        <f>[1]shipcalls!M200</f>
        <v>370</v>
      </c>
      <c r="E200" s="29">
        <f>[1]shipcalls!N200</f>
        <v>370</v>
      </c>
      <c r="F200" s="29">
        <f>[1]shipcalls!O200</f>
        <v>0</v>
      </c>
      <c r="G200" s="29">
        <f>[1]shipcalls!Y200</f>
        <v>343</v>
      </c>
      <c r="H200" s="29">
        <f>[1]shipcalls!Z200</f>
        <v>343</v>
      </c>
      <c r="I200" s="29">
        <f>[1]shipcalls!AA200</f>
        <v>0</v>
      </c>
      <c r="J200" s="29">
        <f>[1]shipcalls!AK200</f>
        <v>0</v>
      </c>
      <c r="K200" s="29">
        <f>[1]shipcalls!AL200</f>
        <v>0</v>
      </c>
      <c r="L200" s="29">
        <f>[1]shipcalls!AM200</f>
        <v>0</v>
      </c>
      <c r="M200" s="29">
        <f>[1]shipcalls!AW200</f>
        <v>0</v>
      </c>
      <c r="N200" s="29">
        <f>[1]shipcalls!AX200</f>
        <v>0</v>
      </c>
      <c r="O200" s="29">
        <f>[1]shipcalls!AY200</f>
        <v>0</v>
      </c>
      <c r="P200" s="29">
        <f t="shared" si="7"/>
        <v>713</v>
      </c>
      <c r="Q200" s="29">
        <f t="shared" si="7"/>
        <v>713</v>
      </c>
      <c r="R200" s="29">
        <f t="shared" si="7"/>
        <v>0</v>
      </c>
    </row>
    <row r="201" spans="1:18" s="3" customFormat="1" ht="15" customHeight="1" x14ac:dyDescent="0.25">
      <c r="A201" s="33"/>
      <c r="B201" s="31"/>
      <c r="C201" s="35" t="s">
        <v>165</v>
      </c>
      <c r="D201" s="29">
        <f>[1]shipcalls!M201</f>
        <v>274</v>
      </c>
      <c r="E201" s="29">
        <f>[1]shipcalls!N201</f>
        <v>274</v>
      </c>
      <c r="F201" s="29">
        <f>[1]shipcalls!O201</f>
        <v>0</v>
      </c>
      <c r="G201" s="29">
        <f>[1]shipcalls!Y201</f>
        <v>247</v>
      </c>
      <c r="H201" s="29">
        <f>[1]shipcalls!Z201</f>
        <v>247</v>
      </c>
      <c r="I201" s="29">
        <f>[1]shipcalls!AA201</f>
        <v>0</v>
      </c>
      <c r="J201" s="29">
        <f>[1]shipcalls!AK201</f>
        <v>0</v>
      </c>
      <c r="K201" s="29">
        <f>[1]shipcalls!AL201</f>
        <v>0</v>
      </c>
      <c r="L201" s="29">
        <f>[1]shipcalls!AM201</f>
        <v>0</v>
      </c>
      <c r="M201" s="29">
        <f>[1]shipcalls!AW201</f>
        <v>0</v>
      </c>
      <c r="N201" s="29">
        <f>[1]shipcalls!AX201</f>
        <v>0</v>
      </c>
      <c r="O201" s="29">
        <f>[1]shipcalls!AY201</f>
        <v>0</v>
      </c>
      <c r="P201" s="29">
        <f t="shared" si="7"/>
        <v>521</v>
      </c>
      <c r="Q201" s="29">
        <f t="shared" si="7"/>
        <v>521</v>
      </c>
      <c r="R201" s="29">
        <f t="shared" si="7"/>
        <v>0</v>
      </c>
    </row>
    <row r="202" spans="1:18" s="3" customFormat="1" ht="15" customHeight="1" x14ac:dyDescent="0.25">
      <c r="A202" s="33"/>
      <c r="B202" s="31"/>
      <c r="C202" s="35" t="s">
        <v>166</v>
      </c>
      <c r="D202" s="29">
        <f>[1]shipcalls!M202</f>
        <v>96</v>
      </c>
      <c r="E202" s="29">
        <f>[1]shipcalls!N202</f>
        <v>96</v>
      </c>
      <c r="F202" s="29">
        <f>[1]shipcalls!O202</f>
        <v>0</v>
      </c>
      <c r="G202" s="29">
        <f>[1]shipcalls!Y202</f>
        <v>96</v>
      </c>
      <c r="H202" s="29">
        <f>[1]shipcalls!Z202</f>
        <v>96</v>
      </c>
      <c r="I202" s="29">
        <f>[1]shipcalls!AA202</f>
        <v>0</v>
      </c>
      <c r="J202" s="29">
        <f>[1]shipcalls!AK202</f>
        <v>0</v>
      </c>
      <c r="K202" s="29">
        <f>[1]shipcalls!AL202</f>
        <v>0</v>
      </c>
      <c r="L202" s="29">
        <f>[1]shipcalls!AM202</f>
        <v>0</v>
      </c>
      <c r="M202" s="29">
        <f>[1]shipcalls!AW202</f>
        <v>0</v>
      </c>
      <c r="N202" s="29">
        <f>[1]shipcalls!AX202</f>
        <v>0</v>
      </c>
      <c r="O202" s="29">
        <f>[1]shipcalls!AY202</f>
        <v>0</v>
      </c>
      <c r="P202" s="29">
        <f t="shared" si="7"/>
        <v>192</v>
      </c>
      <c r="Q202" s="29">
        <f t="shared" si="7"/>
        <v>192</v>
      </c>
      <c r="R202" s="29">
        <f t="shared" si="7"/>
        <v>0</v>
      </c>
    </row>
    <row r="203" spans="1:18" s="3" customFormat="1" ht="15" customHeight="1" x14ac:dyDescent="0.25">
      <c r="A203" s="33"/>
      <c r="B203" s="31"/>
      <c r="C203" s="32" t="s">
        <v>167</v>
      </c>
      <c r="D203" s="29">
        <f>[1]shipcalls!M203</f>
        <v>14</v>
      </c>
      <c r="E203" s="29">
        <f>[1]shipcalls!N203</f>
        <v>12</v>
      </c>
      <c r="F203" s="29">
        <f>[1]shipcalls!O203</f>
        <v>2</v>
      </c>
      <c r="G203" s="29">
        <f>[1]shipcalls!Y203</f>
        <v>13</v>
      </c>
      <c r="H203" s="29">
        <f>[1]shipcalls!Z203</f>
        <v>9</v>
      </c>
      <c r="I203" s="29">
        <f>[1]shipcalls!AA203</f>
        <v>4</v>
      </c>
      <c r="J203" s="29">
        <f>[1]shipcalls!AK203</f>
        <v>0</v>
      </c>
      <c r="K203" s="29">
        <f>[1]shipcalls!AL203</f>
        <v>0</v>
      </c>
      <c r="L203" s="29">
        <f>[1]shipcalls!AM203</f>
        <v>0</v>
      </c>
      <c r="M203" s="29">
        <f>[1]shipcalls!AW203</f>
        <v>0</v>
      </c>
      <c r="N203" s="29">
        <f>[1]shipcalls!AX203</f>
        <v>0</v>
      </c>
      <c r="O203" s="29">
        <f>[1]shipcalls!AY203</f>
        <v>0</v>
      </c>
      <c r="P203" s="29">
        <f t="shared" si="7"/>
        <v>27</v>
      </c>
      <c r="Q203" s="29">
        <f t="shared" si="7"/>
        <v>21</v>
      </c>
      <c r="R203" s="29">
        <f t="shared" si="7"/>
        <v>6</v>
      </c>
    </row>
    <row r="204" spans="1:18" s="3" customFormat="1" ht="15" customHeight="1" x14ac:dyDescent="0.25">
      <c r="A204" s="33"/>
      <c r="B204" s="31"/>
      <c r="C204" s="35" t="s">
        <v>168</v>
      </c>
      <c r="D204" s="29">
        <f>[1]shipcalls!M204</f>
        <v>0</v>
      </c>
      <c r="E204" s="29">
        <f>[1]shipcalls!N204</f>
        <v>0</v>
      </c>
      <c r="F204" s="29">
        <f>[1]shipcalls!O204</f>
        <v>0</v>
      </c>
      <c r="G204" s="29">
        <f>[1]shipcalls!Y204</f>
        <v>0</v>
      </c>
      <c r="H204" s="29">
        <f>[1]shipcalls!Z204</f>
        <v>0</v>
      </c>
      <c r="I204" s="29">
        <f>[1]shipcalls!AA204</f>
        <v>0</v>
      </c>
      <c r="J204" s="29">
        <f>[1]shipcalls!AK204</f>
        <v>0</v>
      </c>
      <c r="K204" s="29">
        <f>[1]shipcalls!AL204</f>
        <v>0</v>
      </c>
      <c r="L204" s="29">
        <f>[1]shipcalls!AM204</f>
        <v>0</v>
      </c>
      <c r="M204" s="29">
        <f>[1]shipcalls!AW204</f>
        <v>0</v>
      </c>
      <c r="N204" s="29">
        <f>[1]shipcalls!AX204</f>
        <v>0</v>
      </c>
      <c r="O204" s="29">
        <f>[1]shipcalls!AY204</f>
        <v>0</v>
      </c>
      <c r="P204" s="29">
        <f t="shared" si="7"/>
        <v>0</v>
      </c>
      <c r="Q204" s="29">
        <f t="shared" si="7"/>
        <v>0</v>
      </c>
      <c r="R204" s="29">
        <f t="shared" si="7"/>
        <v>0</v>
      </c>
    </row>
    <row r="205" spans="1:18" s="3" customFormat="1" ht="15" customHeight="1" x14ac:dyDescent="0.25">
      <c r="A205" s="33"/>
      <c r="B205" s="31"/>
      <c r="C205" s="35" t="s">
        <v>169</v>
      </c>
      <c r="D205" s="29">
        <f>[1]shipcalls!M205</f>
        <v>14</v>
      </c>
      <c r="E205" s="29">
        <f>[1]shipcalls!N205</f>
        <v>12</v>
      </c>
      <c r="F205" s="29">
        <f>[1]shipcalls!O205</f>
        <v>2</v>
      </c>
      <c r="G205" s="29">
        <f>[1]shipcalls!Y205</f>
        <v>11</v>
      </c>
      <c r="H205" s="29">
        <f>[1]shipcalls!Z205</f>
        <v>7</v>
      </c>
      <c r="I205" s="29">
        <f>[1]shipcalls!AA205</f>
        <v>4</v>
      </c>
      <c r="J205" s="29">
        <f>[1]shipcalls!AK205</f>
        <v>0</v>
      </c>
      <c r="K205" s="29">
        <f>[1]shipcalls!AL205</f>
        <v>0</v>
      </c>
      <c r="L205" s="29">
        <f>[1]shipcalls!AM205</f>
        <v>0</v>
      </c>
      <c r="M205" s="29">
        <f>[1]shipcalls!AW205</f>
        <v>0</v>
      </c>
      <c r="N205" s="29">
        <f>[1]shipcalls!AX205</f>
        <v>0</v>
      </c>
      <c r="O205" s="29">
        <f>[1]shipcalls!AY205</f>
        <v>0</v>
      </c>
      <c r="P205" s="29">
        <f t="shared" si="7"/>
        <v>25</v>
      </c>
      <c r="Q205" s="29">
        <f t="shared" si="7"/>
        <v>19</v>
      </c>
      <c r="R205" s="29">
        <f t="shared" si="7"/>
        <v>6</v>
      </c>
    </row>
    <row r="206" spans="1:18" s="3" customFormat="1" ht="15" customHeight="1" x14ac:dyDescent="0.25">
      <c r="A206" s="33"/>
      <c r="B206" s="31"/>
      <c r="C206" s="35" t="s">
        <v>170</v>
      </c>
      <c r="D206" s="29">
        <f>[1]shipcalls!M206</f>
        <v>0</v>
      </c>
      <c r="E206" s="29">
        <f>[1]shipcalls!N206</f>
        <v>0</v>
      </c>
      <c r="F206" s="29">
        <f>[1]shipcalls!O206</f>
        <v>0</v>
      </c>
      <c r="G206" s="29">
        <f>[1]shipcalls!Y206</f>
        <v>2</v>
      </c>
      <c r="H206" s="29">
        <f>[1]shipcalls!Z206</f>
        <v>2</v>
      </c>
      <c r="I206" s="29">
        <f>[1]shipcalls!AA206</f>
        <v>0</v>
      </c>
      <c r="J206" s="29">
        <f>[1]shipcalls!AK206</f>
        <v>0</v>
      </c>
      <c r="K206" s="29">
        <f>[1]shipcalls!AL206</f>
        <v>0</v>
      </c>
      <c r="L206" s="29">
        <f>[1]shipcalls!AM206</f>
        <v>0</v>
      </c>
      <c r="M206" s="29">
        <f>[1]shipcalls!AW206</f>
        <v>0</v>
      </c>
      <c r="N206" s="29">
        <f>[1]shipcalls!AX206</f>
        <v>0</v>
      </c>
      <c r="O206" s="29">
        <f>[1]shipcalls!AY206</f>
        <v>0</v>
      </c>
      <c r="P206" s="29">
        <f t="shared" si="7"/>
        <v>2</v>
      </c>
      <c r="Q206" s="29">
        <f t="shared" si="7"/>
        <v>2</v>
      </c>
      <c r="R206" s="29">
        <f t="shared" si="7"/>
        <v>0</v>
      </c>
    </row>
    <row r="207" spans="1:18" s="3" customFormat="1" ht="15" customHeight="1" x14ac:dyDescent="0.25">
      <c r="A207" s="33"/>
      <c r="B207" s="31"/>
      <c r="C207" s="32" t="s">
        <v>49</v>
      </c>
      <c r="D207" s="29">
        <f>[1]shipcalls!M207</f>
        <v>3502</v>
      </c>
      <c r="E207" s="29">
        <f>[1]shipcalls!N207</f>
        <v>3502</v>
      </c>
      <c r="F207" s="29">
        <f>[1]shipcalls!O207</f>
        <v>0</v>
      </c>
      <c r="G207" s="29">
        <f>[1]shipcalls!Y207</f>
        <v>3975</v>
      </c>
      <c r="H207" s="29">
        <f>[1]shipcalls!Z207</f>
        <v>3975</v>
      </c>
      <c r="I207" s="29">
        <f>[1]shipcalls!AA207</f>
        <v>0</v>
      </c>
      <c r="J207" s="29">
        <f>[1]shipcalls!AK207</f>
        <v>0</v>
      </c>
      <c r="K207" s="29">
        <f>[1]shipcalls!AL207</f>
        <v>0</v>
      </c>
      <c r="L207" s="29">
        <f>[1]shipcalls!AM207</f>
        <v>0</v>
      </c>
      <c r="M207" s="29">
        <f>[1]shipcalls!AW207</f>
        <v>0</v>
      </c>
      <c r="N207" s="29">
        <f>[1]shipcalls!AX207</f>
        <v>0</v>
      </c>
      <c r="O207" s="29">
        <f>[1]shipcalls!AY207</f>
        <v>0</v>
      </c>
      <c r="P207" s="29">
        <f t="shared" si="7"/>
        <v>7477</v>
      </c>
      <c r="Q207" s="29">
        <f t="shared" si="7"/>
        <v>7477</v>
      </c>
      <c r="R207" s="29">
        <f t="shared" si="7"/>
        <v>0</v>
      </c>
    </row>
    <row r="208" spans="1:18" s="3" customFormat="1" ht="15" customHeight="1" x14ac:dyDescent="0.25">
      <c r="A208" s="33"/>
      <c r="B208" s="31"/>
      <c r="C208" s="32" t="s">
        <v>23</v>
      </c>
      <c r="D208" s="29">
        <f>[1]shipcalls!M208</f>
        <v>3101</v>
      </c>
      <c r="E208" s="29">
        <f>[1]shipcalls!N208</f>
        <v>3086</v>
      </c>
      <c r="F208" s="29">
        <f>[1]shipcalls!O208</f>
        <v>15</v>
      </c>
      <c r="G208" s="29">
        <f>[1]shipcalls!Y208</f>
        <v>3153</v>
      </c>
      <c r="H208" s="29">
        <f>[1]shipcalls!Z208</f>
        <v>3141</v>
      </c>
      <c r="I208" s="29">
        <f>[1]shipcalls!AA208</f>
        <v>12</v>
      </c>
      <c r="J208" s="29">
        <f>[1]shipcalls!AK208</f>
        <v>0</v>
      </c>
      <c r="K208" s="29">
        <f>[1]shipcalls!AL208</f>
        <v>0</v>
      </c>
      <c r="L208" s="29">
        <f>[1]shipcalls!AM208</f>
        <v>0</v>
      </c>
      <c r="M208" s="29">
        <f>[1]shipcalls!AW208</f>
        <v>0</v>
      </c>
      <c r="N208" s="29">
        <f>[1]shipcalls!AX208</f>
        <v>0</v>
      </c>
      <c r="O208" s="29">
        <f>[1]shipcalls!AY208</f>
        <v>0</v>
      </c>
      <c r="P208" s="29">
        <f t="shared" si="7"/>
        <v>6254</v>
      </c>
      <c r="Q208" s="29">
        <f t="shared" si="7"/>
        <v>6227</v>
      </c>
      <c r="R208" s="29">
        <f t="shared" si="7"/>
        <v>27</v>
      </c>
    </row>
    <row r="209" spans="1:18" s="3" customFormat="1" ht="15" customHeight="1" x14ac:dyDescent="0.25">
      <c r="A209" s="33"/>
      <c r="B209" s="31"/>
      <c r="C209" s="35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</row>
    <row r="210" spans="1:18" s="3" customFormat="1" ht="15" customHeight="1" x14ac:dyDescent="0.25">
      <c r="A210" s="30"/>
      <c r="B210" s="31" t="s">
        <v>171</v>
      </c>
      <c r="C210" s="32"/>
      <c r="D210" s="29">
        <f>[1]shipcalls!M210</f>
        <v>44625</v>
      </c>
      <c r="E210" s="29">
        <f>[1]shipcalls!N210</f>
        <v>44498</v>
      </c>
      <c r="F210" s="29">
        <f>[1]shipcalls!O210</f>
        <v>127</v>
      </c>
      <c r="G210" s="29">
        <f>[1]shipcalls!Y210</f>
        <v>46950</v>
      </c>
      <c r="H210" s="29">
        <f>[1]shipcalls!Z210</f>
        <v>46839</v>
      </c>
      <c r="I210" s="29">
        <f>[1]shipcalls!AA210</f>
        <v>111</v>
      </c>
      <c r="J210" s="29">
        <f>[1]shipcalls!AK210</f>
        <v>0</v>
      </c>
      <c r="K210" s="29">
        <f>[1]shipcalls!AL210</f>
        <v>0</v>
      </c>
      <c r="L210" s="29">
        <f>[1]shipcalls!AM210</f>
        <v>0</v>
      </c>
      <c r="M210" s="29">
        <f>[1]shipcalls!AW210</f>
        <v>0</v>
      </c>
      <c r="N210" s="29">
        <f>[1]shipcalls!AX210</f>
        <v>0</v>
      </c>
      <c r="O210" s="29">
        <f>[1]shipcalls!AY210</f>
        <v>0</v>
      </c>
      <c r="P210" s="29">
        <f t="shared" si="7"/>
        <v>91575</v>
      </c>
      <c r="Q210" s="29">
        <f t="shared" si="7"/>
        <v>91337</v>
      </c>
      <c r="R210" s="29">
        <f t="shared" si="7"/>
        <v>238</v>
      </c>
    </row>
    <row r="211" spans="1:18" s="3" customFormat="1" ht="15" customHeight="1" x14ac:dyDescent="0.25">
      <c r="A211" s="33"/>
      <c r="B211" s="31"/>
      <c r="C211" s="32" t="s">
        <v>172</v>
      </c>
      <c r="D211" s="29">
        <f>[1]shipcalls!M211</f>
        <v>20573</v>
      </c>
      <c r="E211" s="29">
        <f>[1]shipcalls!N211</f>
        <v>20552</v>
      </c>
      <c r="F211" s="29">
        <f>[1]shipcalls!O211</f>
        <v>21</v>
      </c>
      <c r="G211" s="29">
        <f>[1]shipcalls!Y211</f>
        <v>21817</v>
      </c>
      <c r="H211" s="29">
        <f>[1]shipcalls!Z211</f>
        <v>21782</v>
      </c>
      <c r="I211" s="29">
        <f>[1]shipcalls!AA211</f>
        <v>35</v>
      </c>
      <c r="J211" s="29">
        <f>[1]shipcalls!AK211</f>
        <v>0</v>
      </c>
      <c r="K211" s="29">
        <f>[1]shipcalls!AL211</f>
        <v>0</v>
      </c>
      <c r="L211" s="29">
        <f>[1]shipcalls!AM211</f>
        <v>0</v>
      </c>
      <c r="M211" s="29">
        <f>[1]shipcalls!AW211</f>
        <v>0</v>
      </c>
      <c r="N211" s="29">
        <f>[1]shipcalls!AX211</f>
        <v>0</v>
      </c>
      <c r="O211" s="29">
        <f>[1]shipcalls!AY211</f>
        <v>0</v>
      </c>
      <c r="P211" s="29">
        <f t="shared" si="7"/>
        <v>42390</v>
      </c>
      <c r="Q211" s="29">
        <f t="shared" si="7"/>
        <v>42334</v>
      </c>
      <c r="R211" s="29">
        <f t="shared" si="7"/>
        <v>56</v>
      </c>
    </row>
    <row r="212" spans="1:18" s="3" customFormat="1" ht="15" customHeight="1" x14ac:dyDescent="0.25">
      <c r="A212" s="33"/>
      <c r="B212" s="31"/>
      <c r="C212" s="35" t="s">
        <v>173</v>
      </c>
      <c r="D212" s="29">
        <f>[1]shipcalls!M212</f>
        <v>179</v>
      </c>
      <c r="E212" s="29">
        <f>[1]shipcalls!N212</f>
        <v>179</v>
      </c>
      <c r="F212" s="29">
        <f>[1]shipcalls!O212</f>
        <v>0</v>
      </c>
      <c r="G212" s="29">
        <f>[1]shipcalls!Y212</f>
        <v>216</v>
      </c>
      <c r="H212" s="29">
        <f>[1]shipcalls!Z212</f>
        <v>216</v>
      </c>
      <c r="I212" s="29">
        <f>[1]shipcalls!AA212</f>
        <v>0</v>
      </c>
      <c r="J212" s="29">
        <f>[1]shipcalls!AK212</f>
        <v>0</v>
      </c>
      <c r="K212" s="29">
        <f>[1]shipcalls!AL212</f>
        <v>0</v>
      </c>
      <c r="L212" s="29">
        <f>[1]shipcalls!AM212</f>
        <v>0</v>
      </c>
      <c r="M212" s="29">
        <f>[1]shipcalls!AW212</f>
        <v>0</v>
      </c>
      <c r="N212" s="29">
        <f>[1]shipcalls!AX212</f>
        <v>0</v>
      </c>
      <c r="O212" s="29">
        <f>[1]shipcalls!AY212</f>
        <v>0</v>
      </c>
      <c r="P212" s="29">
        <f t="shared" si="7"/>
        <v>395</v>
      </c>
      <c r="Q212" s="29">
        <f t="shared" si="7"/>
        <v>395</v>
      </c>
      <c r="R212" s="29">
        <f t="shared" si="7"/>
        <v>0</v>
      </c>
    </row>
    <row r="213" spans="1:18" s="3" customFormat="1" ht="15" customHeight="1" x14ac:dyDescent="0.25">
      <c r="A213" s="33"/>
      <c r="B213" s="31"/>
      <c r="C213" s="35" t="s">
        <v>174</v>
      </c>
      <c r="D213" s="29">
        <f>[1]shipcalls!M213</f>
        <v>0</v>
      </c>
      <c r="E213" s="29">
        <f>[1]shipcalls!N213</f>
        <v>0</v>
      </c>
      <c r="F213" s="29">
        <f>[1]shipcalls!O213</f>
        <v>0</v>
      </c>
      <c r="G213" s="29">
        <f>[1]shipcalls!Y213</f>
        <v>0</v>
      </c>
      <c r="H213" s="29">
        <f>[1]shipcalls!Z213</f>
        <v>0</v>
      </c>
      <c r="I213" s="29">
        <f>[1]shipcalls!AA213</f>
        <v>0</v>
      </c>
      <c r="J213" s="29">
        <f>[1]shipcalls!AK213</f>
        <v>0</v>
      </c>
      <c r="K213" s="29">
        <f>[1]shipcalls!AL213</f>
        <v>0</v>
      </c>
      <c r="L213" s="29">
        <f>[1]shipcalls!AM213</f>
        <v>0</v>
      </c>
      <c r="M213" s="29">
        <f>[1]shipcalls!AW213</f>
        <v>0</v>
      </c>
      <c r="N213" s="29">
        <f>[1]shipcalls!AX213</f>
        <v>0</v>
      </c>
      <c r="O213" s="29">
        <f>[1]shipcalls!AY213</f>
        <v>0</v>
      </c>
      <c r="P213" s="29">
        <f t="shared" si="7"/>
        <v>0</v>
      </c>
      <c r="Q213" s="29">
        <f t="shared" si="7"/>
        <v>0</v>
      </c>
      <c r="R213" s="29">
        <f t="shared" si="7"/>
        <v>0</v>
      </c>
    </row>
    <row r="214" spans="1:18" s="3" customFormat="1" ht="15" customHeight="1" x14ac:dyDescent="0.25">
      <c r="A214" s="33"/>
      <c r="B214" s="31"/>
      <c r="C214" s="35" t="s">
        <v>175</v>
      </c>
      <c r="D214" s="29">
        <f>[1]shipcalls!M214</f>
        <v>3157</v>
      </c>
      <c r="E214" s="29">
        <f>[1]shipcalls!N214</f>
        <v>3157</v>
      </c>
      <c r="F214" s="29">
        <f>[1]shipcalls!O214</f>
        <v>0</v>
      </c>
      <c r="G214" s="29">
        <f>[1]shipcalls!Y214</f>
        <v>3407</v>
      </c>
      <c r="H214" s="29">
        <f>[1]shipcalls!Z214</f>
        <v>3407</v>
      </c>
      <c r="I214" s="29">
        <f>[1]shipcalls!AA214</f>
        <v>0</v>
      </c>
      <c r="J214" s="29">
        <f>[1]shipcalls!AK214</f>
        <v>0</v>
      </c>
      <c r="K214" s="29">
        <f>[1]shipcalls!AL214</f>
        <v>0</v>
      </c>
      <c r="L214" s="29">
        <f>[1]shipcalls!AM214</f>
        <v>0</v>
      </c>
      <c r="M214" s="29">
        <f>[1]shipcalls!AW214</f>
        <v>0</v>
      </c>
      <c r="N214" s="29">
        <f>[1]shipcalls!AX214</f>
        <v>0</v>
      </c>
      <c r="O214" s="29">
        <f>[1]shipcalls!AY214</f>
        <v>0</v>
      </c>
      <c r="P214" s="29">
        <f t="shared" si="7"/>
        <v>6564</v>
      </c>
      <c r="Q214" s="29">
        <f t="shared" si="7"/>
        <v>6564</v>
      </c>
      <c r="R214" s="29">
        <f t="shared" si="7"/>
        <v>0</v>
      </c>
    </row>
    <row r="215" spans="1:18" s="3" customFormat="1" ht="15" customHeight="1" x14ac:dyDescent="0.25">
      <c r="A215" s="33"/>
      <c r="B215" s="31"/>
      <c r="C215" s="35" t="s">
        <v>176</v>
      </c>
      <c r="D215" s="29">
        <f>[1]shipcalls!M215</f>
        <v>17087</v>
      </c>
      <c r="E215" s="29">
        <f>[1]shipcalls!N215</f>
        <v>17087</v>
      </c>
      <c r="F215" s="29">
        <f>[1]shipcalls!O215</f>
        <v>0</v>
      </c>
      <c r="G215" s="29">
        <f>[1]shipcalls!Y215</f>
        <v>18051</v>
      </c>
      <c r="H215" s="29">
        <f>[1]shipcalls!Z215</f>
        <v>18050</v>
      </c>
      <c r="I215" s="29">
        <f>[1]shipcalls!AA215</f>
        <v>1</v>
      </c>
      <c r="J215" s="29">
        <f>[1]shipcalls!AK215</f>
        <v>0</v>
      </c>
      <c r="K215" s="29">
        <f>[1]shipcalls!AL215</f>
        <v>0</v>
      </c>
      <c r="L215" s="29">
        <f>[1]shipcalls!AM215</f>
        <v>0</v>
      </c>
      <c r="M215" s="29">
        <f>[1]shipcalls!AW215</f>
        <v>0</v>
      </c>
      <c r="N215" s="29">
        <f>[1]shipcalls!AX215</f>
        <v>0</v>
      </c>
      <c r="O215" s="29">
        <f>[1]shipcalls!AY215</f>
        <v>0</v>
      </c>
      <c r="P215" s="29">
        <f t="shared" si="7"/>
        <v>35138</v>
      </c>
      <c r="Q215" s="29">
        <f t="shared" si="7"/>
        <v>35137</v>
      </c>
      <c r="R215" s="29">
        <f t="shared" si="7"/>
        <v>1</v>
      </c>
    </row>
    <row r="216" spans="1:18" s="3" customFormat="1" ht="15" customHeight="1" x14ac:dyDescent="0.25">
      <c r="A216" s="33"/>
      <c r="B216" s="31"/>
      <c r="C216" s="35" t="s">
        <v>177</v>
      </c>
      <c r="D216" s="29">
        <f>[1]shipcalls!M216</f>
        <v>0</v>
      </c>
      <c r="E216" s="29">
        <f>[1]shipcalls!N216</f>
        <v>0</v>
      </c>
      <c r="F216" s="29">
        <f>[1]shipcalls!O216</f>
        <v>0</v>
      </c>
      <c r="G216" s="29">
        <f>[1]shipcalls!Y216</f>
        <v>0</v>
      </c>
      <c r="H216" s="29">
        <f>[1]shipcalls!Z216</f>
        <v>0</v>
      </c>
      <c r="I216" s="29">
        <f>[1]shipcalls!AA216</f>
        <v>0</v>
      </c>
      <c r="J216" s="29">
        <f>[1]shipcalls!AK216</f>
        <v>0</v>
      </c>
      <c r="K216" s="29">
        <f>[1]shipcalls!AL216</f>
        <v>0</v>
      </c>
      <c r="L216" s="29">
        <f>[1]shipcalls!AM216</f>
        <v>0</v>
      </c>
      <c r="M216" s="29">
        <f>[1]shipcalls!AW216</f>
        <v>0</v>
      </c>
      <c r="N216" s="29">
        <f>[1]shipcalls!AX216</f>
        <v>0</v>
      </c>
      <c r="O216" s="29">
        <f>[1]shipcalls!AY216</f>
        <v>0</v>
      </c>
      <c r="P216" s="29">
        <f t="shared" si="7"/>
        <v>0</v>
      </c>
      <c r="Q216" s="29">
        <f t="shared" si="7"/>
        <v>0</v>
      </c>
      <c r="R216" s="29">
        <f t="shared" si="7"/>
        <v>0</v>
      </c>
    </row>
    <row r="217" spans="1:18" s="3" customFormat="1" ht="15" customHeight="1" x14ac:dyDescent="0.25">
      <c r="A217" s="33"/>
      <c r="B217" s="31"/>
      <c r="C217" s="35" t="s">
        <v>178</v>
      </c>
      <c r="D217" s="29">
        <f>[1]shipcalls!M217</f>
        <v>149</v>
      </c>
      <c r="E217" s="29">
        <f>[1]shipcalls!N217</f>
        <v>128</v>
      </c>
      <c r="F217" s="29">
        <f>[1]shipcalls!O217</f>
        <v>21</v>
      </c>
      <c r="G217" s="29">
        <f>[1]shipcalls!Y217</f>
        <v>142</v>
      </c>
      <c r="H217" s="29">
        <f>[1]shipcalls!Z217</f>
        <v>109</v>
      </c>
      <c r="I217" s="29">
        <f>[1]shipcalls!AA217</f>
        <v>33</v>
      </c>
      <c r="J217" s="29">
        <f>[1]shipcalls!AK217</f>
        <v>0</v>
      </c>
      <c r="K217" s="29">
        <f>[1]shipcalls!AL217</f>
        <v>0</v>
      </c>
      <c r="L217" s="29">
        <f>[1]shipcalls!AM217</f>
        <v>0</v>
      </c>
      <c r="M217" s="29">
        <f>[1]shipcalls!AW217</f>
        <v>0</v>
      </c>
      <c r="N217" s="29">
        <f>[1]shipcalls!AX217</f>
        <v>0</v>
      </c>
      <c r="O217" s="29">
        <f>[1]shipcalls!AY217</f>
        <v>0</v>
      </c>
      <c r="P217" s="29">
        <f t="shared" si="7"/>
        <v>291</v>
      </c>
      <c r="Q217" s="29">
        <f t="shared" si="7"/>
        <v>237</v>
      </c>
      <c r="R217" s="29">
        <f t="shared" si="7"/>
        <v>54</v>
      </c>
    </row>
    <row r="218" spans="1:18" s="3" customFormat="1" ht="15" customHeight="1" x14ac:dyDescent="0.25">
      <c r="A218" s="33"/>
      <c r="B218" s="31"/>
      <c r="C218" s="35" t="s">
        <v>179</v>
      </c>
      <c r="D218" s="29">
        <f>[1]shipcalls!M218</f>
        <v>1</v>
      </c>
      <c r="E218" s="29">
        <f>[1]shipcalls!N218</f>
        <v>1</v>
      </c>
      <c r="F218" s="29">
        <f>[1]shipcalls!O218</f>
        <v>0</v>
      </c>
      <c r="G218" s="29">
        <f>[1]shipcalls!Y218</f>
        <v>1</v>
      </c>
      <c r="H218" s="29">
        <f>[1]shipcalls!Z218</f>
        <v>0</v>
      </c>
      <c r="I218" s="29">
        <f>[1]shipcalls!AA218</f>
        <v>1</v>
      </c>
      <c r="J218" s="29">
        <f>[1]shipcalls!AK218</f>
        <v>0</v>
      </c>
      <c r="K218" s="29">
        <f>[1]shipcalls!AL218</f>
        <v>0</v>
      </c>
      <c r="L218" s="29">
        <f>[1]shipcalls!AM218</f>
        <v>0</v>
      </c>
      <c r="M218" s="29">
        <f>[1]shipcalls!AW218</f>
        <v>0</v>
      </c>
      <c r="N218" s="29">
        <f>[1]shipcalls!AX218</f>
        <v>0</v>
      </c>
      <c r="O218" s="29">
        <f>[1]shipcalls!AY218</f>
        <v>0</v>
      </c>
      <c r="P218" s="29">
        <f t="shared" si="7"/>
        <v>2</v>
      </c>
      <c r="Q218" s="29">
        <f t="shared" si="7"/>
        <v>1</v>
      </c>
      <c r="R218" s="29">
        <f t="shared" si="7"/>
        <v>1</v>
      </c>
    </row>
    <row r="219" spans="1:18" s="3" customFormat="1" ht="15" customHeight="1" x14ac:dyDescent="0.25">
      <c r="A219" s="33"/>
      <c r="B219" s="31"/>
      <c r="C219" s="32" t="s">
        <v>180</v>
      </c>
      <c r="D219" s="29">
        <f>[1]shipcalls!M219</f>
        <v>19</v>
      </c>
      <c r="E219" s="29">
        <f>[1]shipcalls!N219</f>
        <v>19</v>
      </c>
      <c r="F219" s="29">
        <f>[1]shipcalls!O219</f>
        <v>0</v>
      </c>
      <c r="G219" s="29">
        <f>[1]shipcalls!Y219</f>
        <v>18</v>
      </c>
      <c r="H219" s="29">
        <f>[1]shipcalls!Z219</f>
        <v>18</v>
      </c>
      <c r="I219" s="29">
        <f>[1]shipcalls!AA219</f>
        <v>0</v>
      </c>
      <c r="J219" s="29">
        <f>[1]shipcalls!AK219</f>
        <v>0</v>
      </c>
      <c r="K219" s="29">
        <f>[1]shipcalls!AL219</f>
        <v>0</v>
      </c>
      <c r="L219" s="29">
        <f>[1]shipcalls!AM219</f>
        <v>0</v>
      </c>
      <c r="M219" s="29">
        <f>[1]shipcalls!AW219</f>
        <v>0</v>
      </c>
      <c r="N219" s="29">
        <f>[1]shipcalls!AX219</f>
        <v>0</v>
      </c>
      <c r="O219" s="29">
        <f>[1]shipcalls!AY219</f>
        <v>0</v>
      </c>
      <c r="P219" s="29">
        <f t="shared" si="7"/>
        <v>37</v>
      </c>
      <c r="Q219" s="29">
        <f t="shared" si="7"/>
        <v>37</v>
      </c>
      <c r="R219" s="29">
        <f t="shared" si="7"/>
        <v>0</v>
      </c>
    </row>
    <row r="220" spans="1:18" s="3" customFormat="1" ht="15" customHeight="1" x14ac:dyDescent="0.25">
      <c r="A220" s="33"/>
      <c r="B220" s="31"/>
      <c r="C220" s="32" t="s">
        <v>181</v>
      </c>
      <c r="D220" s="29">
        <f>[1]shipcalls!M220</f>
        <v>212</v>
      </c>
      <c r="E220" s="29">
        <f>[1]shipcalls!N220</f>
        <v>212</v>
      </c>
      <c r="F220" s="29">
        <f>[1]shipcalls!O220</f>
        <v>0</v>
      </c>
      <c r="G220" s="29">
        <f>[1]shipcalls!Y220</f>
        <v>256</v>
      </c>
      <c r="H220" s="29">
        <f>[1]shipcalls!Z220</f>
        <v>256</v>
      </c>
      <c r="I220" s="29">
        <f>[1]shipcalls!AA220</f>
        <v>0</v>
      </c>
      <c r="J220" s="29">
        <f>[1]shipcalls!AK220</f>
        <v>0</v>
      </c>
      <c r="K220" s="29">
        <f>[1]shipcalls!AL220</f>
        <v>0</v>
      </c>
      <c r="L220" s="29">
        <f>[1]shipcalls!AM220</f>
        <v>0</v>
      </c>
      <c r="M220" s="29">
        <f>[1]shipcalls!AW220</f>
        <v>0</v>
      </c>
      <c r="N220" s="29">
        <f>[1]shipcalls!AX220</f>
        <v>0</v>
      </c>
      <c r="O220" s="29">
        <f>[1]shipcalls!AY220</f>
        <v>0</v>
      </c>
      <c r="P220" s="29">
        <f t="shared" si="7"/>
        <v>468</v>
      </c>
      <c r="Q220" s="29">
        <f t="shared" si="7"/>
        <v>468</v>
      </c>
      <c r="R220" s="29">
        <f t="shared" si="7"/>
        <v>0</v>
      </c>
    </row>
    <row r="221" spans="1:18" s="3" customFormat="1" ht="15" customHeight="1" x14ac:dyDescent="0.25">
      <c r="A221" s="33"/>
      <c r="B221" s="31"/>
      <c r="C221" s="32" t="s">
        <v>182</v>
      </c>
      <c r="D221" s="29">
        <f>[1]shipcalls!M221</f>
        <v>344</v>
      </c>
      <c r="E221" s="29">
        <f>[1]shipcalls!N221</f>
        <v>344</v>
      </c>
      <c r="F221" s="29">
        <f>[1]shipcalls!O221</f>
        <v>0</v>
      </c>
      <c r="G221" s="29">
        <f>[1]shipcalls!Y221</f>
        <v>235</v>
      </c>
      <c r="H221" s="29">
        <f>[1]shipcalls!Z221</f>
        <v>235</v>
      </c>
      <c r="I221" s="29">
        <f>[1]shipcalls!AA221</f>
        <v>0</v>
      </c>
      <c r="J221" s="29">
        <f>[1]shipcalls!AK221</f>
        <v>0</v>
      </c>
      <c r="K221" s="29">
        <f>[1]shipcalls!AL221</f>
        <v>0</v>
      </c>
      <c r="L221" s="29">
        <f>[1]shipcalls!AM221</f>
        <v>0</v>
      </c>
      <c r="M221" s="29">
        <f>[1]shipcalls!AW221</f>
        <v>0</v>
      </c>
      <c r="N221" s="29">
        <f>[1]shipcalls!AX221</f>
        <v>0</v>
      </c>
      <c r="O221" s="29">
        <f>[1]shipcalls!AY221</f>
        <v>0</v>
      </c>
      <c r="P221" s="29">
        <f t="shared" si="7"/>
        <v>579</v>
      </c>
      <c r="Q221" s="29">
        <f t="shared" si="7"/>
        <v>579</v>
      </c>
      <c r="R221" s="29">
        <f t="shared" si="7"/>
        <v>0</v>
      </c>
    </row>
    <row r="222" spans="1:18" s="3" customFormat="1" ht="15" customHeight="1" x14ac:dyDescent="0.25">
      <c r="A222" s="33"/>
      <c r="B222" s="31"/>
      <c r="C222" s="35" t="s">
        <v>183</v>
      </c>
      <c r="D222" s="29">
        <f>[1]shipcalls!M222</f>
        <v>112</v>
      </c>
      <c r="E222" s="29">
        <f>[1]shipcalls!N222</f>
        <v>112</v>
      </c>
      <c r="F222" s="29">
        <f>[1]shipcalls!O222</f>
        <v>0</v>
      </c>
      <c r="G222" s="29">
        <f>[1]shipcalls!Y222</f>
        <v>117</v>
      </c>
      <c r="H222" s="29">
        <f>[1]shipcalls!Z222</f>
        <v>117</v>
      </c>
      <c r="I222" s="29">
        <f>[1]shipcalls!AA222</f>
        <v>0</v>
      </c>
      <c r="J222" s="29">
        <f>[1]shipcalls!AK222</f>
        <v>0</v>
      </c>
      <c r="K222" s="29">
        <f>[1]shipcalls!AL222</f>
        <v>0</v>
      </c>
      <c r="L222" s="29">
        <f>[1]shipcalls!AM222</f>
        <v>0</v>
      </c>
      <c r="M222" s="29">
        <f>[1]shipcalls!AW222</f>
        <v>0</v>
      </c>
      <c r="N222" s="29">
        <f>[1]shipcalls!AX222</f>
        <v>0</v>
      </c>
      <c r="O222" s="29">
        <f>[1]shipcalls!AY222</f>
        <v>0</v>
      </c>
      <c r="P222" s="29">
        <f t="shared" si="7"/>
        <v>229</v>
      </c>
      <c r="Q222" s="29">
        <f t="shared" si="7"/>
        <v>229</v>
      </c>
      <c r="R222" s="29">
        <f t="shared" si="7"/>
        <v>0</v>
      </c>
    </row>
    <row r="223" spans="1:18" s="3" customFormat="1" ht="15" customHeight="1" x14ac:dyDescent="0.25">
      <c r="A223" s="33"/>
      <c r="B223" s="31"/>
      <c r="C223" s="35" t="s">
        <v>184</v>
      </c>
      <c r="D223" s="29">
        <f>[1]shipcalls!M223</f>
        <v>232</v>
      </c>
      <c r="E223" s="29">
        <f>[1]shipcalls!N223</f>
        <v>232</v>
      </c>
      <c r="F223" s="29">
        <f>[1]shipcalls!O223</f>
        <v>0</v>
      </c>
      <c r="G223" s="29">
        <f>[1]shipcalls!Y223</f>
        <v>118</v>
      </c>
      <c r="H223" s="29">
        <f>[1]shipcalls!Z223</f>
        <v>118</v>
      </c>
      <c r="I223" s="29">
        <f>[1]shipcalls!AA223</f>
        <v>0</v>
      </c>
      <c r="J223" s="29">
        <f>[1]shipcalls!AK223</f>
        <v>0</v>
      </c>
      <c r="K223" s="29">
        <f>[1]shipcalls!AL223</f>
        <v>0</v>
      </c>
      <c r="L223" s="29">
        <f>[1]shipcalls!AM223</f>
        <v>0</v>
      </c>
      <c r="M223" s="29">
        <f>[1]shipcalls!AW223</f>
        <v>0</v>
      </c>
      <c r="N223" s="29">
        <f>[1]shipcalls!AX223</f>
        <v>0</v>
      </c>
      <c r="O223" s="29">
        <f>[1]shipcalls!AY223</f>
        <v>0</v>
      </c>
      <c r="P223" s="29">
        <f t="shared" si="7"/>
        <v>350</v>
      </c>
      <c r="Q223" s="29">
        <f t="shared" si="7"/>
        <v>350</v>
      </c>
      <c r="R223" s="29">
        <f t="shared" si="7"/>
        <v>0</v>
      </c>
    </row>
    <row r="224" spans="1:18" s="3" customFormat="1" ht="15" customHeight="1" x14ac:dyDescent="0.25">
      <c r="A224" s="33"/>
      <c r="B224" s="31"/>
      <c r="C224" s="35" t="s">
        <v>185</v>
      </c>
      <c r="D224" s="29">
        <f>[1]shipcalls!M224</f>
        <v>0</v>
      </c>
      <c r="E224" s="29">
        <f>[1]shipcalls!N224</f>
        <v>0</v>
      </c>
      <c r="F224" s="29">
        <f>[1]shipcalls!O224</f>
        <v>0</v>
      </c>
      <c r="G224" s="29">
        <f>[1]shipcalls!Y224</f>
        <v>0</v>
      </c>
      <c r="H224" s="29">
        <f>[1]shipcalls!Z224</f>
        <v>0</v>
      </c>
      <c r="I224" s="29">
        <f>[1]shipcalls!AA224</f>
        <v>0</v>
      </c>
      <c r="J224" s="29">
        <f>[1]shipcalls!AK224</f>
        <v>0</v>
      </c>
      <c r="K224" s="29">
        <f>[1]shipcalls!AL224</f>
        <v>0</v>
      </c>
      <c r="L224" s="29">
        <f>[1]shipcalls!AM224</f>
        <v>0</v>
      </c>
      <c r="M224" s="29">
        <f>[1]shipcalls!AW224</f>
        <v>0</v>
      </c>
      <c r="N224" s="29">
        <f>[1]shipcalls!AX224</f>
        <v>0</v>
      </c>
      <c r="O224" s="29">
        <f>[1]shipcalls!AY224</f>
        <v>0</v>
      </c>
      <c r="P224" s="29">
        <f t="shared" si="7"/>
        <v>0</v>
      </c>
      <c r="Q224" s="29">
        <f t="shared" si="7"/>
        <v>0</v>
      </c>
      <c r="R224" s="29">
        <f t="shared" si="7"/>
        <v>0</v>
      </c>
    </row>
    <row r="225" spans="1:18" s="3" customFormat="1" ht="15" customHeight="1" x14ac:dyDescent="0.25">
      <c r="A225" s="33"/>
      <c r="B225" s="31"/>
      <c r="C225" s="32" t="s">
        <v>186</v>
      </c>
      <c r="D225" s="29">
        <f>[1]shipcalls!M225</f>
        <v>10185</v>
      </c>
      <c r="E225" s="29">
        <f>[1]shipcalls!N225</f>
        <v>10185</v>
      </c>
      <c r="F225" s="29">
        <f>[1]shipcalls!O225</f>
        <v>0</v>
      </c>
      <c r="G225" s="29">
        <f>[1]shipcalls!Y225</f>
        <v>11072</v>
      </c>
      <c r="H225" s="29">
        <f>[1]shipcalls!Z225</f>
        <v>11072</v>
      </c>
      <c r="I225" s="29">
        <f>[1]shipcalls!AA225</f>
        <v>0</v>
      </c>
      <c r="J225" s="29">
        <f>[1]shipcalls!AK225</f>
        <v>0</v>
      </c>
      <c r="K225" s="29">
        <f>[1]shipcalls!AL225</f>
        <v>0</v>
      </c>
      <c r="L225" s="29">
        <f>[1]shipcalls!AM225</f>
        <v>0</v>
      </c>
      <c r="M225" s="29">
        <f>[1]shipcalls!AW225</f>
        <v>0</v>
      </c>
      <c r="N225" s="29">
        <f>[1]shipcalls!AX225</f>
        <v>0</v>
      </c>
      <c r="O225" s="29">
        <f>[1]shipcalls!AY225</f>
        <v>0</v>
      </c>
      <c r="P225" s="29">
        <f t="shared" si="7"/>
        <v>21257</v>
      </c>
      <c r="Q225" s="29">
        <f t="shared" si="7"/>
        <v>21257</v>
      </c>
      <c r="R225" s="29">
        <f t="shared" si="7"/>
        <v>0</v>
      </c>
    </row>
    <row r="226" spans="1:18" s="3" customFormat="1" ht="15" customHeight="1" x14ac:dyDescent="0.25">
      <c r="A226" s="33"/>
      <c r="B226" s="31"/>
      <c r="C226" s="35" t="s">
        <v>187</v>
      </c>
      <c r="D226" s="29">
        <f>[1]shipcalls!M226</f>
        <v>3145</v>
      </c>
      <c r="E226" s="29">
        <f>[1]shipcalls!N226</f>
        <v>3145</v>
      </c>
      <c r="F226" s="29">
        <f>[1]shipcalls!O226</f>
        <v>0</v>
      </c>
      <c r="G226" s="29">
        <f>[1]shipcalls!Y226</f>
        <v>3388</v>
      </c>
      <c r="H226" s="29">
        <f>[1]shipcalls!Z226</f>
        <v>3388</v>
      </c>
      <c r="I226" s="29">
        <f>[1]shipcalls!AA226</f>
        <v>0</v>
      </c>
      <c r="J226" s="29">
        <f>[1]shipcalls!AK226</f>
        <v>0</v>
      </c>
      <c r="K226" s="29">
        <f>[1]shipcalls!AL226</f>
        <v>0</v>
      </c>
      <c r="L226" s="29">
        <f>[1]shipcalls!AM226</f>
        <v>0</v>
      </c>
      <c r="M226" s="29">
        <f>[1]shipcalls!AW226</f>
        <v>0</v>
      </c>
      <c r="N226" s="29">
        <f>[1]shipcalls!AX226</f>
        <v>0</v>
      </c>
      <c r="O226" s="29">
        <f>[1]shipcalls!AY226</f>
        <v>0</v>
      </c>
      <c r="P226" s="29">
        <f t="shared" si="7"/>
        <v>6533</v>
      </c>
      <c r="Q226" s="29">
        <f t="shared" si="7"/>
        <v>6533</v>
      </c>
      <c r="R226" s="29">
        <f t="shared" si="7"/>
        <v>0</v>
      </c>
    </row>
    <row r="227" spans="1:18" s="3" customFormat="1" ht="15" customHeight="1" x14ac:dyDescent="0.25">
      <c r="A227" s="33"/>
      <c r="B227" s="31"/>
      <c r="C227" s="35" t="s">
        <v>188</v>
      </c>
      <c r="D227" s="29">
        <f>[1]shipcalls!M227</f>
        <v>7040</v>
      </c>
      <c r="E227" s="29">
        <f>[1]shipcalls!N227</f>
        <v>7040</v>
      </c>
      <c r="F227" s="29">
        <f>[1]shipcalls!O227</f>
        <v>0</v>
      </c>
      <c r="G227" s="29">
        <f>[1]shipcalls!Y227</f>
        <v>7684</v>
      </c>
      <c r="H227" s="29">
        <f>[1]shipcalls!Z227</f>
        <v>7684</v>
      </c>
      <c r="I227" s="29">
        <f>[1]shipcalls!AA227</f>
        <v>0</v>
      </c>
      <c r="J227" s="29">
        <f>[1]shipcalls!AK227</f>
        <v>0</v>
      </c>
      <c r="K227" s="29">
        <f>[1]shipcalls!AL227</f>
        <v>0</v>
      </c>
      <c r="L227" s="29">
        <f>[1]shipcalls!AM227</f>
        <v>0</v>
      </c>
      <c r="M227" s="29">
        <f>[1]shipcalls!AW227</f>
        <v>0</v>
      </c>
      <c r="N227" s="29">
        <f>[1]shipcalls!AX227</f>
        <v>0</v>
      </c>
      <c r="O227" s="29">
        <f>[1]shipcalls!AY227</f>
        <v>0</v>
      </c>
      <c r="P227" s="29">
        <f t="shared" si="7"/>
        <v>14724</v>
      </c>
      <c r="Q227" s="29">
        <f t="shared" si="7"/>
        <v>14724</v>
      </c>
      <c r="R227" s="29">
        <f t="shared" si="7"/>
        <v>0</v>
      </c>
    </row>
    <row r="228" spans="1:18" s="3" customFormat="1" ht="15" customHeight="1" x14ac:dyDescent="0.25">
      <c r="A228" s="33"/>
      <c r="B228" s="31"/>
      <c r="C228" s="35" t="s">
        <v>189</v>
      </c>
      <c r="D228" s="29">
        <f>[1]shipcalls!M228</f>
        <v>0</v>
      </c>
      <c r="E228" s="29">
        <f>[1]shipcalls!N228</f>
        <v>0</v>
      </c>
      <c r="F228" s="29">
        <f>[1]shipcalls!O228</f>
        <v>0</v>
      </c>
      <c r="G228" s="29">
        <f>[1]shipcalls!Y228</f>
        <v>0</v>
      </c>
      <c r="H228" s="29">
        <f>[1]shipcalls!Z228</f>
        <v>0</v>
      </c>
      <c r="I228" s="29">
        <f>[1]shipcalls!AA228</f>
        <v>0</v>
      </c>
      <c r="J228" s="29">
        <f>[1]shipcalls!AK228</f>
        <v>0</v>
      </c>
      <c r="K228" s="29">
        <f>[1]shipcalls!AL228</f>
        <v>0</v>
      </c>
      <c r="L228" s="29">
        <f>[1]shipcalls!AM228</f>
        <v>0</v>
      </c>
      <c r="M228" s="29">
        <f>[1]shipcalls!AW228</f>
        <v>0</v>
      </c>
      <c r="N228" s="29">
        <f>[1]shipcalls!AX228</f>
        <v>0</v>
      </c>
      <c r="O228" s="29">
        <f>[1]shipcalls!AY228</f>
        <v>0</v>
      </c>
      <c r="P228" s="29">
        <f t="shared" si="7"/>
        <v>0</v>
      </c>
      <c r="Q228" s="29">
        <f t="shared" si="7"/>
        <v>0</v>
      </c>
      <c r="R228" s="29">
        <f t="shared" si="7"/>
        <v>0</v>
      </c>
    </row>
    <row r="229" spans="1:18" s="3" customFormat="1" ht="15" customHeight="1" x14ac:dyDescent="0.25">
      <c r="A229" s="33"/>
      <c r="B229" s="31"/>
      <c r="C229" s="32" t="s">
        <v>190</v>
      </c>
      <c r="D229" s="29">
        <f>[1]shipcalls!M229</f>
        <v>3627</v>
      </c>
      <c r="E229" s="29">
        <f>[1]shipcalls!N229</f>
        <v>3627</v>
      </c>
      <c r="F229" s="29">
        <f>[1]shipcalls!O229</f>
        <v>0</v>
      </c>
      <c r="G229" s="29">
        <f>[1]shipcalls!Y229</f>
        <v>3813</v>
      </c>
      <c r="H229" s="29">
        <f>[1]shipcalls!Z229</f>
        <v>3813</v>
      </c>
      <c r="I229" s="29">
        <f>[1]shipcalls!AA229</f>
        <v>0</v>
      </c>
      <c r="J229" s="29">
        <f>[1]shipcalls!AK229</f>
        <v>0</v>
      </c>
      <c r="K229" s="29">
        <f>[1]shipcalls!AL229</f>
        <v>0</v>
      </c>
      <c r="L229" s="29">
        <f>[1]shipcalls!AM229</f>
        <v>0</v>
      </c>
      <c r="M229" s="29">
        <f>[1]shipcalls!AW229</f>
        <v>0</v>
      </c>
      <c r="N229" s="29">
        <f>[1]shipcalls!AX229</f>
        <v>0</v>
      </c>
      <c r="O229" s="29">
        <f>[1]shipcalls!AY229</f>
        <v>0</v>
      </c>
      <c r="P229" s="29">
        <f t="shared" si="7"/>
        <v>7440</v>
      </c>
      <c r="Q229" s="29">
        <f t="shared" si="7"/>
        <v>7440</v>
      </c>
      <c r="R229" s="29">
        <f t="shared" si="7"/>
        <v>0</v>
      </c>
    </row>
    <row r="230" spans="1:18" s="3" customFormat="1" ht="15" customHeight="1" x14ac:dyDescent="0.25">
      <c r="A230" s="33"/>
      <c r="B230" s="31"/>
      <c r="C230" s="35" t="s">
        <v>191</v>
      </c>
      <c r="D230" s="29">
        <f>[1]shipcalls!M230</f>
        <v>3262</v>
      </c>
      <c r="E230" s="29">
        <f>[1]shipcalls!N230</f>
        <v>3262</v>
      </c>
      <c r="F230" s="29">
        <f>[1]shipcalls!O230</f>
        <v>0</v>
      </c>
      <c r="G230" s="29">
        <f>[1]shipcalls!Y230</f>
        <v>3346</v>
      </c>
      <c r="H230" s="29">
        <f>[1]shipcalls!Z230</f>
        <v>3346</v>
      </c>
      <c r="I230" s="29">
        <f>[1]shipcalls!AA230</f>
        <v>0</v>
      </c>
      <c r="J230" s="29">
        <f>[1]shipcalls!AK230</f>
        <v>0</v>
      </c>
      <c r="K230" s="29">
        <f>[1]shipcalls!AL230</f>
        <v>0</v>
      </c>
      <c r="L230" s="29">
        <f>[1]shipcalls!AM230</f>
        <v>0</v>
      </c>
      <c r="M230" s="29">
        <f>[1]shipcalls!AW230</f>
        <v>0</v>
      </c>
      <c r="N230" s="29">
        <f>[1]shipcalls!AX230</f>
        <v>0</v>
      </c>
      <c r="O230" s="29">
        <f>[1]shipcalls!AY230</f>
        <v>0</v>
      </c>
      <c r="P230" s="29">
        <f t="shared" si="7"/>
        <v>6608</v>
      </c>
      <c r="Q230" s="29">
        <f t="shared" si="7"/>
        <v>6608</v>
      </c>
      <c r="R230" s="29">
        <f t="shared" si="7"/>
        <v>0</v>
      </c>
    </row>
    <row r="231" spans="1:18" s="3" customFormat="1" ht="15" customHeight="1" x14ac:dyDescent="0.25">
      <c r="A231" s="33"/>
      <c r="B231" s="31"/>
      <c r="C231" s="35" t="s">
        <v>192</v>
      </c>
      <c r="D231" s="29">
        <f>[1]shipcalls!M231</f>
        <v>18</v>
      </c>
      <c r="E231" s="29">
        <f>[1]shipcalls!N231</f>
        <v>18</v>
      </c>
      <c r="F231" s="29">
        <f>[1]shipcalls!O231</f>
        <v>0</v>
      </c>
      <c r="G231" s="29">
        <f>[1]shipcalls!Y231</f>
        <v>18</v>
      </c>
      <c r="H231" s="29">
        <f>[1]shipcalls!Z231</f>
        <v>18</v>
      </c>
      <c r="I231" s="29">
        <f>[1]shipcalls!AA231</f>
        <v>0</v>
      </c>
      <c r="J231" s="29">
        <f>[1]shipcalls!AK231</f>
        <v>0</v>
      </c>
      <c r="K231" s="29">
        <f>[1]shipcalls!AL231</f>
        <v>0</v>
      </c>
      <c r="L231" s="29">
        <f>[1]shipcalls!AM231</f>
        <v>0</v>
      </c>
      <c r="M231" s="29">
        <f>[1]shipcalls!AW231</f>
        <v>0</v>
      </c>
      <c r="N231" s="29">
        <f>[1]shipcalls!AX231</f>
        <v>0</v>
      </c>
      <c r="O231" s="29">
        <f>[1]shipcalls!AY231</f>
        <v>0</v>
      </c>
      <c r="P231" s="29">
        <f t="shared" si="7"/>
        <v>36</v>
      </c>
      <c r="Q231" s="29">
        <f t="shared" si="7"/>
        <v>36</v>
      </c>
      <c r="R231" s="29">
        <f t="shared" si="7"/>
        <v>0</v>
      </c>
    </row>
    <row r="232" spans="1:18" s="3" customFormat="1" ht="15" customHeight="1" x14ac:dyDescent="0.25">
      <c r="A232" s="33"/>
      <c r="B232" s="31"/>
      <c r="C232" s="35" t="s">
        <v>193</v>
      </c>
      <c r="D232" s="29">
        <f>[1]shipcalls!M232</f>
        <v>71</v>
      </c>
      <c r="E232" s="29">
        <f>[1]shipcalls!N232</f>
        <v>71</v>
      </c>
      <c r="F232" s="29">
        <f>[1]shipcalls!O232</f>
        <v>0</v>
      </c>
      <c r="G232" s="29">
        <f>[1]shipcalls!Y232</f>
        <v>74</v>
      </c>
      <c r="H232" s="29">
        <f>[1]shipcalls!Z232</f>
        <v>74</v>
      </c>
      <c r="I232" s="29">
        <f>[1]shipcalls!AA232</f>
        <v>0</v>
      </c>
      <c r="J232" s="29">
        <f>[1]shipcalls!AK232</f>
        <v>0</v>
      </c>
      <c r="K232" s="29">
        <f>[1]shipcalls!AL232</f>
        <v>0</v>
      </c>
      <c r="L232" s="29">
        <f>[1]shipcalls!AM232</f>
        <v>0</v>
      </c>
      <c r="M232" s="29">
        <f>[1]shipcalls!AW232</f>
        <v>0</v>
      </c>
      <c r="N232" s="29">
        <f>[1]shipcalls!AX232</f>
        <v>0</v>
      </c>
      <c r="O232" s="29">
        <f>[1]shipcalls!AY232</f>
        <v>0</v>
      </c>
      <c r="P232" s="29">
        <f t="shared" si="7"/>
        <v>145</v>
      </c>
      <c r="Q232" s="29">
        <f t="shared" si="7"/>
        <v>145</v>
      </c>
      <c r="R232" s="29">
        <f t="shared" si="7"/>
        <v>0</v>
      </c>
    </row>
    <row r="233" spans="1:18" s="3" customFormat="1" ht="15" customHeight="1" x14ac:dyDescent="0.25">
      <c r="A233" s="33"/>
      <c r="B233" s="31"/>
      <c r="C233" s="35" t="s">
        <v>194</v>
      </c>
      <c r="D233" s="29">
        <f>[1]shipcalls!M233</f>
        <v>276</v>
      </c>
      <c r="E233" s="29">
        <f>[1]shipcalls!N233</f>
        <v>276</v>
      </c>
      <c r="F233" s="29">
        <f>[1]shipcalls!O233</f>
        <v>0</v>
      </c>
      <c r="G233" s="29">
        <f>[1]shipcalls!Y233</f>
        <v>375</v>
      </c>
      <c r="H233" s="29">
        <f>[1]shipcalls!Z233</f>
        <v>375</v>
      </c>
      <c r="I233" s="29">
        <f>[1]shipcalls!AA233</f>
        <v>0</v>
      </c>
      <c r="J233" s="29">
        <f>[1]shipcalls!AK233</f>
        <v>0</v>
      </c>
      <c r="K233" s="29">
        <f>[1]shipcalls!AL233</f>
        <v>0</v>
      </c>
      <c r="L233" s="29">
        <f>[1]shipcalls!AM233</f>
        <v>0</v>
      </c>
      <c r="M233" s="29">
        <f>[1]shipcalls!AW233</f>
        <v>0</v>
      </c>
      <c r="N233" s="29">
        <f>[1]shipcalls!AX233</f>
        <v>0</v>
      </c>
      <c r="O233" s="29">
        <f>[1]shipcalls!AY233</f>
        <v>0</v>
      </c>
      <c r="P233" s="29">
        <f t="shared" si="7"/>
        <v>651</v>
      </c>
      <c r="Q233" s="29">
        <f t="shared" si="7"/>
        <v>651</v>
      </c>
      <c r="R233" s="29">
        <f t="shared" si="7"/>
        <v>0</v>
      </c>
    </row>
    <row r="234" spans="1:18" s="3" customFormat="1" ht="15" customHeight="1" x14ac:dyDescent="0.25">
      <c r="A234" s="33"/>
      <c r="B234" s="31"/>
      <c r="C234" s="32" t="s">
        <v>49</v>
      </c>
      <c r="D234" s="29">
        <f>[1]shipcalls!M234</f>
        <v>9118</v>
      </c>
      <c r="E234" s="29">
        <f>[1]shipcalls!N234</f>
        <v>9107</v>
      </c>
      <c r="F234" s="29">
        <f>[1]shipcalls!O234</f>
        <v>11</v>
      </c>
      <c r="G234" s="29">
        <f>[1]shipcalls!Y234</f>
        <v>9000</v>
      </c>
      <c r="H234" s="29">
        <f>[1]shipcalls!Z234</f>
        <v>9000</v>
      </c>
      <c r="I234" s="29">
        <f>[1]shipcalls!AA234</f>
        <v>0</v>
      </c>
      <c r="J234" s="29">
        <f>[1]shipcalls!AK234</f>
        <v>0</v>
      </c>
      <c r="K234" s="29">
        <f>[1]shipcalls!AL234</f>
        <v>0</v>
      </c>
      <c r="L234" s="29">
        <f>[1]shipcalls!AM234</f>
        <v>0</v>
      </c>
      <c r="M234" s="29">
        <f>[1]shipcalls!AW234</f>
        <v>0</v>
      </c>
      <c r="N234" s="29">
        <f>[1]shipcalls!AX234</f>
        <v>0</v>
      </c>
      <c r="O234" s="29">
        <f>[1]shipcalls!AY234</f>
        <v>0</v>
      </c>
      <c r="P234" s="29">
        <f t="shared" si="7"/>
        <v>18118</v>
      </c>
      <c r="Q234" s="29">
        <f t="shared" si="7"/>
        <v>18107</v>
      </c>
      <c r="R234" s="29">
        <f t="shared" si="7"/>
        <v>11</v>
      </c>
    </row>
    <row r="235" spans="1:18" s="3" customFormat="1" ht="15" customHeight="1" x14ac:dyDescent="0.25">
      <c r="A235" s="33"/>
      <c r="B235" s="31"/>
      <c r="C235" s="32" t="s">
        <v>23</v>
      </c>
      <c r="D235" s="29">
        <f>[1]shipcalls!M235</f>
        <v>547</v>
      </c>
      <c r="E235" s="29">
        <f>[1]shipcalls!N235</f>
        <v>452</v>
      </c>
      <c r="F235" s="29">
        <f>[1]shipcalls!O235</f>
        <v>95</v>
      </c>
      <c r="G235" s="29">
        <f>[1]shipcalls!Y235</f>
        <v>739</v>
      </c>
      <c r="H235" s="29">
        <f>[1]shipcalls!Z235</f>
        <v>663</v>
      </c>
      <c r="I235" s="29">
        <f>[1]shipcalls!AA235</f>
        <v>76</v>
      </c>
      <c r="J235" s="29">
        <f>[1]shipcalls!AK235</f>
        <v>0</v>
      </c>
      <c r="K235" s="29">
        <f>[1]shipcalls!AL235</f>
        <v>0</v>
      </c>
      <c r="L235" s="29">
        <f>[1]shipcalls!AM235</f>
        <v>0</v>
      </c>
      <c r="M235" s="29">
        <f>[1]shipcalls!AW235</f>
        <v>0</v>
      </c>
      <c r="N235" s="29">
        <f>[1]shipcalls!AX235</f>
        <v>0</v>
      </c>
      <c r="O235" s="29">
        <f>[1]shipcalls!AY235</f>
        <v>0</v>
      </c>
      <c r="P235" s="29">
        <f t="shared" si="7"/>
        <v>1286</v>
      </c>
      <c r="Q235" s="29">
        <f t="shared" si="7"/>
        <v>1115</v>
      </c>
      <c r="R235" s="29">
        <f t="shared" si="7"/>
        <v>171</v>
      </c>
    </row>
    <row r="236" spans="1:18" s="3" customFormat="1" ht="15" customHeight="1" x14ac:dyDescent="0.25">
      <c r="A236" s="33"/>
      <c r="B236" s="31"/>
      <c r="C236" s="35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</row>
    <row r="237" spans="1:18" s="3" customFormat="1" ht="15.75" x14ac:dyDescent="0.25">
      <c r="A237" s="30"/>
      <c r="B237" s="31" t="s">
        <v>195</v>
      </c>
      <c r="C237" s="32"/>
      <c r="D237" s="29">
        <f>[1]shipcalls!M237</f>
        <v>4427</v>
      </c>
      <c r="E237" s="29">
        <f>[1]shipcalls!N237</f>
        <v>4385</v>
      </c>
      <c r="F237" s="29">
        <f>[1]shipcalls!O237</f>
        <v>42</v>
      </c>
      <c r="G237" s="29">
        <f>[1]shipcalls!Y237</f>
        <v>4828</v>
      </c>
      <c r="H237" s="29">
        <f>[1]shipcalls!Z237</f>
        <v>4714</v>
      </c>
      <c r="I237" s="29">
        <f>[1]shipcalls!AA237</f>
        <v>114</v>
      </c>
      <c r="J237" s="29">
        <f>[1]shipcalls!AK237</f>
        <v>0</v>
      </c>
      <c r="K237" s="29">
        <f>[1]shipcalls!AL237</f>
        <v>0</v>
      </c>
      <c r="L237" s="29">
        <f>[1]shipcalls!AM237</f>
        <v>0</v>
      </c>
      <c r="M237" s="29">
        <f>[1]shipcalls!AW237</f>
        <v>0</v>
      </c>
      <c r="N237" s="29">
        <f>[1]shipcalls!AX237</f>
        <v>0</v>
      </c>
      <c r="O237" s="29">
        <f>[1]shipcalls!AY237</f>
        <v>0</v>
      </c>
      <c r="P237" s="29">
        <f t="shared" si="7"/>
        <v>9255</v>
      </c>
      <c r="Q237" s="29">
        <f>E237+H237+K237+N237</f>
        <v>9099</v>
      </c>
      <c r="R237" s="29">
        <f t="shared" si="7"/>
        <v>156</v>
      </c>
    </row>
    <row r="238" spans="1:18" s="3" customFormat="1" x14ac:dyDescent="0.2">
      <c r="A238" s="33"/>
      <c r="B238" s="34"/>
      <c r="C238" s="32" t="s">
        <v>196</v>
      </c>
      <c r="D238" s="29">
        <f>[1]shipcalls!M238</f>
        <v>132</v>
      </c>
      <c r="E238" s="29">
        <f>[1]shipcalls!N238</f>
        <v>117</v>
      </c>
      <c r="F238" s="29">
        <f>[1]shipcalls!O238</f>
        <v>15</v>
      </c>
      <c r="G238" s="29">
        <f>[1]shipcalls!Y238</f>
        <v>290</v>
      </c>
      <c r="H238" s="29">
        <f>[1]shipcalls!Z238</f>
        <v>270</v>
      </c>
      <c r="I238" s="29">
        <f>[1]shipcalls!AA238</f>
        <v>20</v>
      </c>
      <c r="J238" s="29">
        <f>[1]shipcalls!AK238</f>
        <v>0</v>
      </c>
      <c r="K238" s="29">
        <f>[1]shipcalls!AL238</f>
        <v>0</v>
      </c>
      <c r="L238" s="29">
        <f>[1]shipcalls!AM238</f>
        <v>0</v>
      </c>
      <c r="M238" s="29">
        <f>[1]shipcalls!AW238</f>
        <v>0</v>
      </c>
      <c r="N238" s="29">
        <f>[1]shipcalls!AX238</f>
        <v>0</v>
      </c>
      <c r="O238" s="29">
        <f>[1]shipcalls!AY238</f>
        <v>0</v>
      </c>
      <c r="P238" s="29">
        <f>D238+G238+J238+M238</f>
        <v>422</v>
      </c>
      <c r="Q238" s="29">
        <f>E238+H238+K238+N238</f>
        <v>387</v>
      </c>
      <c r="R238" s="29">
        <f>F238+I238+L238+O238</f>
        <v>35</v>
      </c>
    </row>
    <row r="239" spans="1:18" s="3" customFormat="1" x14ac:dyDescent="0.2">
      <c r="A239" s="33"/>
      <c r="B239" s="34"/>
      <c r="C239" s="35" t="s">
        <v>197</v>
      </c>
      <c r="D239" s="29">
        <f>[1]shipcalls!M239</f>
        <v>0</v>
      </c>
      <c r="E239" s="29">
        <f>[1]shipcalls!N239</f>
        <v>0</v>
      </c>
      <c r="F239" s="29">
        <f>[1]shipcalls!O239</f>
        <v>0</v>
      </c>
      <c r="G239" s="29">
        <f>[1]shipcalls!Y239</f>
        <v>2</v>
      </c>
      <c r="H239" s="29">
        <f>[1]shipcalls!Z239</f>
        <v>2</v>
      </c>
      <c r="I239" s="29">
        <f>[1]shipcalls!AA239</f>
        <v>0</v>
      </c>
      <c r="J239" s="29">
        <f>[1]shipcalls!AK239</f>
        <v>0</v>
      </c>
      <c r="K239" s="29">
        <f>[1]shipcalls!AL239</f>
        <v>0</v>
      </c>
      <c r="L239" s="29">
        <f>[1]shipcalls!AM239</f>
        <v>0</v>
      </c>
      <c r="M239" s="29">
        <f>[1]shipcalls!AW239</f>
        <v>0</v>
      </c>
      <c r="N239" s="29">
        <f>[1]shipcalls!AX239</f>
        <v>0</v>
      </c>
      <c r="O239" s="29">
        <f>[1]shipcalls!AY239</f>
        <v>0</v>
      </c>
      <c r="P239" s="29">
        <f>D239+G239+J239+M239</f>
        <v>2</v>
      </c>
      <c r="Q239" s="29">
        <f>E239+H239+K239+N239</f>
        <v>2</v>
      </c>
      <c r="R239" s="29">
        <f>F239+I239+L239+O239</f>
        <v>0</v>
      </c>
    </row>
    <row r="240" spans="1:18" s="3" customFormat="1" x14ac:dyDescent="0.2">
      <c r="A240" s="33"/>
      <c r="B240" s="34"/>
      <c r="C240" s="35" t="s">
        <v>196</v>
      </c>
      <c r="D240" s="29">
        <f>[1]shipcalls!M240</f>
        <v>132</v>
      </c>
      <c r="E240" s="29">
        <f>[1]shipcalls!N240</f>
        <v>117</v>
      </c>
      <c r="F240" s="29">
        <f>[1]shipcalls!O240</f>
        <v>15</v>
      </c>
      <c r="G240" s="29">
        <f>[1]shipcalls!Y240</f>
        <v>148</v>
      </c>
      <c r="H240" s="29">
        <f>[1]shipcalls!Z240</f>
        <v>128</v>
      </c>
      <c r="I240" s="29">
        <f>[1]shipcalls!AA240</f>
        <v>20</v>
      </c>
      <c r="J240" s="29">
        <f>[1]shipcalls!AK240</f>
        <v>0</v>
      </c>
      <c r="K240" s="29">
        <f>[1]shipcalls!AL240</f>
        <v>0</v>
      </c>
      <c r="L240" s="29">
        <f>[1]shipcalls!AM240</f>
        <v>0</v>
      </c>
      <c r="M240" s="29">
        <f>[1]shipcalls!AW240</f>
        <v>0</v>
      </c>
      <c r="N240" s="29">
        <f>[1]shipcalls!AX240</f>
        <v>0</v>
      </c>
      <c r="O240" s="29">
        <f>[1]shipcalls!AY240</f>
        <v>0</v>
      </c>
      <c r="P240" s="29">
        <f>D240+G240+J240+M240</f>
        <v>280</v>
      </c>
      <c r="Q240" s="29">
        <f>E240+H240+K240+N240</f>
        <v>245</v>
      </c>
      <c r="R240" s="29">
        <f>F240+I240+L240+O240</f>
        <v>35</v>
      </c>
    </row>
    <row r="241" spans="1:18" s="3" customFormat="1" x14ac:dyDescent="0.2">
      <c r="A241" s="33"/>
      <c r="B241" s="34"/>
      <c r="C241" s="35" t="s">
        <v>198</v>
      </c>
      <c r="D241" s="29">
        <f>[1]shipcalls!M241</f>
        <v>0</v>
      </c>
      <c r="E241" s="29">
        <f>[1]shipcalls!N241</f>
        <v>0</v>
      </c>
      <c r="F241" s="29">
        <f>[1]shipcalls!O241</f>
        <v>0</v>
      </c>
      <c r="G241" s="29">
        <f>[1]shipcalls!Y241</f>
        <v>140</v>
      </c>
      <c r="H241" s="29">
        <f>[1]shipcalls!Z241</f>
        <v>140</v>
      </c>
      <c r="I241" s="29">
        <f>[1]shipcalls!AA241</f>
        <v>0</v>
      </c>
      <c r="J241" s="29">
        <f>[1]shipcalls!AK241</f>
        <v>0</v>
      </c>
      <c r="K241" s="29">
        <f>[1]shipcalls!AL241</f>
        <v>0</v>
      </c>
      <c r="L241" s="29">
        <f>[1]shipcalls!AM241</f>
        <v>0</v>
      </c>
      <c r="M241" s="29">
        <f>[1]shipcalls!AW241</f>
        <v>0</v>
      </c>
      <c r="N241" s="29">
        <f>[1]shipcalls!AX241</f>
        <v>0</v>
      </c>
      <c r="O241" s="29">
        <f>[1]shipcalls!AY241</f>
        <v>0</v>
      </c>
      <c r="P241" s="29">
        <f>D241+G241+J241+M241</f>
        <v>140</v>
      </c>
      <c r="Q241" s="29">
        <f>E241+H241+K241+N241</f>
        <v>140</v>
      </c>
      <c r="R241" s="29">
        <f>F241+I241+L241+O241</f>
        <v>0</v>
      </c>
    </row>
    <row r="242" spans="1:18" s="3" customFormat="1" x14ac:dyDescent="0.2">
      <c r="A242" s="33"/>
      <c r="B242" s="34"/>
      <c r="C242" s="32" t="s">
        <v>199</v>
      </c>
      <c r="D242" s="29">
        <f>[1]shipcalls!M242</f>
        <v>19</v>
      </c>
      <c r="E242" s="29">
        <f>[1]shipcalls!N242</f>
        <v>19</v>
      </c>
      <c r="F242" s="29">
        <f>[1]shipcalls!O242</f>
        <v>0</v>
      </c>
      <c r="G242" s="29">
        <f>[1]shipcalls!Y242</f>
        <v>48</v>
      </c>
      <c r="H242" s="29">
        <f>[1]shipcalls!Z242</f>
        <v>48</v>
      </c>
      <c r="I242" s="29">
        <f>[1]shipcalls!AA242</f>
        <v>0</v>
      </c>
      <c r="J242" s="29">
        <f>[1]shipcalls!AK242</f>
        <v>0</v>
      </c>
      <c r="K242" s="29">
        <f>[1]shipcalls!AL242</f>
        <v>0</v>
      </c>
      <c r="L242" s="29">
        <f>[1]shipcalls!AM242</f>
        <v>0</v>
      </c>
      <c r="M242" s="29">
        <f>[1]shipcalls!AW242</f>
        <v>0</v>
      </c>
      <c r="N242" s="29">
        <f>[1]shipcalls!AX242</f>
        <v>0</v>
      </c>
      <c r="O242" s="29">
        <f>[1]shipcalls!AY242</f>
        <v>0</v>
      </c>
      <c r="P242" s="29">
        <f t="shared" ref="P242:R317" si="8">D242+G242+J242+M242</f>
        <v>67</v>
      </c>
      <c r="Q242" s="29">
        <f t="shared" si="8"/>
        <v>67</v>
      </c>
      <c r="R242" s="29">
        <f t="shared" si="8"/>
        <v>0</v>
      </c>
    </row>
    <row r="243" spans="1:18" s="3" customFormat="1" x14ac:dyDescent="0.2">
      <c r="A243" s="33"/>
      <c r="B243" s="34"/>
      <c r="C243" s="32" t="s">
        <v>200</v>
      </c>
      <c r="D243" s="29">
        <f>[1]shipcalls!M243</f>
        <v>288</v>
      </c>
      <c r="E243" s="29">
        <f>[1]shipcalls!N243</f>
        <v>288</v>
      </c>
      <c r="F243" s="29">
        <f>[1]shipcalls!O243</f>
        <v>0</v>
      </c>
      <c r="G243" s="29">
        <f>[1]shipcalls!Y243</f>
        <v>232</v>
      </c>
      <c r="H243" s="29">
        <f>[1]shipcalls!Z243</f>
        <v>232</v>
      </c>
      <c r="I243" s="29">
        <f>[1]shipcalls!AA243</f>
        <v>0</v>
      </c>
      <c r="J243" s="29">
        <f>[1]shipcalls!AK243</f>
        <v>0</v>
      </c>
      <c r="K243" s="29">
        <f>[1]shipcalls!AL243</f>
        <v>0</v>
      </c>
      <c r="L243" s="29">
        <f>[1]shipcalls!AM243</f>
        <v>0</v>
      </c>
      <c r="M243" s="29">
        <f>[1]shipcalls!AW243</f>
        <v>0</v>
      </c>
      <c r="N243" s="29">
        <f>[1]shipcalls!AX243</f>
        <v>0</v>
      </c>
      <c r="O243" s="29">
        <f>[1]shipcalls!AY243</f>
        <v>0</v>
      </c>
      <c r="P243" s="29">
        <f t="shared" si="8"/>
        <v>520</v>
      </c>
      <c r="Q243" s="29">
        <f t="shared" si="8"/>
        <v>520</v>
      </c>
      <c r="R243" s="29">
        <f t="shared" si="8"/>
        <v>0</v>
      </c>
    </row>
    <row r="244" spans="1:18" s="3" customFormat="1" x14ac:dyDescent="0.2">
      <c r="A244" s="33"/>
      <c r="B244" s="34"/>
      <c r="C244" s="35" t="s">
        <v>201</v>
      </c>
      <c r="D244" s="29">
        <f>[1]shipcalls!M244</f>
        <v>80</v>
      </c>
      <c r="E244" s="29">
        <f>[1]shipcalls!N244</f>
        <v>80</v>
      </c>
      <c r="F244" s="29">
        <f>[1]shipcalls!O244</f>
        <v>0</v>
      </c>
      <c r="G244" s="29">
        <f>[1]shipcalls!Y244</f>
        <v>120</v>
      </c>
      <c r="H244" s="29">
        <f>[1]shipcalls!Z244</f>
        <v>120</v>
      </c>
      <c r="I244" s="29">
        <f>[1]shipcalls!AA244</f>
        <v>0</v>
      </c>
      <c r="J244" s="29">
        <f>[1]shipcalls!AK244</f>
        <v>0</v>
      </c>
      <c r="K244" s="29">
        <f>[1]shipcalls!AL244</f>
        <v>0</v>
      </c>
      <c r="L244" s="29">
        <f>[1]shipcalls!AM244</f>
        <v>0</v>
      </c>
      <c r="M244" s="29">
        <f>[1]shipcalls!AW244</f>
        <v>0</v>
      </c>
      <c r="N244" s="29">
        <f>[1]shipcalls!AX244</f>
        <v>0</v>
      </c>
      <c r="O244" s="29">
        <f>[1]shipcalls!AY244</f>
        <v>0</v>
      </c>
      <c r="P244" s="29">
        <f t="shared" si="8"/>
        <v>200</v>
      </c>
      <c r="Q244" s="29">
        <f t="shared" si="8"/>
        <v>200</v>
      </c>
      <c r="R244" s="29">
        <f t="shared" si="8"/>
        <v>0</v>
      </c>
    </row>
    <row r="245" spans="1:18" s="3" customFormat="1" x14ac:dyDescent="0.2">
      <c r="A245" s="33"/>
      <c r="B245" s="34"/>
      <c r="C245" s="35" t="s">
        <v>202</v>
      </c>
      <c r="D245" s="29">
        <f>[1]shipcalls!M245</f>
        <v>208</v>
      </c>
      <c r="E245" s="29">
        <f>[1]shipcalls!N245</f>
        <v>208</v>
      </c>
      <c r="F245" s="29">
        <f>[1]shipcalls!O245</f>
        <v>0</v>
      </c>
      <c r="G245" s="29">
        <f>[1]shipcalls!Y245</f>
        <v>112</v>
      </c>
      <c r="H245" s="29">
        <f>[1]shipcalls!Z245</f>
        <v>112</v>
      </c>
      <c r="I245" s="29">
        <f>[1]shipcalls!AA245</f>
        <v>0</v>
      </c>
      <c r="J245" s="29">
        <f>[1]shipcalls!AK245</f>
        <v>0</v>
      </c>
      <c r="K245" s="29">
        <f>[1]shipcalls!AL245</f>
        <v>0</v>
      </c>
      <c r="L245" s="29">
        <f>[1]shipcalls!AM245</f>
        <v>0</v>
      </c>
      <c r="M245" s="29">
        <f>[1]shipcalls!AW245</f>
        <v>0</v>
      </c>
      <c r="N245" s="29">
        <f>[1]shipcalls!AX245</f>
        <v>0</v>
      </c>
      <c r="O245" s="29">
        <f>[1]shipcalls!AY245</f>
        <v>0</v>
      </c>
      <c r="P245" s="29">
        <f t="shared" si="8"/>
        <v>320</v>
      </c>
      <c r="Q245" s="29">
        <f t="shared" si="8"/>
        <v>320</v>
      </c>
      <c r="R245" s="29">
        <f t="shared" si="8"/>
        <v>0</v>
      </c>
    </row>
    <row r="246" spans="1:18" s="3" customFormat="1" x14ac:dyDescent="0.2">
      <c r="A246" s="33"/>
      <c r="B246" s="34"/>
      <c r="C246" s="35" t="s">
        <v>203</v>
      </c>
      <c r="D246" s="29">
        <f>[1]shipcalls!M246</f>
        <v>0</v>
      </c>
      <c r="E246" s="29">
        <f>[1]shipcalls!N246</f>
        <v>0</v>
      </c>
      <c r="F246" s="29">
        <f>[1]shipcalls!O246</f>
        <v>0</v>
      </c>
      <c r="G246" s="29">
        <f>[1]shipcalls!Y246</f>
        <v>0</v>
      </c>
      <c r="H246" s="29">
        <f>[1]shipcalls!Z246</f>
        <v>0</v>
      </c>
      <c r="I246" s="29">
        <f>[1]shipcalls!AA246</f>
        <v>0</v>
      </c>
      <c r="J246" s="29">
        <f>[1]shipcalls!AK246</f>
        <v>0</v>
      </c>
      <c r="K246" s="29">
        <f>[1]shipcalls!AL246</f>
        <v>0</v>
      </c>
      <c r="L246" s="29">
        <f>[1]shipcalls!AM246</f>
        <v>0</v>
      </c>
      <c r="M246" s="29">
        <f>[1]shipcalls!AW246</f>
        <v>0</v>
      </c>
      <c r="N246" s="29">
        <f>[1]shipcalls!AX246</f>
        <v>0</v>
      </c>
      <c r="O246" s="29">
        <f>[1]shipcalls!AY246</f>
        <v>0</v>
      </c>
      <c r="P246" s="29">
        <f t="shared" si="8"/>
        <v>0</v>
      </c>
      <c r="Q246" s="29">
        <f t="shared" si="8"/>
        <v>0</v>
      </c>
      <c r="R246" s="29">
        <f t="shared" si="8"/>
        <v>0</v>
      </c>
    </row>
    <row r="247" spans="1:18" s="3" customFormat="1" x14ac:dyDescent="0.2">
      <c r="A247" s="33"/>
      <c r="B247" s="34"/>
      <c r="C247" s="32" t="s">
        <v>204</v>
      </c>
      <c r="D247" s="29">
        <f>[1]shipcalls!M247</f>
        <v>358</v>
      </c>
      <c r="E247" s="29">
        <f>[1]shipcalls!N247</f>
        <v>358</v>
      </c>
      <c r="F247" s="29">
        <f>[1]shipcalls!O247</f>
        <v>0</v>
      </c>
      <c r="G247" s="29">
        <f>[1]shipcalls!Y247</f>
        <v>325</v>
      </c>
      <c r="H247" s="29">
        <f>[1]shipcalls!Z247</f>
        <v>324</v>
      </c>
      <c r="I247" s="29">
        <f>[1]shipcalls!AA247</f>
        <v>1</v>
      </c>
      <c r="J247" s="29">
        <f>[1]shipcalls!AK247</f>
        <v>0</v>
      </c>
      <c r="K247" s="29">
        <f>[1]shipcalls!AL247</f>
        <v>0</v>
      </c>
      <c r="L247" s="29">
        <f>[1]shipcalls!AM247</f>
        <v>0</v>
      </c>
      <c r="M247" s="29">
        <f>[1]shipcalls!AW247</f>
        <v>0</v>
      </c>
      <c r="N247" s="29">
        <f>[1]shipcalls!AX247</f>
        <v>0</v>
      </c>
      <c r="O247" s="29">
        <f>[1]shipcalls!AY247</f>
        <v>0</v>
      </c>
      <c r="P247" s="29">
        <f t="shared" si="8"/>
        <v>683</v>
      </c>
      <c r="Q247" s="29">
        <f t="shared" si="8"/>
        <v>682</v>
      </c>
      <c r="R247" s="29">
        <f t="shared" si="8"/>
        <v>1</v>
      </c>
    </row>
    <row r="248" spans="1:18" s="3" customFormat="1" x14ac:dyDescent="0.2">
      <c r="A248" s="33"/>
      <c r="B248" s="34"/>
      <c r="C248" s="35" t="s">
        <v>205</v>
      </c>
      <c r="D248" s="29">
        <f>[1]shipcalls!M248</f>
        <v>0</v>
      </c>
      <c r="E248" s="29">
        <f>[1]shipcalls!N248</f>
        <v>0</v>
      </c>
      <c r="F248" s="29">
        <f>[1]shipcalls!O248</f>
        <v>0</v>
      </c>
      <c r="G248" s="29">
        <f>[1]shipcalls!Y248</f>
        <v>1</v>
      </c>
      <c r="H248" s="29">
        <f>[1]shipcalls!Z248</f>
        <v>0</v>
      </c>
      <c r="I248" s="29">
        <f>[1]shipcalls!AA248</f>
        <v>1</v>
      </c>
      <c r="J248" s="29">
        <f>[1]shipcalls!AK248</f>
        <v>0</v>
      </c>
      <c r="K248" s="29">
        <f>[1]shipcalls!AL248</f>
        <v>0</v>
      </c>
      <c r="L248" s="29">
        <f>[1]shipcalls!AM248</f>
        <v>0</v>
      </c>
      <c r="M248" s="29">
        <f>[1]shipcalls!AW248</f>
        <v>0</v>
      </c>
      <c r="N248" s="29">
        <f>[1]shipcalls!AX248</f>
        <v>0</v>
      </c>
      <c r="O248" s="29">
        <f>[1]shipcalls!AY248</f>
        <v>0</v>
      </c>
      <c r="P248" s="29">
        <f t="shared" si="8"/>
        <v>1</v>
      </c>
      <c r="Q248" s="29">
        <f t="shared" si="8"/>
        <v>0</v>
      </c>
      <c r="R248" s="29">
        <f t="shared" si="8"/>
        <v>1</v>
      </c>
    </row>
    <row r="249" spans="1:18" s="3" customFormat="1" x14ac:dyDescent="0.2">
      <c r="A249" s="33"/>
      <c r="B249" s="34"/>
      <c r="C249" s="35" t="s">
        <v>206</v>
      </c>
      <c r="D249" s="29">
        <f>[1]shipcalls!M249</f>
        <v>358</v>
      </c>
      <c r="E249" s="29">
        <f>[1]shipcalls!N249</f>
        <v>358</v>
      </c>
      <c r="F249" s="29">
        <f>[1]shipcalls!O249</f>
        <v>0</v>
      </c>
      <c r="G249" s="29">
        <f>[1]shipcalls!Y249</f>
        <v>324</v>
      </c>
      <c r="H249" s="29">
        <f>[1]shipcalls!Z249</f>
        <v>324</v>
      </c>
      <c r="I249" s="29">
        <f>[1]shipcalls!AA249</f>
        <v>0</v>
      </c>
      <c r="J249" s="29">
        <f>[1]shipcalls!AK249</f>
        <v>0</v>
      </c>
      <c r="K249" s="29">
        <f>[1]shipcalls!AL249</f>
        <v>0</v>
      </c>
      <c r="L249" s="29">
        <f>[1]shipcalls!AM249</f>
        <v>0</v>
      </c>
      <c r="M249" s="29">
        <f>[1]shipcalls!AW249</f>
        <v>0</v>
      </c>
      <c r="N249" s="29">
        <f>[1]shipcalls!AX249</f>
        <v>0</v>
      </c>
      <c r="O249" s="29">
        <f>[1]shipcalls!AY249</f>
        <v>0</v>
      </c>
      <c r="P249" s="29">
        <f t="shared" si="8"/>
        <v>682</v>
      </c>
      <c r="Q249" s="29">
        <f t="shared" si="8"/>
        <v>682</v>
      </c>
      <c r="R249" s="29">
        <f t="shared" si="8"/>
        <v>0</v>
      </c>
    </row>
    <row r="250" spans="1:18" s="3" customFormat="1" x14ac:dyDescent="0.2">
      <c r="A250" s="33"/>
      <c r="B250" s="34"/>
      <c r="C250" s="32" t="s">
        <v>207</v>
      </c>
      <c r="D250" s="29">
        <f>[1]shipcalls!M250</f>
        <v>17</v>
      </c>
      <c r="E250" s="29">
        <f>[1]shipcalls!N250</f>
        <v>17</v>
      </c>
      <c r="F250" s="29">
        <f>[1]shipcalls!O250</f>
        <v>0</v>
      </c>
      <c r="G250" s="29">
        <f>[1]shipcalls!Y250</f>
        <v>23</v>
      </c>
      <c r="H250" s="29">
        <f>[1]shipcalls!Z250</f>
        <v>23</v>
      </c>
      <c r="I250" s="29">
        <f>[1]shipcalls!AA250</f>
        <v>0</v>
      </c>
      <c r="J250" s="29">
        <f>[1]shipcalls!AK250</f>
        <v>0</v>
      </c>
      <c r="K250" s="29">
        <f>[1]shipcalls!AL250</f>
        <v>0</v>
      </c>
      <c r="L250" s="29">
        <f>[1]shipcalls!AM250</f>
        <v>0</v>
      </c>
      <c r="M250" s="29">
        <f>[1]shipcalls!AW250</f>
        <v>0</v>
      </c>
      <c r="N250" s="29">
        <f>[1]shipcalls!AX250</f>
        <v>0</v>
      </c>
      <c r="O250" s="29">
        <f>[1]shipcalls!AY250</f>
        <v>0</v>
      </c>
      <c r="P250" s="29">
        <f t="shared" si="8"/>
        <v>40</v>
      </c>
      <c r="Q250" s="29">
        <f t="shared" si="8"/>
        <v>40</v>
      </c>
      <c r="R250" s="29">
        <f t="shared" si="8"/>
        <v>0</v>
      </c>
    </row>
    <row r="251" spans="1:18" s="3" customFormat="1" x14ac:dyDescent="0.2">
      <c r="A251" s="33"/>
      <c r="B251" s="34"/>
      <c r="C251" s="32" t="s">
        <v>208</v>
      </c>
      <c r="D251" s="29">
        <f>[1]shipcalls!M251</f>
        <v>647</v>
      </c>
      <c r="E251" s="29">
        <f>[1]shipcalls!N251</f>
        <v>647</v>
      </c>
      <c r="F251" s="29">
        <f>[1]shipcalls!O251</f>
        <v>0</v>
      </c>
      <c r="G251" s="29">
        <f>[1]shipcalls!Y251</f>
        <v>252</v>
      </c>
      <c r="H251" s="29">
        <f>[1]shipcalls!Z251</f>
        <v>252</v>
      </c>
      <c r="I251" s="29">
        <f>[1]shipcalls!AA251</f>
        <v>0</v>
      </c>
      <c r="J251" s="29">
        <f>[1]shipcalls!AK251</f>
        <v>0</v>
      </c>
      <c r="K251" s="29">
        <f>[1]shipcalls!AL251</f>
        <v>0</v>
      </c>
      <c r="L251" s="29">
        <f>[1]shipcalls!AM251</f>
        <v>0</v>
      </c>
      <c r="M251" s="29">
        <f>[1]shipcalls!AW251</f>
        <v>0</v>
      </c>
      <c r="N251" s="29">
        <f>[1]shipcalls!AX251</f>
        <v>0</v>
      </c>
      <c r="O251" s="29">
        <f>[1]shipcalls!AY251</f>
        <v>0</v>
      </c>
      <c r="P251" s="29">
        <f t="shared" si="8"/>
        <v>899</v>
      </c>
      <c r="Q251" s="29">
        <f t="shared" si="8"/>
        <v>899</v>
      </c>
      <c r="R251" s="29">
        <f t="shared" si="8"/>
        <v>0</v>
      </c>
    </row>
    <row r="252" spans="1:18" s="3" customFormat="1" x14ac:dyDescent="0.2">
      <c r="A252" s="33"/>
      <c r="B252" s="34"/>
      <c r="C252" s="35" t="s">
        <v>209</v>
      </c>
      <c r="D252" s="29">
        <f>[1]shipcalls!M252</f>
        <v>647</v>
      </c>
      <c r="E252" s="29">
        <f>[1]shipcalls!N252</f>
        <v>647</v>
      </c>
      <c r="F252" s="29">
        <f>[1]shipcalls!O252</f>
        <v>0</v>
      </c>
      <c r="G252" s="29">
        <f>[1]shipcalls!Y252</f>
        <v>251</v>
      </c>
      <c r="H252" s="29">
        <f>[1]shipcalls!Z252</f>
        <v>251</v>
      </c>
      <c r="I252" s="29">
        <f>[1]shipcalls!AA252</f>
        <v>0</v>
      </c>
      <c r="J252" s="29">
        <f>[1]shipcalls!AK252</f>
        <v>0</v>
      </c>
      <c r="K252" s="29">
        <f>[1]shipcalls!AL252</f>
        <v>0</v>
      </c>
      <c r="L252" s="29">
        <f>[1]shipcalls!AM252</f>
        <v>0</v>
      </c>
      <c r="M252" s="29">
        <f>[1]shipcalls!AW252</f>
        <v>0</v>
      </c>
      <c r="N252" s="29">
        <f>[1]shipcalls!AX252</f>
        <v>0</v>
      </c>
      <c r="O252" s="29">
        <f>[1]shipcalls!AY252</f>
        <v>0</v>
      </c>
      <c r="P252" s="29">
        <f t="shared" si="8"/>
        <v>898</v>
      </c>
      <c r="Q252" s="29">
        <f t="shared" si="8"/>
        <v>898</v>
      </c>
      <c r="R252" s="29">
        <f t="shared" si="8"/>
        <v>0</v>
      </c>
    </row>
    <row r="253" spans="1:18" s="3" customFormat="1" x14ac:dyDescent="0.2">
      <c r="A253" s="33"/>
      <c r="B253" s="34"/>
      <c r="C253" s="35" t="s">
        <v>210</v>
      </c>
      <c r="D253" s="29">
        <f>[1]shipcalls!M253</f>
        <v>0</v>
      </c>
      <c r="E253" s="29">
        <f>[1]shipcalls!N253</f>
        <v>0</v>
      </c>
      <c r="F253" s="29">
        <f>[1]shipcalls!O253</f>
        <v>0</v>
      </c>
      <c r="G253" s="29">
        <f>[1]shipcalls!Y253</f>
        <v>1</v>
      </c>
      <c r="H253" s="29">
        <f>[1]shipcalls!Z253</f>
        <v>1</v>
      </c>
      <c r="I253" s="29">
        <f>[1]shipcalls!AA253</f>
        <v>0</v>
      </c>
      <c r="J253" s="29">
        <f>[1]shipcalls!AK253</f>
        <v>0</v>
      </c>
      <c r="K253" s="29">
        <f>[1]shipcalls!AL253</f>
        <v>0</v>
      </c>
      <c r="L253" s="29">
        <f>[1]shipcalls!AM253</f>
        <v>0</v>
      </c>
      <c r="M253" s="29">
        <f>[1]shipcalls!AW253</f>
        <v>0</v>
      </c>
      <c r="N253" s="29">
        <f>[1]shipcalls!AX253</f>
        <v>0</v>
      </c>
      <c r="O253" s="29">
        <f>[1]shipcalls!AY253</f>
        <v>0</v>
      </c>
      <c r="P253" s="29">
        <f t="shared" si="8"/>
        <v>1</v>
      </c>
      <c r="Q253" s="29">
        <f t="shared" si="8"/>
        <v>1</v>
      </c>
      <c r="R253" s="29">
        <f t="shared" si="8"/>
        <v>0</v>
      </c>
    </row>
    <row r="254" spans="1:18" s="3" customFormat="1" x14ac:dyDescent="0.2">
      <c r="A254" s="33"/>
      <c r="B254" s="34"/>
      <c r="C254" s="32" t="s">
        <v>211</v>
      </c>
      <c r="D254" s="29">
        <f>[1]shipcalls!M254</f>
        <v>18</v>
      </c>
      <c r="E254" s="29">
        <f>[1]shipcalls!N254</f>
        <v>18</v>
      </c>
      <c r="F254" s="29">
        <f>[1]shipcalls!O254</f>
        <v>0</v>
      </c>
      <c r="G254" s="29">
        <f>[1]shipcalls!Y254</f>
        <v>17</v>
      </c>
      <c r="H254" s="29">
        <f>[1]shipcalls!Z254</f>
        <v>17</v>
      </c>
      <c r="I254" s="29">
        <f>[1]shipcalls!AA254</f>
        <v>0</v>
      </c>
      <c r="J254" s="29">
        <f>[1]shipcalls!AK254</f>
        <v>0</v>
      </c>
      <c r="K254" s="29">
        <f>[1]shipcalls!AL254</f>
        <v>0</v>
      </c>
      <c r="L254" s="29">
        <f>[1]shipcalls!AM254</f>
        <v>0</v>
      </c>
      <c r="M254" s="29">
        <f>[1]shipcalls!AW254</f>
        <v>0</v>
      </c>
      <c r="N254" s="29">
        <f>[1]shipcalls!AX254</f>
        <v>0</v>
      </c>
      <c r="O254" s="29">
        <f>[1]shipcalls!AY254</f>
        <v>0</v>
      </c>
      <c r="P254" s="29">
        <f t="shared" si="8"/>
        <v>35</v>
      </c>
      <c r="Q254" s="29">
        <f t="shared" si="8"/>
        <v>35</v>
      </c>
      <c r="R254" s="29">
        <f t="shared" si="8"/>
        <v>0</v>
      </c>
    </row>
    <row r="255" spans="1:18" s="3" customFormat="1" x14ac:dyDescent="0.2">
      <c r="A255" s="33"/>
      <c r="B255" s="34"/>
      <c r="C255" s="35" t="s">
        <v>212</v>
      </c>
      <c r="D255" s="29">
        <f>[1]shipcalls!M255</f>
        <v>8</v>
      </c>
      <c r="E255" s="29">
        <f>[1]shipcalls!N255</f>
        <v>8</v>
      </c>
      <c r="F255" s="29">
        <f>[1]shipcalls!O255</f>
        <v>0</v>
      </c>
      <c r="G255" s="29">
        <f>[1]shipcalls!Y255</f>
        <v>4</v>
      </c>
      <c r="H255" s="29">
        <f>[1]shipcalls!Z255</f>
        <v>4</v>
      </c>
      <c r="I255" s="29">
        <f>[1]shipcalls!AA255</f>
        <v>0</v>
      </c>
      <c r="J255" s="29">
        <f>[1]shipcalls!AK255</f>
        <v>0</v>
      </c>
      <c r="K255" s="29">
        <f>[1]shipcalls!AL255</f>
        <v>0</v>
      </c>
      <c r="L255" s="29">
        <f>[1]shipcalls!AM255</f>
        <v>0</v>
      </c>
      <c r="M255" s="29">
        <f>[1]shipcalls!AW255</f>
        <v>0</v>
      </c>
      <c r="N255" s="29">
        <f>[1]shipcalls!AX255</f>
        <v>0</v>
      </c>
      <c r="O255" s="29">
        <f>[1]shipcalls!AY255</f>
        <v>0</v>
      </c>
      <c r="P255" s="29">
        <f t="shared" si="8"/>
        <v>12</v>
      </c>
      <c r="Q255" s="29">
        <f t="shared" si="8"/>
        <v>12</v>
      </c>
      <c r="R255" s="29">
        <f t="shared" si="8"/>
        <v>0</v>
      </c>
    </row>
    <row r="256" spans="1:18" s="3" customFormat="1" x14ac:dyDescent="0.2">
      <c r="A256" s="33"/>
      <c r="B256" s="34"/>
      <c r="C256" s="35" t="s">
        <v>213</v>
      </c>
      <c r="D256" s="29">
        <f>[1]shipcalls!M256</f>
        <v>10</v>
      </c>
      <c r="E256" s="29">
        <f>[1]shipcalls!N256</f>
        <v>10</v>
      </c>
      <c r="F256" s="29">
        <f>[1]shipcalls!O256</f>
        <v>0</v>
      </c>
      <c r="G256" s="29">
        <f>[1]shipcalls!Y256</f>
        <v>11</v>
      </c>
      <c r="H256" s="29">
        <f>[1]shipcalls!Z256</f>
        <v>11</v>
      </c>
      <c r="I256" s="29">
        <f>[1]shipcalls!AA256</f>
        <v>0</v>
      </c>
      <c r="J256" s="29">
        <f>[1]shipcalls!AK256</f>
        <v>0</v>
      </c>
      <c r="K256" s="29">
        <f>[1]shipcalls!AL256</f>
        <v>0</v>
      </c>
      <c r="L256" s="29">
        <f>[1]shipcalls!AM256</f>
        <v>0</v>
      </c>
      <c r="M256" s="29">
        <f>[1]shipcalls!AW256</f>
        <v>0</v>
      </c>
      <c r="N256" s="29">
        <f>[1]shipcalls!AX256</f>
        <v>0</v>
      </c>
      <c r="O256" s="29">
        <f>[1]shipcalls!AY256</f>
        <v>0</v>
      </c>
      <c r="P256" s="29">
        <f t="shared" si="8"/>
        <v>21</v>
      </c>
      <c r="Q256" s="29">
        <f t="shared" si="8"/>
        <v>21</v>
      </c>
      <c r="R256" s="29">
        <f t="shared" si="8"/>
        <v>0</v>
      </c>
    </row>
    <row r="257" spans="1:18" s="3" customFormat="1" x14ac:dyDescent="0.2">
      <c r="A257" s="33"/>
      <c r="B257" s="34"/>
      <c r="C257" s="35" t="s">
        <v>214</v>
      </c>
      <c r="D257" s="29">
        <f>[1]shipcalls!M257</f>
        <v>0</v>
      </c>
      <c r="E257" s="29">
        <f>[1]shipcalls!N257</f>
        <v>0</v>
      </c>
      <c r="F257" s="29">
        <f>[1]shipcalls!O257</f>
        <v>0</v>
      </c>
      <c r="G257" s="29">
        <f>[1]shipcalls!Y257</f>
        <v>2</v>
      </c>
      <c r="H257" s="29">
        <f>[1]shipcalls!Z257</f>
        <v>2</v>
      </c>
      <c r="I257" s="29">
        <f>[1]shipcalls!AA257</f>
        <v>0</v>
      </c>
      <c r="J257" s="29">
        <f>[1]shipcalls!AK257</f>
        <v>0</v>
      </c>
      <c r="K257" s="29">
        <f>[1]shipcalls!AL257</f>
        <v>0</v>
      </c>
      <c r="L257" s="29">
        <f>[1]shipcalls!AM257</f>
        <v>0</v>
      </c>
      <c r="M257" s="29">
        <f>[1]shipcalls!AW257</f>
        <v>0</v>
      </c>
      <c r="N257" s="29">
        <f>[1]shipcalls!AX257</f>
        <v>0</v>
      </c>
      <c r="O257" s="29">
        <f>[1]shipcalls!AY257</f>
        <v>0</v>
      </c>
      <c r="P257" s="29">
        <f t="shared" si="8"/>
        <v>2</v>
      </c>
      <c r="Q257" s="29">
        <f t="shared" si="8"/>
        <v>2</v>
      </c>
      <c r="R257" s="29">
        <f t="shared" si="8"/>
        <v>0</v>
      </c>
    </row>
    <row r="258" spans="1:18" s="3" customFormat="1" x14ac:dyDescent="0.2">
      <c r="A258" s="33"/>
      <c r="B258" s="34"/>
      <c r="C258" s="32" t="s">
        <v>49</v>
      </c>
      <c r="D258" s="29">
        <f>[1]shipcalls!M258</f>
        <v>476</v>
      </c>
      <c r="E258" s="29">
        <f>[1]shipcalls!N258</f>
        <v>476</v>
      </c>
      <c r="F258" s="29">
        <f>[1]shipcalls!O258</f>
        <v>0</v>
      </c>
      <c r="G258" s="29">
        <f>[1]shipcalls!Y258</f>
        <v>915</v>
      </c>
      <c r="H258" s="29">
        <f>[1]shipcalls!Z258</f>
        <v>915</v>
      </c>
      <c r="I258" s="29">
        <f>[1]shipcalls!AA258</f>
        <v>0</v>
      </c>
      <c r="J258" s="29">
        <f>[1]shipcalls!AK258</f>
        <v>0</v>
      </c>
      <c r="K258" s="29">
        <f>[1]shipcalls!AL258</f>
        <v>0</v>
      </c>
      <c r="L258" s="29">
        <f>[1]shipcalls!AM258</f>
        <v>0</v>
      </c>
      <c r="M258" s="29">
        <f>[1]shipcalls!AW258</f>
        <v>0</v>
      </c>
      <c r="N258" s="29">
        <f>[1]shipcalls!AX258</f>
        <v>0</v>
      </c>
      <c r="O258" s="29">
        <f>[1]shipcalls!AY258</f>
        <v>0</v>
      </c>
      <c r="P258" s="29">
        <f t="shared" si="8"/>
        <v>1391</v>
      </c>
      <c r="Q258" s="29">
        <f t="shared" si="8"/>
        <v>1391</v>
      </c>
      <c r="R258" s="29">
        <f t="shared" si="8"/>
        <v>0</v>
      </c>
    </row>
    <row r="259" spans="1:18" s="3" customFormat="1" x14ac:dyDescent="0.2">
      <c r="A259" s="33"/>
      <c r="B259" s="34"/>
      <c r="C259" s="32" t="s">
        <v>23</v>
      </c>
      <c r="D259" s="29">
        <f>[1]shipcalls!M259</f>
        <v>2472</v>
      </c>
      <c r="E259" s="29">
        <f>[1]shipcalls!N259</f>
        <v>2445</v>
      </c>
      <c r="F259" s="29">
        <f>[1]shipcalls!O259</f>
        <v>27</v>
      </c>
      <c r="G259" s="29">
        <f>[1]shipcalls!Y259</f>
        <v>2726</v>
      </c>
      <c r="H259" s="29">
        <f>[1]shipcalls!Z259</f>
        <v>2633</v>
      </c>
      <c r="I259" s="29">
        <f>[1]shipcalls!AA259</f>
        <v>93</v>
      </c>
      <c r="J259" s="29">
        <f>[1]shipcalls!AK259</f>
        <v>0</v>
      </c>
      <c r="K259" s="29">
        <f>[1]shipcalls!AL259</f>
        <v>0</v>
      </c>
      <c r="L259" s="29">
        <f>[1]shipcalls!AM259</f>
        <v>0</v>
      </c>
      <c r="M259" s="29">
        <f>[1]shipcalls!AW259</f>
        <v>0</v>
      </c>
      <c r="N259" s="29">
        <f>[1]shipcalls!AX259</f>
        <v>0</v>
      </c>
      <c r="O259" s="29">
        <f>[1]shipcalls!AY259</f>
        <v>0</v>
      </c>
      <c r="P259" s="29">
        <f t="shared" si="8"/>
        <v>5198</v>
      </c>
      <c r="Q259" s="29">
        <f t="shared" si="8"/>
        <v>5078</v>
      </c>
      <c r="R259" s="29">
        <f t="shared" si="8"/>
        <v>120</v>
      </c>
    </row>
    <row r="260" spans="1:18" s="3" customFormat="1" ht="15" customHeight="1" x14ac:dyDescent="0.2">
      <c r="A260" s="33"/>
      <c r="B260" s="34"/>
      <c r="C260" s="35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</row>
    <row r="261" spans="1:18" s="3" customFormat="1" ht="15" customHeight="1" x14ac:dyDescent="0.25">
      <c r="A261" s="30"/>
      <c r="B261" s="31" t="s">
        <v>215</v>
      </c>
      <c r="C261" s="32"/>
      <c r="D261" s="29">
        <f>[1]shipcalls!M261</f>
        <v>8798</v>
      </c>
      <c r="E261" s="29">
        <f>[1]shipcalls!N261</f>
        <v>8753</v>
      </c>
      <c r="F261" s="29">
        <f>[1]shipcalls!O261</f>
        <v>45</v>
      </c>
      <c r="G261" s="29">
        <f>[1]shipcalls!Y261</f>
        <v>9285</v>
      </c>
      <c r="H261" s="29">
        <f>[1]shipcalls!Z261</f>
        <v>9236</v>
      </c>
      <c r="I261" s="29">
        <f>[1]shipcalls!AA261</f>
        <v>49</v>
      </c>
      <c r="J261" s="29">
        <f>[1]shipcalls!AK261</f>
        <v>0</v>
      </c>
      <c r="K261" s="29">
        <f>[1]shipcalls!AL261</f>
        <v>0</v>
      </c>
      <c r="L261" s="29">
        <f>[1]shipcalls!AM261</f>
        <v>0</v>
      </c>
      <c r="M261" s="29">
        <f>[1]shipcalls!AW261</f>
        <v>0</v>
      </c>
      <c r="N261" s="29">
        <f>[1]shipcalls!AX261</f>
        <v>0</v>
      </c>
      <c r="O261" s="29">
        <f>[1]shipcalls!AY261</f>
        <v>0</v>
      </c>
      <c r="P261" s="29">
        <f t="shared" si="8"/>
        <v>18083</v>
      </c>
      <c r="Q261" s="29">
        <f t="shared" si="8"/>
        <v>17989</v>
      </c>
      <c r="R261" s="29">
        <f t="shared" si="8"/>
        <v>94</v>
      </c>
    </row>
    <row r="262" spans="1:18" s="3" customFormat="1" ht="15" customHeight="1" x14ac:dyDescent="0.25">
      <c r="A262" s="33"/>
      <c r="B262" s="31"/>
      <c r="C262" s="32" t="s">
        <v>216</v>
      </c>
      <c r="D262" s="29">
        <f>[1]shipcalls!M262</f>
        <v>945</v>
      </c>
      <c r="E262" s="29">
        <f>[1]shipcalls!N262</f>
        <v>941</v>
      </c>
      <c r="F262" s="29">
        <f>[1]shipcalls!O262</f>
        <v>4</v>
      </c>
      <c r="G262" s="29">
        <f>[1]shipcalls!Y262</f>
        <v>911</v>
      </c>
      <c r="H262" s="29">
        <f>[1]shipcalls!Z262</f>
        <v>902</v>
      </c>
      <c r="I262" s="29">
        <f>[1]shipcalls!AA262</f>
        <v>9</v>
      </c>
      <c r="J262" s="29">
        <f>[1]shipcalls!AK262</f>
        <v>0</v>
      </c>
      <c r="K262" s="29">
        <f>[1]shipcalls!AL262</f>
        <v>0</v>
      </c>
      <c r="L262" s="29">
        <f>[1]shipcalls!AM262</f>
        <v>0</v>
      </c>
      <c r="M262" s="29">
        <f>[1]shipcalls!AW262</f>
        <v>0</v>
      </c>
      <c r="N262" s="29">
        <f>[1]shipcalls!AX262</f>
        <v>0</v>
      </c>
      <c r="O262" s="29">
        <f>[1]shipcalls!AY262</f>
        <v>0</v>
      </c>
      <c r="P262" s="29">
        <f t="shared" si="8"/>
        <v>1856</v>
      </c>
      <c r="Q262" s="29">
        <f t="shared" si="8"/>
        <v>1843</v>
      </c>
      <c r="R262" s="29">
        <f t="shared" si="8"/>
        <v>13</v>
      </c>
    </row>
    <row r="263" spans="1:18" s="3" customFormat="1" ht="15" customHeight="1" x14ac:dyDescent="0.25">
      <c r="A263" s="33"/>
      <c r="B263" s="31"/>
      <c r="C263" s="35" t="s">
        <v>217</v>
      </c>
      <c r="D263" s="29">
        <f>[1]shipcalls!M263</f>
        <v>923</v>
      </c>
      <c r="E263" s="29">
        <f>[1]shipcalls!N263</f>
        <v>923</v>
      </c>
      <c r="F263" s="29">
        <f>[1]shipcalls!O263</f>
        <v>0</v>
      </c>
      <c r="G263" s="29">
        <f>[1]shipcalls!Y263</f>
        <v>881</v>
      </c>
      <c r="H263" s="29">
        <f>[1]shipcalls!Z263</f>
        <v>881</v>
      </c>
      <c r="I263" s="29">
        <f>[1]shipcalls!AA263</f>
        <v>0</v>
      </c>
      <c r="J263" s="29">
        <f>[1]shipcalls!AK263</f>
        <v>0</v>
      </c>
      <c r="K263" s="29">
        <f>[1]shipcalls!AL263</f>
        <v>0</v>
      </c>
      <c r="L263" s="29">
        <f>[1]shipcalls!AM263</f>
        <v>0</v>
      </c>
      <c r="M263" s="29">
        <f>[1]shipcalls!AW263</f>
        <v>0</v>
      </c>
      <c r="N263" s="29">
        <f>[1]shipcalls!AX263</f>
        <v>0</v>
      </c>
      <c r="O263" s="29">
        <f>[1]shipcalls!AY263</f>
        <v>0</v>
      </c>
      <c r="P263" s="29">
        <f t="shared" si="8"/>
        <v>1804</v>
      </c>
      <c r="Q263" s="29">
        <f t="shared" si="8"/>
        <v>1804</v>
      </c>
      <c r="R263" s="29">
        <f t="shared" si="8"/>
        <v>0</v>
      </c>
    </row>
    <row r="264" spans="1:18" s="3" customFormat="1" ht="15" customHeight="1" x14ac:dyDescent="0.25">
      <c r="A264" s="33"/>
      <c r="B264" s="31"/>
      <c r="C264" s="35" t="s">
        <v>216</v>
      </c>
      <c r="D264" s="29">
        <f>[1]shipcalls!M264</f>
        <v>22</v>
      </c>
      <c r="E264" s="29">
        <f>[1]shipcalls!N264</f>
        <v>18</v>
      </c>
      <c r="F264" s="29">
        <f>[1]shipcalls!O264</f>
        <v>4</v>
      </c>
      <c r="G264" s="29">
        <f>[1]shipcalls!Y264</f>
        <v>30</v>
      </c>
      <c r="H264" s="29">
        <f>[1]shipcalls!Z264</f>
        <v>21</v>
      </c>
      <c r="I264" s="29">
        <f>[1]shipcalls!AA264</f>
        <v>9</v>
      </c>
      <c r="J264" s="29">
        <f>[1]shipcalls!AK264</f>
        <v>0</v>
      </c>
      <c r="K264" s="29">
        <f>[1]shipcalls!AL264</f>
        <v>0</v>
      </c>
      <c r="L264" s="29">
        <f>[1]shipcalls!AM264</f>
        <v>0</v>
      </c>
      <c r="M264" s="29">
        <f>[1]shipcalls!AW264</f>
        <v>0</v>
      </c>
      <c r="N264" s="29">
        <f>[1]shipcalls!AX264</f>
        <v>0</v>
      </c>
      <c r="O264" s="29">
        <f>[1]shipcalls!AY264</f>
        <v>0</v>
      </c>
      <c r="P264" s="29">
        <f t="shared" si="8"/>
        <v>52</v>
      </c>
      <c r="Q264" s="29">
        <f t="shared" si="8"/>
        <v>39</v>
      </c>
      <c r="R264" s="29">
        <f t="shared" si="8"/>
        <v>13</v>
      </c>
    </row>
    <row r="265" spans="1:18" s="3" customFormat="1" ht="15" customHeight="1" x14ac:dyDescent="0.25">
      <c r="A265" s="33"/>
      <c r="B265" s="31"/>
      <c r="C265" s="35" t="s">
        <v>218</v>
      </c>
      <c r="D265" s="29">
        <f>[1]shipcalls!M265</f>
        <v>0</v>
      </c>
      <c r="E265" s="29">
        <f>[1]shipcalls!N265</f>
        <v>0</v>
      </c>
      <c r="F265" s="29">
        <f>[1]shipcalls!O265</f>
        <v>0</v>
      </c>
      <c r="G265" s="29">
        <f>[1]shipcalls!Y265</f>
        <v>0</v>
      </c>
      <c r="H265" s="29">
        <f>[1]shipcalls!Z265</f>
        <v>0</v>
      </c>
      <c r="I265" s="29">
        <f>[1]shipcalls!AA265</f>
        <v>0</v>
      </c>
      <c r="J265" s="29">
        <f>[1]shipcalls!AK265</f>
        <v>0</v>
      </c>
      <c r="K265" s="29">
        <f>[1]shipcalls!AL265</f>
        <v>0</v>
      </c>
      <c r="L265" s="29">
        <f>[1]shipcalls!AM265</f>
        <v>0</v>
      </c>
      <c r="M265" s="29">
        <f>[1]shipcalls!AW265</f>
        <v>0</v>
      </c>
      <c r="N265" s="29">
        <f>[1]shipcalls!AX265</f>
        <v>0</v>
      </c>
      <c r="O265" s="29">
        <f>[1]shipcalls!AY265</f>
        <v>0</v>
      </c>
      <c r="P265" s="29">
        <f t="shared" si="8"/>
        <v>0</v>
      </c>
      <c r="Q265" s="29">
        <f t="shared" si="8"/>
        <v>0</v>
      </c>
      <c r="R265" s="29">
        <f t="shared" si="8"/>
        <v>0</v>
      </c>
    </row>
    <row r="266" spans="1:18" s="3" customFormat="1" ht="15" customHeight="1" x14ac:dyDescent="0.25">
      <c r="A266" s="33"/>
      <c r="B266" s="31"/>
      <c r="C266" s="32" t="s">
        <v>219</v>
      </c>
      <c r="D266" s="29">
        <f>[1]shipcalls!M266</f>
        <v>330</v>
      </c>
      <c r="E266" s="29">
        <f>[1]shipcalls!N266</f>
        <v>330</v>
      </c>
      <c r="F266" s="29">
        <f>[1]shipcalls!O266</f>
        <v>0</v>
      </c>
      <c r="G266" s="29">
        <f>[1]shipcalls!Y266</f>
        <v>289</v>
      </c>
      <c r="H266" s="29">
        <f>[1]shipcalls!Z266</f>
        <v>289</v>
      </c>
      <c r="I266" s="29">
        <f>[1]shipcalls!AA266</f>
        <v>0</v>
      </c>
      <c r="J266" s="29">
        <f>[1]shipcalls!AK266</f>
        <v>0</v>
      </c>
      <c r="K266" s="29">
        <f>[1]shipcalls!AL266</f>
        <v>0</v>
      </c>
      <c r="L266" s="29">
        <f>[1]shipcalls!AM266</f>
        <v>0</v>
      </c>
      <c r="M266" s="29">
        <f>[1]shipcalls!AW266</f>
        <v>0</v>
      </c>
      <c r="N266" s="29">
        <f>[1]shipcalls!AX266</f>
        <v>0</v>
      </c>
      <c r="O266" s="29">
        <f>[1]shipcalls!AY266</f>
        <v>0</v>
      </c>
      <c r="P266" s="29">
        <f t="shared" si="8"/>
        <v>619</v>
      </c>
      <c r="Q266" s="29">
        <f t="shared" si="8"/>
        <v>619</v>
      </c>
      <c r="R266" s="29">
        <f t="shared" si="8"/>
        <v>0</v>
      </c>
    </row>
    <row r="267" spans="1:18" s="3" customFormat="1" ht="15" customHeight="1" x14ac:dyDescent="0.25">
      <c r="A267" s="33"/>
      <c r="B267" s="31"/>
      <c r="C267" s="32" t="s">
        <v>220</v>
      </c>
      <c r="D267" s="29">
        <f>[1]shipcalls!M267</f>
        <v>8</v>
      </c>
      <c r="E267" s="29">
        <f>[1]shipcalls!N267</f>
        <v>8</v>
      </c>
      <c r="F267" s="29">
        <f>[1]shipcalls!O267</f>
        <v>0</v>
      </c>
      <c r="G267" s="29">
        <f>[1]shipcalls!Y267</f>
        <v>5</v>
      </c>
      <c r="H267" s="29">
        <f>[1]shipcalls!Z267</f>
        <v>5</v>
      </c>
      <c r="I267" s="29">
        <f>[1]shipcalls!AA267</f>
        <v>0</v>
      </c>
      <c r="J267" s="29">
        <f>[1]shipcalls!AK267</f>
        <v>0</v>
      </c>
      <c r="K267" s="29">
        <f>[1]shipcalls!AL267</f>
        <v>0</v>
      </c>
      <c r="L267" s="29">
        <f>[1]shipcalls!AM267</f>
        <v>0</v>
      </c>
      <c r="M267" s="29">
        <f>[1]shipcalls!AW267</f>
        <v>0</v>
      </c>
      <c r="N267" s="29">
        <f>[1]shipcalls!AX267</f>
        <v>0</v>
      </c>
      <c r="O267" s="29">
        <f>[1]shipcalls!AY267</f>
        <v>0</v>
      </c>
      <c r="P267" s="29">
        <f t="shared" si="8"/>
        <v>13</v>
      </c>
      <c r="Q267" s="29">
        <f t="shared" si="8"/>
        <v>13</v>
      </c>
      <c r="R267" s="29">
        <f t="shared" si="8"/>
        <v>0</v>
      </c>
    </row>
    <row r="268" spans="1:18" s="3" customFormat="1" ht="15" customHeight="1" x14ac:dyDescent="0.25">
      <c r="A268" s="33"/>
      <c r="B268" s="31"/>
      <c r="C268" s="35" t="s">
        <v>221</v>
      </c>
      <c r="D268" s="29">
        <f>[1]shipcalls!M268</f>
        <v>6</v>
      </c>
      <c r="E268" s="29">
        <f>[1]shipcalls!N268</f>
        <v>6</v>
      </c>
      <c r="F268" s="29">
        <f>[1]shipcalls!O268</f>
        <v>0</v>
      </c>
      <c r="G268" s="29">
        <f>[1]shipcalls!Y268</f>
        <v>5</v>
      </c>
      <c r="H268" s="29">
        <f>[1]shipcalls!Z268</f>
        <v>5</v>
      </c>
      <c r="I268" s="29">
        <f>[1]shipcalls!AA268</f>
        <v>0</v>
      </c>
      <c r="J268" s="29">
        <f>[1]shipcalls!AK268</f>
        <v>0</v>
      </c>
      <c r="K268" s="29">
        <f>[1]shipcalls!AL268</f>
        <v>0</v>
      </c>
      <c r="L268" s="29">
        <f>[1]shipcalls!AM268</f>
        <v>0</v>
      </c>
      <c r="M268" s="29">
        <f>[1]shipcalls!AW268</f>
        <v>0</v>
      </c>
      <c r="N268" s="29">
        <f>[1]shipcalls!AX268</f>
        <v>0</v>
      </c>
      <c r="O268" s="29">
        <f>[1]shipcalls!AY268</f>
        <v>0</v>
      </c>
      <c r="P268" s="29">
        <f t="shared" si="8"/>
        <v>11</v>
      </c>
      <c r="Q268" s="29">
        <f t="shared" si="8"/>
        <v>11</v>
      </c>
      <c r="R268" s="29">
        <f t="shared" si="8"/>
        <v>0</v>
      </c>
    </row>
    <row r="269" spans="1:18" s="3" customFormat="1" ht="15" customHeight="1" x14ac:dyDescent="0.25">
      <c r="A269" s="33"/>
      <c r="B269" s="31"/>
      <c r="C269" s="35" t="s">
        <v>222</v>
      </c>
      <c r="D269" s="29">
        <f>[1]shipcalls!M269</f>
        <v>2</v>
      </c>
      <c r="E269" s="29">
        <f>[1]shipcalls!N269</f>
        <v>2</v>
      </c>
      <c r="F269" s="29">
        <f>[1]shipcalls!O269</f>
        <v>0</v>
      </c>
      <c r="G269" s="29">
        <f>[1]shipcalls!Y269</f>
        <v>0</v>
      </c>
      <c r="H269" s="29">
        <f>[1]shipcalls!Z269</f>
        <v>0</v>
      </c>
      <c r="I269" s="29">
        <f>[1]shipcalls!AA269</f>
        <v>0</v>
      </c>
      <c r="J269" s="29">
        <f>[1]shipcalls!AK269</f>
        <v>0</v>
      </c>
      <c r="K269" s="29">
        <f>[1]shipcalls!AL269</f>
        <v>0</v>
      </c>
      <c r="L269" s="29">
        <f>[1]shipcalls!AM269</f>
        <v>0</v>
      </c>
      <c r="M269" s="29">
        <f>[1]shipcalls!AW269</f>
        <v>0</v>
      </c>
      <c r="N269" s="29">
        <f>[1]shipcalls!AX269</f>
        <v>0</v>
      </c>
      <c r="O269" s="29">
        <f>[1]shipcalls!AY269</f>
        <v>0</v>
      </c>
      <c r="P269" s="29">
        <f t="shared" si="8"/>
        <v>2</v>
      </c>
      <c r="Q269" s="29">
        <f t="shared" si="8"/>
        <v>2</v>
      </c>
      <c r="R269" s="29">
        <f t="shared" si="8"/>
        <v>0</v>
      </c>
    </row>
    <row r="270" spans="1:18" s="3" customFormat="1" ht="15" customHeight="1" x14ac:dyDescent="0.25">
      <c r="A270" s="33"/>
      <c r="B270" s="31"/>
      <c r="C270" s="32" t="s">
        <v>223</v>
      </c>
      <c r="D270" s="29">
        <f>[1]shipcalls!M270</f>
        <v>182</v>
      </c>
      <c r="E270" s="29">
        <f>[1]shipcalls!N270</f>
        <v>182</v>
      </c>
      <c r="F270" s="29">
        <f>[1]shipcalls!O270</f>
        <v>0</v>
      </c>
      <c r="G270" s="29">
        <f>[1]shipcalls!Y270</f>
        <v>293</v>
      </c>
      <c r="H270" s="29">
        <f>[1]shipcalls!Z270</f>
        <v>293</v>
      </c>
      <c r="I270" s="29">
        <f>[1]shipcalls!AA270</f>
        <v>0</v>
      </c>
      <c r="J270" s="29">
        <f>[1]shipcalls!AK270</f>
        <v>0</v>
      </c>
      <c r="K270" s="29">
        <f>[1]shipcalls!AL270</f>
        <v>0</v>
      </c>
      <c r="L270" s="29">
        <f>[1]shipcalls!AM270</f>
        <v>0</v>
      </c>
      <c r="M270" s="29">
        <f>[1]shipcalls!AW270</f>
        <v>0</v>
      </c>
      <c r="N270" s="29">
        <f>[1]shipcalls!AX270</f>
        <v>0</v>
      </c>
      <c r="O270" s="29">
        <f>[1]shipcalls!AY270</f>
        <v>0</v>
      </c>
      <c r="P270" s="29">
        <f t="shared" si="8"/>
        <v>475</v>
      </c>
      <c r="Q270" s="29">
        <f t="shared" si="8"/>
        <v>475</v>
      </c>
      <c r="R270" s="29">
        <f t="shared" si="8"/>
        <v>0</v>
      </c>
    </row>
    <row r="271" spans="1:18" s="3" customFormat="1" ht="15" customHeight="1" x14ac:dyDescent="0.25">
      <c r="A271" s="33"/>
      <c r="B271" s="31"/>
      <c r="C271" s="35" t="s">
        <v>224</v>
      </c>
      <c r="D271" s="29">
        <f>[1]shipcalls!M271</f>
        <v>182</v>
      </c>
      <c r="E271" s="29">
        <f>[1]shipcalls!N271</f>
        <v>182</v>
      </c>
      <c r="F271" s="29">
        <f>[1]shipcalls!O271</f>
        <v>0</v>
      </c>
      <c r="G271" s="29">
        <f>[1]shipcalls!Y271</f>
        <v>293</v>
      </c>
      <c r="H271" s="29">
        <f>[1]shipcalls!Z271</f>
        <v>293</v>
      </c>
      <c r="I271" s="29">
        <f>[1]shipcalls!AA271</f>
        <v>0</v>
      </c>
      <c r="J271" s="29">
        <f>[1]shipcalls!AK271</f>
        <v>0</v>
      </c>
      <c r="K271" s="29">
        <f>[1]shipcalls!AL271</f>
        <v>0</v>
      </c>
      <c r="L271" s="29">
        <f>[1]shipcalls!AM271</f>
        <v>0</v>
      </c>
      <c r="M271" s="29">
        <f>[1]shipcalls!AW271</f>
        <v>0</v>
      </c>
      <c r="N271" s="29">
        <f>[1]shipcalls!AX271</f>
        <v>0</v>
      </c>
      <c r="O271" s="29">
        <f>[1]shipcalls!AY271</f>
        <v>0</v>
      </c>
      <c r="P271" s="29">
        <f t="shared" si="8"/>
        <v>475</v>
      </c>
      <c r="Q271" s="29">
        <f t="shared" si="8"/>
        <v>475</v>
      </c>
      <c r="R271" s="29">
        <f t="shared" si="8"/>
        <v>0</v>
      </c>
    </row>
    <row r="272" spans="1:18" s="3" customFormat="1" ht="15" customHeight="1" x14ac:dyDescent="0.25">
      <c r="A272" s="33"/>
      <c r="B272" s="31"/>
      <c r="C272" s="35" t="s">
        <v>225</v>
      </c>
      <c r="D272" s="29">
        <f>[1]shipcalls!M272</f>
        <v>0</v>
      </c>
      <c r="E272" s="29">
        <f>[1]shipcalls!N272</f>
        <v>0</v>
      </c>
      <c r="F272" s="29">
        <f>[1]shipcalls!O272</f>
        <v>0</v>
      </c>
      <c r="G272" s="29">
        <f>[1]shipcalls!Y272</f>
        <v>0</v>
      </c>
      <c r="H272" s="29">
        <f>[1]shipcalls!Z272</f>
        <v>0</v>
      </c>
      <c r="I272" s="29">
        <f>[1]shipcalls!AA272</f>
        <v>0</v>
      </c>
      <c r="J272" s="29">
        <f>[1]shipcalls!AK272</f>
        <v>0</v>
      </c>
      <c r="K272" s="29">
        <f>[1]shipcalls!AL272</f>
        <v>0</v>
      </c>
      <c r="L272" s="29">
        <f>[1]shipcalls!AM272</f>
        <v>0</v>
      </c>
      <c r="M272" s="29">
        <f>[1]shipcalls!AW272</f>
        <v>0</v>
      </c>
      <c r="N272" s="29">
        <f>[1]shipcalls!AX272</f>
        <v>0</v>
      </c>
      <c r="O272" s="29">
        <f>[1]shipcalls!AY272</f>
        <v>0</v>
      </c>
      <c r="P272" s="29">
        <f t="shared" si="8"/>
        <v>0</v>
      </c>
      <c r="Q272" s="29">
        <f t="shared" si="8"/>
        <v>0</v>
      </c>
      <c r="R272" s="29">
        <f t="shared" si="8"/>
        <v>0</v>
      </c>
    </row>
    <row r="273" spans="1:18" s="3" customFormat="1" ht="15" customHeight="1" x14ac:dyDescent="0.25">
      <c r="A273" s="33"/>
      <c r="B273" s="31"/>
      <c r="C273" s="32" t="s">
        <v>226</v>
      </c>
      <c r="D273" s="29">
        <f>[1]shipcalls!M273</f>
        <v>865</v>
      </c>
      <c r="E273" s="29">
        <f>[1]shipcalls!N273</f>
        <v>865</v>
      </c>
      <c r="F273" s="29">
        <f>[1]shipcalls!O273</f>
        <v>0</v>
      </c>
      <c r="G273" s="29">
        <f>[1]shipcalls!Y273</f>
        <v>960</v>
      </c>
      <c r="H273" s="29">
        <f>[1]shipcalls!Z273</f>
        <v>960</v>
      </c>
      <c r="I273" s="29">
        <f>[1]shipcalls!AA273</f>
        <v>0</v>
      </c>
      <c r="J273" s="29">
        <f>[1]shipcalls!AK273</f>
        <v>0</v>
      </c>
      <c r="K273" s="29">
        <f>[1]shipcalls!AL273</f>
        <v>0</v>
      </c>
      <c r="L273" s="29">
        <f>[1]shipcalls!AM273</f>
        <v>0</v>
      </c>
      <c r="M273" s="29">
        <f>[1]shipcalls!AW273</f>
        <v>0</v>
      </c>
      <c r="N273" s="29">
        <f>[1]shipcalls!AX273</f>
        <v>0</v>
      </c>
      <c r="O273" s="29">
        <f>[1]shipcalls!AY273</f>
        <v>0</v>
      </c>
      <c r="P273" s="29">
        <f t="shared" si="8"/>
        <v>1825</v>
      </c>
      <c r="Q273" s="29">
        <f t="shared" si="8"/>
        <v>1825</v>
      </c>
      <c r="R273" s="29">
        <f t="shared" si="8"/>
        <v>0</v>
      </c>
    </row>
    <row r="274" spans="1:18" s="3" customFormat="1" ht="15" customHeight="1" x14ac:dyDescent="0.25">
      <c r="A274" s="33"/>
      <c r="B274" s="31"/>
      <c r="C274" s="35" t="s">
        <v>227</v>
      </c>
      <c r="D274" s="29">
        <f>[1]shipcalls!M274</f>
        <v>752</v>
      </c>
      <c r="E274" s="29">
        <f>[1]shipcalls!N274</f>
        <v>752</v>
      </c>
      <c r="F274" s="29">
        <f>[1]shipcalls!O274</f>
        <v>0</v>
      </c>
      <c r="G274" s="29">
        <f>[1]shipcalls!Y274</f>
        <v>794</v>
      </c>
      <c r="H274" s="29">
        <f>[1]shipcalls!Z274</f>
        <v>794</v>
      </c>
      <c r="I274" s="29">
        <f>[1]shipcalls!AA274</f>
        <v>0</v>
      </c>
      <c r="J274" s="29">
        <f>[1]shipcalls!AK274</f>
        <v>0</v>
      </c>
      <c r="K274" s="29">
        <f>[1]shipcalls!AL274</f>
        <v>0</v>
      </c>
      <c r="L274" s="29">
        <f>[1]shipcalls!AM274</f>
        <v>0</v>
      </c>
      <c r="M274" s="29">
        <f>[1]shipcalls!AW274</f>
        <v>0</v>
      </c>
      <c r="N274" s="29">
        <f>[1]shipcalls!AX274</f>
        <v>0</v>
      </c>
      <c r="O274" s="29">
        <f>[1]shipcalls!AY274</f>
        <v>0</v>
      </c>
      <c r="P274" s="29">
        <f t="shared" si="8"/>
        <v>1546</v>
      </c>
      <c r="Q274" s="29">
        <f t="shared" si="8"/>
        <v>1546</v>
      </c>
      <c r="R274" s="29">
        <f t="shared" si="8"/>
        <v>0</v>
      </c>
    </row>
    <row r="275" spans="1:18" s="3" customFormat="1" ht="15" customHeight="1" x14ac:dyDescent="0.25">
      <c r="A275" s="33"/>
      <c r="B275" s="31"/>
      <c r="C275" s="35" t="s">
        <v>228</v>
      </c>
      <c r="D275" s="29">
        <f>[1]shipcalls!M275</f>
        <v>113</v>
      </c>
      <c r="E275" s="29">
        <f>[1]shipcalls!N275</f>
        <v>113</v>
      </c>
      <c r="F275" s="29">
        <f>[1]shipcalls!O275</f>
        <v>0</v>
      </c>
      <c r="G275" s="29">
        <f>[1]shipcalls!Y275</f>
        <v>166</v>
      </c>
      <c r="H275" s="29">
        <f>[1]shipcalls!Z275</f>
        <v>166</v>
      </c>
      <c r="I275" s="29">
        <f>[1]shipcalls!AA275</f>
        <v>0</v>
      </c>
      <c r="J275" s="29">
        <f>[1]shipcalls!AK275</f>
        <v>0</v>
      </c>
      <c r="K275" s="29">
        <f>[1]shipcalls!AL275</f>
        <v>0</v>
      </c>
      <c r="L275" s="29">
        <f>[1]shipcalls!AM275</f>
        <v>0</v>
      </c>
      <c r="M275" s="29">
        <f>[1]shipcalls!AW275</f>
        <v>0</v>
      </c>
      <c r="N275" s="29">
        <f>[1]shipcalls!AX275</f>
        <v>0</v>
      </c>
      <c r="O275" s="29">
        <f>[1]shipcalls!AY275</f>
        <v>0</v>
      </c>
      <c r="P275" s="29">
        <f t="shared" si="8"/>
        <v>279</v>
      </c>
      <c r="Q275" s="29">
        <f t="shared" si="8"/>
        <v>279</v>
      </c>
      <c r="R275" s="29">
        <f t="shared" si="8"/>
        <v>0</v>
      </c>
    </row>
    <row r="276" spans="1:18" s="3" customFormat="1" ht="15" customHeight="1" x14ac:dyDescent="0.25">
      <c r="A276" s="33"/>
      <c r="B276" s="31"/>
      <c r="C276" s="35" t="s">
        <v>229</v>
      </c>
      <c r="D276" s="29">
        <f>[1]shipcalls!M276</f>
        <v>0</v>
      </c>
      <c r="E276" s="29">
        <f>[1]shipcalls!N276</f>
        <v>0</v>
      </c>
      <c r="F276" s="29">
        <f>[1]shipcalls!O276</f>
        <v>0</v>
      </c>
      <c r="G276" s="29">
        <f>[1]shipcalls!Y276</f>
        <v>0</v>
      </c>
      <c r="H276" s="29">
        <f>[1]shipcalls!Z276</f>
        <v>0</v>
      </c>
      <c r="I276" s="29">
        <f>[1]shipcalls!AA276</f>
        <v>0</v>
      </c>
      <c r="J276" s="29">
        <f>[1]shipcalls!AK276</f>
        <v>0</v>
      </c>
      <c r="K276" s="29">
        <f>[1]shipcalls!AL276</f>
        <v>0</v>
      </c>
      <c r="L276" s="29">
        <f>[1]shipcalls!AM276</f>
        <v>0</v>
      </c>
      <c r="M276" s="29">
        <f>[1]shipcalls!AW276</f>
        <v>0</v>
      </c>
      <c r="N276" s="29">
        <f>[1]shipcalls!AX276</f>
        <v>0</v>
      </c>
      <c r="O276" s="29">
        <f>[1]shipcalls!AY276</f>
        <v>0</v>
      </c>
      <c r="P276" s="29">
        <f t="shared" si="8"/>
        <v>0</v>
      </c>
      <c r="Q276" s="29">
        <f t="shared" si="8"/>
        <v>0</v>
      </c>
      <c r="R276" s="29">
        <f t="shared" si="8"/>
        <v>0</v>
      </c>
    </row>
    <row r="277" spans="1:18" s="3" customFormat="1" ht="15" customHeight="1" x14ac:dyDescent="0.25">
      <c r="A277" s="33"/>
      <c r="B277" s="31"/>
      <c r="C277" s="32" t="s">
        <v>49</v>
      </c>
      <c r="D277" s="29">
        <f>[1]shipcalls!M277</f>
        <v>478</v>
      </c>
      <c r="E277" s="29">
        <f>[1]shipcalls!N277</f>
        <v>478</v>
      </c>
      <c r="F277" s="29">
        <f>[1]shipcalls!O277</f>
        <v>0</v>
      </c>
      <c r="G277" s="29">
        <f>[1]shipcalls!Y277</f>
        <v>476</v>
      </c>
      <c r="H277" s="29">
        <f>[1]shipcalls!Z277</f>
        <v>476</v>
      </c>
      <c r="I277" s="29">
        <f>[1]shipcalls!AA277</f>
        <v>0</v>
      </c>
      <c r="J277" s="29">
        <f>[1]shipcalls!AK277</f>
        <v>0</v>
      </c>
      <c r="K277" s="29">
        <f>[1]shipcalls!AL277</f>
        <v>0</v>
      </c>
      <c r="L277" s="29">
        <f>[1]shipcalls!AM277</f>
        <v>0</v>
      </c>
      <c r="M277" s="29">
        <f>[1]shipcalls!AW277</f>
        <v>0</v>
      </c>
      <c r="N277" s="29">
        <f>[1]shipcalls!AX277</f>
        <v>0</v>
      </c>
      <c r="O277" s="29">
        <f>[1]shipcalls!AY277</f>
        <v>0</v>
      </c>
      <c r="P277" s="29">
        <f t="shared" si="8"/>
        <v>954</v>
      </c>
      <c r="Q277" s="29">
        <f t="shared" si="8"/>
        <v>954</v>
      </c>
      <c r="R277" s="29">
        <f t="shared" si="8"/>
        <v>0</v>
      </c>
    </row>
    <row r="278" spans="1:18" s="3" customFormat="1" ht="15" customHeight="1" x14ac:dyDescent="0.25">
      <c r="A278" s="33"/>
      <c r="B278" s="31"/>
      <c r="C278" s="32" t="s">
        <v>23</v>
      </c>
      <c r="D278" s="29">
        <f>[1]shipcalls!M278</f>
        <v>5990</v>
      </c>
      <c r="E278" s="29">
        <f>[1]shipcalls!N278</f>
        <v>5949</v>
      </c>
      <c r="F278" s="29">
        <f>[1]shipcalls!O278</f>
        <v>41</v>
      </c>
      <c r="G278" s="29">
        <f>[1]shipcalls!Y278</f>
        <v>6351</v>
      </c>
      <c r="H278" s="29">
        <f>[1]shipcalls!Z278</f>
        <v>6311</v>
      </c>
      <c r="I278" s="29">
        <f>[1]shipcalls!AA278</f>
        <v>40</v>
      </c>
      <c r="J278" s="29">
        <f>[1]shipcalls!AK278</f>
        <v>0</v>
      </c>
      <c r="K278" s="29">
        <f>[1]shipcalls!AL278</f>
        <v>0</v>
      </c>
      <c r="L278" s="29">
        <f>[1]shipcalls!AM278</f>
        <v>0</v>
      </c>
      <c r="M278" s="29">
        <f>[1]shipcalls!AW278</f>
        <v>0</v>
      </c>
      <c r="N278" s="29">
        <f>[1]shipcalls!AX278</f>
        <v>0</v>
      </c>
      <c r="O278" s="29">
        <f>[1]shipcalls!AY278</f>
        <v>0</v>
      </c>
      <c r="P278" s="29">
        <f t="shared" si="8"/>
        <v>12341</v>
      </c>
      <c r="Q278" s="29">
        <f t="shared" si="8"/>
        <v>12260</v>
      </c>
      <c r="R278" s="29">
        <f t="shared" si="8"/>
        <v>81</v>
      </c>
    </row>
    <row r="279" spans="1:18" s="3" customFormat="1" ht="15" customHeight="1" x14ac:dyDescent="0.25">
      <c r="A279" s="33"/>
      <c r="B279" s="31"/>
      <c r="C279" s="35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</row>
    <row r="280" spans="1:18" s="3" customFormat="1" ht="15" customHeight="1" x14ac:dyDescent="0.25">
      <c r="A280" s="30"/>
      <c r="B280" s="31" t="s">
        <v>230</v>
      </c>
      <c r="C280" s="32"/>
      <c r="D280" s="29">
        <f>[1]shipcalls!M280</f>
        <v>6437</v>
      </c>
      <c r="E280" s="29">
        <f>[1]shipcalls!N280</f>
        <v>6400</v>
      </c>
      <c r="F280" s="29">
        <f>[1]shipcalls!O280</f>
        <v>37</v>
      </c>
      <c r="G280" s="29">
        <f>[1]shipcalls!Y280</f>
        <v>7065</v>
      </c>
      <c r="H280" s="29">
        <f>[1]shipcalls!Z280</f>
        <v>7041</v>
      </c>
      <c r="I280" s="29">
        <f>[1]shipcalls!AA280</f>
        <v>24</v>
      </c>
      <c r="J280" s="29">
        <f>[1]shipcalls!AK280</f>
        <v>0</v>
      </c>
      <c r="K280" s="29">
        <f>[1]shipcalls!AL280</f>
        <v>0</v>
      </c>
      <c r="L280" s="29">
        <f>[1]shipcalls!AM280</f>
        <v>0</v>
      </c>
      <c r="M280" s="29">
        <f>[1]shipcalls!AW280</f>
        <v>0</v>
      </c>
      <c r="N280" s="29">
        <f>[1]shipcalls!AX280</f>
        <v>0</v>
      </c>
      <c r="O280" s="29">
        <f>[1]shipcalls!AY280</f>
        <v>0</v>
      </c>
      <c r="P280" s="29">
        <f>D280+G280+J280+M280</f>
        <v>13502</v>
      </c>
      <c r="Q280" s="29">
        <f t="shared" si="8"/>
        <v>13441</v>
      </c>
      <c r="R280" s="29">
        <f t="shared" si="8"/>
        <v>61</v>
      </c>
    </row>
    <row r="281" spans="1:18" s="3" customFormat="1" ht="15" customHeight="1" x14ac:dyDescent="0.25">
      <c r="A281" s="33"/>
      <c r="B281" s="31"/>
      <c r="C281" s="32" t="s">
        <v>231</v>
      </c>
      <c r="D281" s="29">
        <f>[1]shipcalls!M281</f>
        <v>1248</v>
      </c>
      <c r="E281" s="29">
        <f>[1]shipcalls!N281</f>
        <v>1246</v>
      </c>
      <c r="F281" s="29">
        <f>[1]shipcalls!O281</f>
        <v>2</v>
      </c>
      <c r="G281" s="29">
        <f>[1]shipcalls!Y281</f>
        <v>1157</v>
      </c>
      <c r="H281" s="29">
        <f>[1]shipcalls!Z281</f>
        <v>1157</v>
      </c>
      <c r="I281" s="29">
        <f>[1]shipcalls!AA281</f>
        <v>0</v>
      </c>
      <c r="J281" s="29">
        <f>[1]shipcalls!AK281</f>
        <v>0</v>
      </c>
      <c r="K281" s="29">
        <f>[1]shipcalls!AL281</f>
        <v>0</v>
      </c>
      <c r="L281" s="29">
        <f>[1]shipcalls!AM281</f>
        <v>0</v>
      </c>
      <c r="M281" s="29">
        <f>[1]shipcalls!AW281</f>
        <v>0</v>
      </c>
      <c r="N281" s="29">
        <f>[1]shipcalls!AX281</f>
        <v>0</v>
      </c>
      <c r="O281" s="29">
        <f>[1]shipcalls!AY281</f>
        <v>0</v>
      </c>
      <c r="P281" s="29">
        <f t="shared" si="8"/>
        <v>2405</v>
      </c>
      <c r="Q281" s="29">
        <f t="shared" si="8"/>
        <v>2403</v>
      </c>
      <c r="R281" s="29">
        <f t="shared" si="8"/>
        <v>2</v>
      </c>
    </row>
    <row r="282" spans="1:18" s="3" customFormat="1" ht="15" customHeight="1" x14ac:dyDescent="0.25">
      <c r="A282" s="33"/>
      <c r="B282" s="31"/>
      <c r="C282" s="35" t="s">
        <v>232</v>
      </c>
      <c r="D282" s="29">
        <f>[1]shipcalls!M282</f>
        <v>344</v>
      </c>
      <c r="E282" s="29">
        <f>[1]shipcalls!N282</f>
        <v>344</v>
      </c>
      <c r="F282" s="29">
        <f>[1]shipcalls!O282</f>
        <v>0</v>
      </c>
      <c r="G282" s="29">
        <f>[1]shipcalls!Y282</f>
        <v>305</v>
      </c>
      <c r="H282" s="29">
        <f>[1]shipcalls!Z282</f>
        <v>305</v>
      </c>
      <c r="I282" s="29">
        <f>[1]shipcalls!AA282</f>
        <v>0</v>
      </c>
      <c r="J282" s="29">
        <f>[1]shipcalls!AK282</f>
        <v>0</v>
      </c>
      <c r="K282" s="29">
        <f>[1]shipcalls!AL282</f>
        <v>0</v>
      </c>
      <c r="L282" s="29">
        <f>[1]shipcalls!AM282</f>
        <v>0</v>
      </c>
      <c r="M282" s="29">
        <f>[1]shipcalls!AW282</f>
        <v>0</v>
      </c>
      <c r="N282" s="29">
        <f>[1]shipcalls!AX282</f>
        <v>0</v>
      </c>
      <c r="O282" s="29">
        <f>[1]shipcalls!AY282</f>
        <v>0</v>
      </c>
      <c r="P282" s="29">
        <f t="shared" si="8"/>
        <v>649</v>
      </c>
      <c r="Q282" s="29">
        <f t="shared" si="8"/>
        <v>649</v>
      </c>
      <c r="R282" s="29">
        <f t="shared" si="8"/>
        <v>0</v>
      </c>
    </row>
    <row r="283" spans="1:18" s="3" customFormat="1" ht="15" customHeight="1" x14ac:dyDescent="0.25">
      <c r="A283" s="33"/>
      <c r="B283" s="31"/>
      <c r="C283" s="35" t="s">
        <v>233</v>
      </c>
      <c r="D283" s="29">
        <f>[1]shipcalls!M283</f>
        <v>900</v>
      </c>
      <c r="E283" s="29">
        <f>[1]shipcalls!N283</f>
        <v>898</v>
      </c>
      <c r="F283" s="29">
        <f>[1]shipcalls!O283</f>
        <v>2</v>
      </c>
      <c r="G283" s="29">
        <f>[1]shipcalls!Y283</f>
        <v>852</v>
      </c>
      <c r="H283" s="29">
        <f>[1]shipcalls!Z283</f>
        <v>852</v>
      </c>
      <c r="I283" s="29">
        <f>[1]shipcalls!AA283</f>
        <v>0</v>
      </c>
      <c r="J283" s="29">
        <f>[1]shipcalls!AK283</f>
        <v>0</v>
      </c>
      <c r="K283" s="29">
        <f>[1]shipcalls!AL283</f>
        <v>0</v>
      </c>
      <c r="L283" s="29">
        <f>[1]shipcalls!AM283</f>
        <v>0</v>
      </c>
      <c r="M283" s="29">
        <f>[1]shipcalls!AW283</f>
        <v>0</v>
      </c>
      <c r="N283" s="29">
        <f>[1]shipcalls!AX283</f>
        <v>0</v>
      </c>
      <c r="O283" s="29">
        <f>[1]shipcalls!AY283</f>
        <v>0</v>
      </c>
      <c r="P283" s="29">
        <f t="shared" si="8"/>
        <v>1752</v>
      </c>
      <c r="Q283" s="29">
        <f t="shared" si="8"/>
        <v>1750</v>
      </c>
      <c r="R283" s="29">
        <f t="shared" si="8"/>
        <v>2</v>
      </c>
    </row>
    <row r="284" spans="1:18" s="3" customFormat="1" ht="15" customHeight="1" x14ac:dyDescent="0.25">
      <c r="A284" s="33"/>
      <c r="B284" s="31"/>
      <c r="C284" s="35" t="s">
        <v>234</v>
      </c>
      <c r="D284" s="29">
        <f>[1]shipcalls!M284</f>
        <v>4</v>
      </c>
      <c r="E284" s="29">
        <f>[1]shipcalls!N284</f>
        <v>4</v>
      </c>
      <c r="F284" s="29">
        <f>[1]shipcalls!O284</f>
        <v>0</v>
      </c>
      <c r="G284" s="29">
        <f>[1]shipcalls!Y284</f>
        <v>0</v>
      </c>
      <c r="H284" s="29">
        <f>[1]shipcalls!Z284</f>
        <v>0</v>
      </c>
      <c r="I284" s="29">
        <f>[1]shipcalls!AA284</f>
        <v>0</v>
      </c>
      <c r="J284" s="29">
        <f>[1]shipcalls!AK284</f>
        <v>0</v>
      </c>
      <c r="K284" s="29">
        <f>[1]shipcalls!AL284</f>
        <v>0</v>
      </c>
      <c r="L284" s="29">
        <f>[1]shipcalls!AM284</f>
        <v>0</v>
      </c>
      <c r="M284" s="29">
        <f>[1]shipcalls!AW284</f>
        <v>0</v>
      </c>
      <c r="N284" s="29">
        <f>[1]shipcalls!AX284</f>
        <v>0</v>
      </c>
      <c r="O284" s="29">
        <f>[1]shipcalls!AY284</f>
        <v>0</v>
      </c>
      <c r="P284" s="29">
        <f t="shared" si="8"/>
        <v>4</v>
      </c>
      <c r="Q284" s="29">
        <f t="shared" si="8"/>
        <v>4</v>
      </c>
      <c r="R284" s="29">
        <f t="shared" si="8"/>
        <v>0</v>
      </c>
    </row>
    <row r="285" spans="1:18" s="3" customFormat="1" ht="15" hidden="1" customHeight="1" x14ac:dyDescent="0.25">
      <c r="A285" s="33"/>
      <c r="B285" s="31"/>
      <c r="C285" s="32"/>
      <c r="D285" s="29">
        <f>[1]shipcalls!M285</f>
        <v>0</v>
      </c>
      <c r="E285" s="29">
        <f>[1]shipcalls!N285</f>
        <v>0</v>
      </c>
      <c r="F285" s="29">
        <f>[1]shipcalls!O285</f>
        <v>0</v>
      </c>
      <c r="G285" s="29">
        <f>[1]shipcalls!Y285</f>
        <v>0</v>
      </c>
      <c r="H285" s="29">
        <f>[1]shipcalls!Z285</f>
        <v>0</v>
      </c>
      <c r="I285" s="29">
        <f>[1]shipcalls!AA285</f>
        <v>0</v>
      </c>
      <c r="J285" s="29">
        <f>[1]shipcalls!AK285</f>
        <v>0</v>
      </c>
      <c r="K285" s="29">
        <f>[1]shipcalls!AL285</f>
        <v>0</v>
      </c>
      <c r="L285" s="29">
        <f>[1]shipcalls!AM285</f>
        <v>0</v>
      </c>
      <c r="M285" s="29">
        <f>[1]shipcalls!AW285</f>
        <v>0</v>
      </c>
      <c r="N285" s="29">
        <f>[1]shipcalls!AX285</f>
        <v>0</v>
      </c>
      <c r="O285" s="29">
        <f>[1]shipcalls!AY285</f>
        <v>0</v>
      </c>
      <c r="P285" s="29">
        <f t="shared" si="8"/>
        <v>0</v>
      </c>
      <c r="Q285" s="29">
        <f t="shared" si="8"/>
        <v>0</v>
      </c>
      <c r="R285" s="29">
        <f t="shared" si="8"/>
        <v>0</v>
      </c>
    </row>
    <row r="286" spans="1:18" s="3" customFormat="1" ht="15" hidden="1" customHeight="1" x14ac:dyDescent="0.25">
      <c r="A286" s="33"/>
      <c r="B286" s="31"/>
      <c r="C286" s="35"/>
      <c r="D286" s="29">
        <f>[1]shipcalls!M286</f>
        <v>0</v>
      </c>
      <c r="E286" s="29">
        <f>[1]shipcalls!N286</f>
        <v>0</v>
      </c>
      <c r="F286" s="29">
        <f>[1]shipcalls!O286</f>
        <v>0</v>
      </c>
      <c r="G286" s="29">
        <f>[1]shipcalls!Y286</f>
        <v>0</v>
      </c>
      <c r="H286" s="29">
        <f>[1]shipcalls!Z286</f>
        <v>0</v>
      </c>
      <c r="I286" s="29">
        <f>[1]shipcalls!AA286</f>
        <v>0</v>
      </c>
      <c r="J286" s="29">
        <f>[1]shipcalls!AK286</f>
        <v>0</v>
      </c>
      <c r="K286" s="29">
        <f>[1]shipcalls!AL286</f>
        <v>0</v>
      </c>
      <c r="L286" s="29">
        <f>[1]shipcalls!AM286</f>
        <v>0</v>
      </c>
      <c r="M286" s="29">
        <f>[1]shipcalls!AW286</f>
        <v>0</v>
      </c>
      <c r="N286" s="29">
        <f>[1]shipcalls!AX286</f>
        <v>0</v>
      </c>
      <c r="O286" s="29">
        <f>[1]shipcalls!AY286</f>
        <v>0</v>
      </c>
      <c r="P286" s="29">
        <f t="shared" si="8"/>
        <v>0</v>
      </c>
      <c r="Q286" s="29">
        <f t="shared" si="8"/>
        <v>0</v>
      </c>
      <c r="R286" s="29">
        <f t="shared" si="8"/>
        <v>0</v>
      </c>
    </row>
    <row r="287" spans="1:18" s="3" customFormat="1" ht="15.75" hidden="1" x14ac:dyDescent="0.25">
      <c r="A287" s="33"/>
      <c r="B287" s="31"/>
      <c r="C287" s="35"/>
      <c r="D287" s="29">
        <f>[1]shipcalls!M287</f>
        <v>0</v>
      </c>
      <c r="E287" s="29">
        <f>[1]shipcalls!N287</f>
        <v>0</v>
      </c>
      <c r="F287" s="29">
        <f>[1]shipcalls!O287</f>
        <v>0</v>
      </c>
      <c r="G287" s="29">
        <f>[1]shipcalls!Y287</f>
        <v>0</v>
      </c>
      <c r="H287" s="29">
        <f>[1]shipcalls!Z287</f>
        <v>0</v>
      </c>
      <c r="I287" s="29">
        <f>[1]shipcalls!AA287</f>
        <v>0</v>
      </c>
      <c r="J287" s="29">
        <f>[1]shipcalls!AK287</f>
        <v>0</v>
      </c>
      <c r="K287" s="29">
        <f>[1]shipcalls!AL287</f>
        <v>0</v>
      </c>
      <c r="L287" s="29">
        <f>[1]shipcalls!AM287</f>
        <v>0</v>
      </c>
      <c r="M287" s="29">
        <f>[1]shipcalls!AW287</f>
        <v>0</v>
      </c>
      <c r="N287" s="29">
        <f>[1]shipcalls!AX287</f>
        <v>0</v>
      </c>
      <c r="O287" s="29">
        <f>[1]shipcalls!AY287</f>
        <v>0</v>
      </c>
      <c r="P287" s="29">
        <f t="shared" si="8"/>
        <v>0</v>
      </c>
      <c r="Q287" s="29">
        <f t="shared" si="8"/>
        <v>0</v>
      </c>
      <c r="R287" s="29">
        <f t="shared" si="8"/>
        <v>0</v>
      </c>
    </row>
    <row r="288" spans="1:18" s="3" customFormat="1" ht="15" customHeight="1" x14ac:dyDescent="0.25">
      <c r="A288" s="33"/>
      <c r="B288" s="31"/>
      <c r="C288" s="32" t="s">
        <v>235</v>
      </c>
      <c r="D288" s="29">
        <f>[1]shipcalls!M288</f>
        <v>504</v>
      </c>
      <c r="E288" s="29">
        <f>[1]shipcalls!N288</f>
        <v>504</v>
      </c>
      <c r="F288" s="29">
        <f>[1]shipcalls!O288</f>
        <v>0</v>
      </c>
      <c r="G288" s="29">
        <f>[1]shipcalls!Y288</f>
        <v>599</v>
      </c>
      <c r="H288" s="29">
        <f>[1]shipcalls!Z288</f>
        <v>599</v>
      </c>
      <c r="I288" s="29">
        <f>[1]shipcalls!AA288</f>
        <v>0</v>
      </c>
      <c r="J288" s="29">
        <f>[1]shipcalls!AK288</f>
        <v>0</v>
      </c>
      <c r="K288" s="29">
        <f>[1]shipcalls!AL288</f>
        <v>0</v>
      </c>
      <c r="L288" s="29">
        <f>[1]shipcalls!AM288</f>
        <v>0</v>
      </c>
      <c r="M288" s="29">
        <f>[1]shipcalls!AW288</f>
        <v>0</v>
      </c>
      <c r="N288" s="29">
        <f>[1]shipcalls!AX288</f>
        <v>0</v>
      </c>
      <c r="O288" s="29">
        <f>[1]shipcalls!AY288</f>
        <v>0</v>
      </c>
      <c r="P288" s="29">
        <f t="shared" si="8"/>
        <v>1103</v>
      </c>
      <c r="Q288" s="29">
        <f t="shared" si="8"/>
        <v>1103</v>
      </c>
      <c r="R288" s="29">
        <f t="shared" si="8"/>
        <v>0</v>
      </c>
    </row>
    <row r="289" spans="1:18" s="3" customFormat="1" ht="15" customHeight="1" x14ac:dyDescent="0.25">
      <c r="A289" s="33"/>
      <c r="B289" s="31"/>
      <c r="C289" s="35" t="s">
        <v>236</v>
      </c>
      <c r="D289" s="29">
        <f>[1]shipcalls!M289</f>
        <v>274</v>
      </c>
      <c r="E289" s="29">
        <f>[1]shipcalls!N289</f>
        <v>274</v>
      </c>
      <c r="F289" s="29">
        <f>[1]shipcalls!O289</f>
        <v>0</v>
      </c>
      <c r="G289" s="29">
        <f>[1]shipcalls!Y289</f>
        <v>276</v>
      </c>
      <c r="H289" s="29">
        <f>[1]shipcalls!Z289</f>
        <v>276</v>
      </c>
      <c r="I289" s="29">
        <f>[1]shipcalls!AA289</f>
        <v>0</v>
      </c>
      <c r="J289" s="29">
        <f>[1]shipcalls!AK289</f>
        <v>0</v>
      </c>
      <c r="K289" s="29">
        <f>[1]shipcalls!AL289</f>
        <v>0</v>
      </c>
      <c r="L289" s="29">
        <f>[1]shipcalls!AM289</f>
        <v>0</v>
      </c>
      <c r="M289" s="29">
        <f>[1]shipcalls!AW289</f>
        <v>0</v>
      </c>
      <c r="N289" s="29">
        <f>[1]shipcalls!AX289</f>
        <v>0</v>
      </c>
      <c r="O289" s="29">
        <f>[1]shipcalls!AY289</f>
        <v>0</v>
      </c>
      <c r="P289" s="29">
        <f t="shared" si="8"/>
        <v>550</v>
      </c>
      <c r="Q289" s="29">
        <f t="shared" si="8"/>
        <v>550</v>
      </c>
      <c r="R289" s="29">
        <f t="shared" si="8"/>
        <v>0</v>
      </c>
    </row>
    <row r="290" spans="1:18" s="3" customFormat="1" ht="15" customHeight="1" x14ac:dyDescent="0.25">
      <c r="A290" s="33"/>
      <c r="B290" s="31"/>
      <c r="C290" s="35" t="s">
        <v>237</v>
      </c>
      <c r="D290" s="29">
        <f>[1]shipcalls!M290</f>
        <v>230</v>
      </c>
      <c r="E290" s="29">
        <f>[1]shipcalls!N290</f>
        <v>230</v>
      </c>
      <c r="F290" s="29">
        <f>[1]shipcalls!O290</f>
        <v>0</v>
      </c>
      <c r="G290" s="29">
        <f>[1]shipcalls!Y290</f>
        <v>323</v>
      </c>
      <c r="H290" s="29">
        <f>[1]shipcalls!Z290</f>
        <v>323</v>
      </c>
      <c r="I290" s="29">
        <f>[1]shipcalls!AA290</f>
        <v>0</v>
      </c>
      <c r="J290" s="29">
        <f>[1]shipcalls!AK290</f>
        <v>0</v>
      </c>
      <c r="K290" s="29">
        <f>[1]shipcalls!AL290</f>
        <v>0</v>
      </c>
      <c r="L290" s="29">
        <f>[1]shipcalls!AM290</f>
        <v>0</v>
      </c>
      <c r="M290" s="29">
        <f>[1]shipcalls!AW290</f>
        <v>0</v>
      </c>
      <c r="N290" s="29">
        <f>[1]shipcalls!AX290</f>
        <v>0</v>
      </c>
      <c r="O290" s="29">
        <f>[1]shipcalls!AY290</f>
        <v>0</v>
      </c>
      <c r="P290" s="29">
        <f>D290+G290+J290+M290</f>
        <v>553</v>
      </c>
      <c r="Q290" s="29">
        <f>E290+H290+K290+N290</f>
        <v>553</v>
      </c>
      <c r="R290" s="29">
        <f>F290+I290+L290+O290</f>
        <v>0</v>
      </c>
    </row>
    <row r="291" spans="1:18" s="3" customFormat="1" ht="15" customHeight="1" x14ac:dyDescent="0.25">
      <c r="A291" s="33"/>
      <c r="B291" s="31"/>
      <c r="C291" s="35" t="s">
        <v>238</v>
      </c>
      <c r="D291" s="29">
        <f>[1]shipcalls!M291</f>
        <v>0</v>
      </c>
      <c r="E291" s="29">
        <f>[1]shipcalls!N291</f>
        <v>0</v>
      </c>
      <c r="F291" s="29">
        <f>[1]shipcalls!O291</f>
        <v>0</v>
      </c>
      <c r="G291" s="29">
        <f>[1]shipcalls!Y291</f>
        <v>0</v>
      </c>
      <c r="H291" s="29">
        <f>[1]shipcalls!Z291</f>
        <v>0</v>
      </c>
      <c r="I291" s="29">
        <f>[1]shipcalls!AA291</f>
        <v>0</v>
      </c>
      <c r="J291" s="29">
        <f>[1]shipcalls!AK291</f>
        <v>0</v>
      </c>
      <c r="K291" s="29">
        <f>[1]shipcalls!AL291</f>
        <v>0</v>
      </c>
      <c r="L291" s="29">
        <f>[1]shipcalls!AM291</f>
        <v>0</v>
      </c>
      <c r="M291" s="29">
        <f>[1]shipcalls!AW291</f>
        <v>0</v>
      </c>
      <c r="N291" s="29">
        <f>[1]shipcalls!AX291</f>
        <v>0</v>
      </c>
      <c r="O291" s="29">
        <f>[1]shipcalls!AY291</f>
        <v>0</v>
      </c>
      <c r="P291" s="29">
        <f t="shared" si="8"/>
        <v>0</v>
      </c>
      <c r="Q291" s="29">
        <f t="shared" si="8"/>
        <v>0</v>
      </c>
      <c r="R291" s="29">
        <f t="shared" si="8"/>
        <v>0</v>
      </c>
    </row>
    <row r="292" spans="1:18" s="3" customFormat="1" ht="15" customHeight="1" x14ac:dyDescent="0.25">
      <c r="A292" s="33"/>
      <c r="B292" s="31"/>
      <c r="C292" s="32" t="s">
        <v>239</v>
      </c>
      <c r="D292" s="29">
        <f>[1]shipcalls!M292</f>
        <v>449</v>
      </c>
      <c r="E292" s="29">
        <f>[1]shipcalls!N292</f>
        <v>449</v>
      </c>
      <c r="F292" s="29">
        <f>[1]shipcalls!O292</f>
        <v>0</v>
      </c>
      <c r="G292" s="29">
        <f>[1]shipcalls!Y292</f>
        <v>435</v>
      </c>
      <c r="H292" s="29">
        <f>[1]shipcalls!Z292</f>
        <v>435</v>
      </c>
      <c r="I292" s="29">
        <f>[1]shipcalls!AA292</f>
        <v>0</v>
      </c>
      <c r="J292" s="29">
        <f>[1]shipcalls!AK292</f>
        <v>0</v>
      </c>
      <c r="K292" s="29">
        <f>[1]shipcalls!AL292</f>
        <v>0</v>
      </c>
      <c r="L292" s="29">
        <f>[1]shipcalls!AM292</f>
        <v>0</v>
      </c>
      <c r="M292" s="29">
        <f>[1]shipcalls!AW292</f>
        <v>0</v>
      </c>
      <c r="N292" s="29">
        <f>[1]shipcalls!AX292</f>
        <v>0</v>
      </c>
      <c r="O292" s="29">
        <f>[1]shipcalls!AY292</f>
        <v>0</v>
      </c>
      <c r="P292" s="29">
        <f t="shared" si="8"/>
        <v>884</v>
      </c>
      <c r="Q292" s="29">
        <f t="shared" si="8"/>
        <v>884</v>
      </c>
      <c r="R292" s="29">
        <f t="shared" si="8"/>
        <v>0</v>
      </c>
    </row>
    <row r="293" spans="1:18" s="3" customFormat="1" ht="15" customHeight="1" x14ac:dyDescent="0.25">
      <c r="A293" s="33"/>
      <c r="B293" s="31"/>
      <c r="C293" s="35" t="s">
        <v>240</v>
      </c>
      <c r="D293" s="29">
        <f>[1]shipcalls!M293</f>
        <v>49</v>
      </c>
      <c r="E293" s="29">
        <f>[1]shipcalls!N293</f>
        <v>49</v>
      </c>
      <c r="F293" s="29">
        <f>[1]shipcalls!O293</f>
        <v>0</v>
      </c>
      <c r="G293" s="29">
        <f>[1]shipcalls!Y293</f>
        <v>43</v>
      </c>
      <c r="H293" s="29">
        <f>[1]shipcalls!Z293</f>
        <v>43</v>
      </c>
      <c r="I293" s="29">
        <f>[1]shipcalls!AA293</f>
        <v>0</v>
      </c>
      <c r="J293" s="29">
        <f>[1]shipcalls!AK293</f>
        <v>0</v>
      </c>
      <c r="K293" s="29">
        <f>[1]shipcalls!AL293</f>
        <v>0</v>
      </c>
      <c r="L293" s="29">
        <f>[1]shipcalls!AM293</f>
        <v>0</v>
      </c>
      <c r="M293" s="29">
        <f>[1]shipcalls!AW293</f>
        <v>0</v>
      </c>
      <c r="N293" s="29">
        <f>[1]shipcalls!AX293</f>
        <v>0</v>
      </c>
      <c r="O293" s="29">
        <f>[1]shipcalls!AY293</f>
        <v>0</v>
      </c>
      <c r="P293" s="29">
        <f t="shared" si="8"/>
        <v>92</v>
      </c>
      <c r="Q293" s="29">
        <f t="shared" si="8"/>
        <v>92</v>
      </c>
      <c r="R293" s="29">
        <f t="shared" si="8"/>
        <v>0</v>
      </c>
    </row>
    <row r="294" spans="1:18" s="3" customFormat="1" ht="15" customHeight="1" x14ac:dyDescent="0.25">
      <c r="A294" s="33"/>
      <c r="B294" s="31"/>
      <c r="C294" s="35" t="s">
        <v>241</v>
      </c>
      <c r="D294" s="29">
        <f>[1]shipcalls!M294</f>
        <v>400</v>
      </c>
      <c r="E294" s="29">
        <f>[1]shipcalls!N294</f>
        <v>400</v>
      </c>
      <c r="F294" s="29">
        <f>[1]shipcalls!O294</f>
        <v>0</v>
      </c>
      <c r="G294" s="29">
        <f>[1]shipcalls!Y294</f>
        <v>392</v>
      </c>
      <c r="H294" s="29">
        <f>[1]shipcalls!Z294</f>
        <v>392</v>
      </c>
      <c r="I294" s="29">
        <f>[1]shipcalls!AA294</f>
        <v>0</v>
      </c>
      <c r="J294" s="29">
        <f>[1]shipcalls!AK294</f>
        <v>0</v>
      </c>
      <c r="K294" s="29">
        <f>[1]shipcalls!AL294</f>
        <v>0</v>
      </c>
      <c r="L294" s="29">
        <f>[1]shipcalls!AM294</f>
        <v>0</v>
      </c>
      <c r="M294" s="29">
        <f>[1]shipcalls!AW294</f>
        <v>0</v>
      </c>
      <c r="N294" s="29">
        <f>[1]shipcalls!AX294</f>
        <v>0</v>
      </c>
      <c r="O294" s="29">
        <f>[1]shipcalls!AY294</f>
        <v>0</v>
      </c>
      <c r="P294" s="29">
        <f t="shared" si="8"/>
        <v>792</v>
      </c>
      <c r="Q294" s="29">
        <f t="shared" si="8"/>
        <v>792</v>
      </c>
      <c r="R294" s="29">
        <f t="shared" si="8"/>
        <v>0</v>
      </c>
    </row>
    <row r="295" spans="1:18" s="3" customFormat="1" ht="15" customHeight="1" x14ac:dyDescent="0.25">
      <c r="A295" s="33"/>
      <c r="B295" s="31"/>
      <c r="C295" s="35" t="s">
        <v>242</v>
      </c>
      <c r="D295" s="29">
        <f>[1]shipcalls!M295</f>
        <v>0</v>
      </c>
      <c r="E295" s="29">
        <f>[1]shipcalls!N295</f>
        <v>0</v>
      </c>
      <c r="F295" s="29">
        <f>[1]shipcalls!O295</f>
        <v>0</v>
      </c>
      <c r="G295" s="29">
        <f>[1]shipcalls!Y295</f>
        <v>0</v>
      </c>
      <c r="H295" s="29">
        <f>[1]shipcalls!Z295</f>
        <v>0</v>
      </c>
      <c r="I295" s="29">
        <f>[1]shipcalls!AA295</f>
        <v>0</v>
      </c>
      <c r="J295" s="29">
        <f>[1]shipcalls!AK295</f>
        <v>0</v>
      </c>
      <c r="K295" s="29">
        <f>[1]shipcalls!AL295</f>
        <v>0</v>
      </c>
      <c r="L295" s="29">
        <f>[1]shipcalls!AM295</f>
        <v>0</v>
      </c>
      <c r="M295" s="29">
        <f>[1]shipcalls!AW295</f>
        <v>0</v>
      </c>
      <c r="N295" s="29">
        <f>[1]shipcalls!AX295</f>
        <v>0</v>
      </c>
      <c r="O295" s="29">
        <f>[1]shipcalls!AY295</f>
        <v>0</v>
      </c>
      <c r="P295" s="29">
        <f t="shared" si="8"/>
        <v>0</v>
      </c>
      <c r="Q295" s="29">
        <f t="shared" si="8"/>
        <v>0</v>
      </c>
      <c r="R295" s="29">
        <f t="shared" si="8"/>
        <v>0</v>
      </c>
    </row>
    <row r="296" spans="1:18" s="3" customFormat="1" ht="15" customHeight="1" x14ac:dyDescent="0.25">
      <c r="A296" s="33"/>
      <c r="B296" s="31"/>
      <c r="C296" s="32" t="s">
        <v>243</v>
      </c>
      <c r="D296" s="29">
        <f>[1]shipcalls!M296</f>
        <v>267</v>
      </c>
      <c r="E296" s="29">
        <f>[1]shipcalls!N296</f>
        <v>267</v>
      </c>
      <c r="F296" s="29">
        <f>[1]shipcalls!O296</f>
        <v>0</v>
      </c>
      <c r="G296" s="29">
        <f>[1]shipcalls!Y296</f>
        <v>296</v>
      </c>
      <c r="H296" s="29">
        <f>[1]shipcalls!Z296</f>
        <v>296</v>
      </c>
      <c r="I296" s="29">
        <f>[1]shipcalls!AA296</f>
        <v>0</v>
      </c>
      <c r="J296" s="29">
        <f>[1]shipcalls!AK296</f>
        <v>0</v>
      </c>
      <c r="K296" s="29">
        <f>[1]shipcalls!AL296</f>
        <v>0</v>
      </c>
      <c r="L296" s="29">
        <f>[1]shipcalls!AM296</f>
        <v>0</v>
      </c>
      <c r="M296" s="29">
        <f>[1]shipcalls!AW296</f>
        <v>0</v>
      </c>
      <c r="N296" s="29">
        <f>[1]shipcalls!AX296</f>
        <v>0</v>
      </c>
      <c r="O296" s="29">
        <f>[1]shipcalls!AY296</f>
        <v>0</v>
      </c>
      <c r="P296" s="29">
        <f t="shared" si="8"/>
        <v>563</v>
      </c>
      <c r="Q296" s="29">
        <f t="shared" si="8"/>
        <v>563</v>
      </c>
      <c r="R296" s="29">
        <f t="shared" si="8"/>
        <v>0</v>
      </c>
    </row>
    <row r="297" spans="1:18" s="3" customFormat="1" ht="15" customHeight="1" x14ac:dyDescent="0.25">
      <c r="A297" s="33"/>
      <c r="B297" s="31"/>
      <c r="C297" s="35" t="s">
        <v>244</v>
      </c>
      <c r="D297" s="29">
        <f>[1]shipcalls!M297</f>
        <v>68</v>
      </c>
      <c r="E297" s="29">
        <f>[1]shipcalls!N297</f>
        <v>68</v>
      </c>
      <c r="F297" s="29">
        <f>[1]shipcalls!O297</f>
        <v>0</v>
      </c>
      <c r="G297" s="29">
        <f>[1]shipcalls!Y297</f>
        <v>92</v>
      </c>
      <c r="H297" s="29">
        <f>[1]shipcalls!Z297</f>
        <v>92</v>
      </c>
      <c r="I297" s="29">
        <f>[1]shipcalls!AA297</f>
        <v>0</v>
      </c>
      <c r="J297" s="29">
        <f>[1]shipcalls!AK297</f>
        <v>0</v>
      </c>
      <c r="K297" s="29">
        <f>[1]shipcalls!AL297</f>
        <v>0</v>
      </c>
      <c r="L297" s="29">
        <f>[1]shipcalls!AM297</f>
        <v>0</v>
      </c>
      <c r="M297" s="29">
        <f>[1]shipcalls!AW297</f>
        <v>0</v>
      </c>
      <c r="N297" s="29">
        <f>[1]shipcalls!AX297</f>
        <v>0</v>
      </c>
      <c r="O297" s="29">
        <f>[1]shipcalls!AY297</f>
        <v>0</v>
      </c>
      <c r="P297" s="29">
        <f t="shared" si="8"/>
        <v>160</v>
      </c>
      <c r="Q297" s="29">
        <f t="shared" si="8"/>
        <v>160</v>
      </c>
      <c r="R297" s="29">
        <f t="shared" si="8"/>
        <v>0</v>
      </c>
    </row>
    <row r="298" spans="1:18" s="3" customFormat="1" ht="15" customHeight="1" x14ac:dyDescent="0.25">
      <c r="A298" s="33"/>
      <c r="B298" s="31"/>
      <c r="C298" s="35" t="s">
        <v>245</v>
      </c>
      <c r="D298" s="29">
        <f>[1]shipcalls!M298</f>
        <v>199</v>
      </c>
      <c r="E298" s="29">
        <f>[1]shipcalls!N298</f>
        <v>199</v>
      </c>
      <c r="F298" s="29">
        <f>[1]shipcalls!O298</f>
        <v>0</v>
      </c>
      <c r="G298" s="29">
        <f>[1]shipcalls!Y298</f>
        <v>204</v>
      </c>
      <c r="H298" s="29">
        <f>[1]shipcalls!Z298</f>
        <v>204</v>
      </c>
      <c r="I298" s="29">
        <f>[1]shipcalls!AA298</f>
        <v>0</v>
      </c>
      <c r="J298" s="29">
        <f>[1]shipcalls!AK298</f>
        <v>0</v>
      </c>
      <c r="K298" s="29">
        <f>[1]shipcalls!AL298</f>
        <v>0</v>
      </c>
      <c r="L298" s="29">
        <f>[1]shipcalls!AM298</f>
        <v>0</v>
      </c>
      <c r="M298" s="29">
        <f>[1]shipcalls!AW298</f>
        <v>0</v>
      </c>
      <c r="N298" s="29">
        <f>[1]shipcalls!AX298</f>
        <v>0</v>
      </c>
      <c r="O298" s="29">
        <f>[1]shipcalls!AY298</f>
        <v>0</v>
      </c>
      <c r="P298" s="29">
        <f t="shared" si="8"/>
        <v>403</v>
      </c>
      <c r="Q298" s="29">
        <f t="shared" si="8"/>
        <v>403</v>
      </c>
      <c r="R298" s="29">
        <f t="shared" si="8"/>
        <v>0</v>
      </c>
    </row>
    <row r="299" spans="1:18" s="3" customFormat="1" ht="15" customHeight="1" x14ac:dyDescent="0.25">
      <c r="A299" s="33"/>
      <c r="B299" s="31"/>
      <c r="C299" s="35" t="s">
        <v>246</v>
      </c>
      <c r="D299" s="29">
        <f>[1]shipcalls!M299</f>
        <v>0</v>
      </c>
      <c r="E299" s="29">
        <f>[1]shipcalls!N299</f>
        <v>0</v>
      </c>
      <c r="F299" s="29">
        <f>[1]shipcalls!O299</f>
        <v>0</v>
      </c>
      <c r="G299" s="29">
        <f>[1]shipcalls!Y299</f>
        <v>0</v>
      </c>
      <c r="H299" s="29">
        <f>[1]shipcalls!Z299</f>
        <v>0</v>
      </c>
      <c r="I299" s="29">
        <f>[1]shipcalls!AA299</f>
        <v>0</v>
      </c>
      <c r="J299" s="29">
        <f>[1]shipcalls!AK299</f>
        <v>0</v>
      </c>
      <c r="K299" s="29">
        <f>[1]shipcalls!AL299</f>
        <v>0</v>
      </c>
      <c r="L299" s="29">
        <f>[1]shipcalls!AM299</f>
        <v>0</v>
      </c>
      <c r="M299" s="29">
        <f>[1]shipcalls!AW299</f>
        <v>0</v>
      </c>
      <c r="N299" s="29">
        <f>[1]shipcalls!AX299</f>
        <v>0</v>
      </c>
      <c r="O299" s="29">
        <f>[1]shipcalls!AY299</f>
        <v>0</v>
      </c>
      <c r="P299" s="29">
        <f t="shared" si="8"/>
        <v>0</v>
      </c>
      <c r="Q299" s="29">
        <f t="shared" si="8"/>
        <v>0</v>
      </c>
      <c r="R299" s="29">
        <f t="shared" si="8"/>
        <v>0</v>
      </c>
    </row>
    <row r="300" spans="1:18" s="3" customFormat="1" ht="15" customHeight="1" x14ac:dyDescent="0.25">
      <c r="A300" s="33"/>
      <c r="B300" s="31"/>
      <c r="C300" s="32" t="s">
        <v>247</v>
      </c>
      <c r="D300" s="29">
        <f>[1]shipcalls!M300</f>
        <v>279</v>
      </c>
      <c r="E300" s="29">
        <f>[1]shipcalls!N300</f>
        <v>278</v>
      </c>
      <c r="F300" s="29">
        <f>[1]shipcalls!O300</f>
        <v>1</v>
      </c>
      <c r="G300" s="29">
        <f>[1]shipcalls!Y300</f>
        <v>329</v>
      </c>
      <c r="H300" s="29">
        <f>[1]shipcalls!Z300</f>
        <v>329</v>
      </c>
      <c r="I300" s="29">
        <f>[1]shipcalls!AA300</f>
        <v>0</v>
      </c>
      <c r="J300" s="29">
        <f>[1]shipcalls!AK300</f>
        <v>0</v>
      </c>
      <c r="K300" s="29">
        <f>[1]shipcalls!AL300</f>
        <v>0</v>
      </c>
      <c r="L300" s="29">
        <f>[1]shipcalls!AM300</f>
        <v>0</v>
      </c>
      <c r="M300" s="29">
        <f>[1]shipcalls!AW300</f>
        <v>0</v>
      </c>
      <c r="N300" s="29">
        <f>[1]shipcalls!AX300</f>
        <v>0</v>
      </c>
      <c r="O300" s="29">
        <f>[1]shipcalls!AY300</f>
        <v>0</v>
      </c>
      <c r="P300" s="29">
        <f t="shared" si="8"/>
        <v>608</v>
      </c>
      <c r="Q300" s="29">
        <f t="shared" si="8"/>
        <v>607</v>
      </c>
      <c r="R300" s="29">
        <f t="shared" si="8"/>
        <v>1</v>
      </c>
    </row>
    <row r="301" spans="1:18" s="3" customFormat="1" ht="15" customHeight="1" x14ac:dyDescent="0.25">
      <c r="A301" s="33"/>
      <c r="B301" s="31"/>
      <c r="C301" s="35" t="s">
        <v>248</v>
      </c>
      <c r="D301" s="29">
        <f>[1]shipcalls!M301</f>
        <v>191</v>
      </c>
      <c r="E301" s="29">
        <f>[1]shipcalls!N301</f>
        <v>191</v>
      </c>
      <c r="F301" s="29">
        <f>[1]shipcalls!O301</f>
        <v>0</v>
      </c>
      <c r="G301" s="29">
        <f>[1]shipcalls!Y301</f>
        <v>222</v>
      </c>
      <c r="H301" s="29">
        <f>[1]shipcalls!Z301</f>
        <v>222</v>
      </c>
      <c r="I301" s="29">
        <f>[1]shipcalls!AA301</f>
        <v>0</v>
      </c>
      <c r="J301" s="29">
        <f>[1]shipcalls!AK301</f>
        <v>0</v>
      </c>
      <c r="K301" s="29">
        <f>[1]shipcalls!AL301</f>
        <v>0</v>
      </c>
      <c r="L301" s="29">
        <f>[1]shipcalls!AM301</f>
        <v>0</v>
      </c>
      <c r="M301" s="29">
        <f>[1]shipcalls!AW301</f>
        <v>0</v>
      </c>
      <c r="N301" s="29">
        <f>[1]shipcalls!AX301</f>
        <v>0</v>
      </c>
      <c r="O301" s="29">
        <f>[1]shipcalls!AY301</f>
        <v>0</v>
      </c>
      <c r="P301" s="29">
        <f t="shared" si="8"/>
        <v>413</v>
      </c>
      <c r="Q301" s="29">
        <f t="shared" si="8"/>
        <v>413</v>
      </c>
      <c r="R301" s="29">
        <f t="shared" si="8"/>
        <v>0</v>
      </c>
    </row>
    <row r="302" spans="1:18" s="3" customFormat="1" ht="15" customHeight="1" x14ac:dyDescent="0.25">
      <c r="A302" s="33"/>
      <c r="B302" s="31"/>
      <c r="C302" s="35" t="s">
        <v>249</v>
      </c>
      <c r="D302" s="29">
        <f>[1]shipcalls!M302</f>
        <v>87</v>
      </c>
      <c r="E302" s="29">
        <f>[1]shipcalls!N302</f>
        <v>87</v>
      </c>
      <c r="F302" s="29">
        <f>[1]shipcalls!O302</f>
        <v>0</v>
      </c>
      <c r="G302" s="29">
        <f>[1]shipcalls!Y302</f>
        <v>107</v>
      </c>
      <c r="H302" s="29">
        <f>[1]shipcalls!Z302</f>
        <v>107</v>
      </c>
      <c r="I302" s="29">
        <f>[1]shipcalls!AA302</f>
        <v>0</v>
      </c>
      <c r="J302" s="29">
        <f>[1]shipcalls!AK302</f>
        <v>0</v>
      </c>
      <c r="K302" s="29">
        <f>[1]shipcalls!AL302</f>
        <v>0</v>
      </c>
      <c r="L302" s="29">
        <f>[1]shipcalls!AM302</f>
        <v>0</v>
      </c>
      <c r="M302" s="29">
        <f>[1]shipcalls!AW302</f>
        <v>0</v>
      </c>
      <c r="N302" s="29">
        <f>[1]shipcalls!AX302</f>
        <v>0</v>
      </c>
      <c r="O302" s="29">
        <f>[1]shipcalls!AY302</f>
        <v>0</v>
      </c>
      <c r="P302" s="29">
        <f t="shared" si="8"/>
        <v>194</v>
      </c>
      <c r="Q302" s="29">
        <f t="shared" si="8"/>
        <v>194</v>
      </c>
      <c r="R302" s="29">
        <f t="shared" si="8"/>
        <v>0</v>
      </c>
    </row>
    <row r="303" spans="1:18" s="3" customFormat="1" ht="15" customHeight="1" x14ac:dyDescent="0.25">
      <c r="A303" s="33"/>
      <c r="B303" s="31"/>
      <c r="C303" s="35" t="s">
        <v>250</v>
      </c>
      <c r="D303" s="29">
        <f>[1]shipcalls!M303</f>
        <v>1</v>
      </c>
      <c r="E303" s="29">
        <f>[1]shipcalls!N303</f>
        <v>0</v>
      </c>
      <c r="F303" s="29">
        <f>[1]shipcalls!O303</f>
        <v>1</v>
      </c>
      <c r="G303" s="29">
        <f>[1]shipcalls!Y303</f>
        <v>0</v>
      </c>
      <c r="H303" s="29">
        <f>[1]shipcalls!Z303</f>
        <v>0</v>
      </c>
      <c r="I303" s="29">
        <f>[1]shipcalls!AA303</f>
        <v>0</v>
      </c>
      <c r="J303" s="29">
        <f>[1]shipcalls!AK303</f>
        <v>0</v>
      </c>
      <c r="K303" s="29">
        <f>[1]shipcalls!AL303</f>
        <v>0</v>
      </c>
      <c r="L303" s="29">
        <f>[1]shipcalls!AM303</f>
        <v>0</v>
      </c>
      <c r="M303" s="29">
        <f>[1]shipcalls!AW303</f>
        <v>0</v>
      </c>
      <c r="N303" s="29">
        <f>[1]shipcalls!AX303</f>
        <v>0</v>
      </c>
      <c r="O303" s="29">
        <f>[1]shipcalls!AY303</f>
        <v>0</v>
      </c>
      <c r="P303" s="29">
        <f t="shared" si="8"/>
        <v>1</v>
      </c>
      <c r="Q303" s="29">
        <f t="shared" si="8"/>
        <v>0</v>
      </c>
      <c r="R303" s="29">
        <f t="shared" si="8"/>
        <v>1</v>
      </c>
    </row>
    <row r="304" spans="1:18" s="3" customFormat="1" ht="15" customHeight="1" x14ac:dyDescent="0.25">
      <c r="A304" s="33"/>
      <c r="B304" s="31"/>
      <c r="C304" s="32" t="s">
        <v>49</v>
      </c>
      <c r="D304" s="29">
        <f>[1]shipcalls!M304</f>
        <v>1867</v>
      </c>
      <c r="E304" s="29">
        <f>[1]shipcalls!N304</f>
        <v>1867</v>
      </c>
      <c r="F304" s="29">
        <f>[1]shipcalls!O304</f>
        <v>0</v>
      </c>
      <c r="G304" s="29">
        <f>[1]shipcalls!Y304</f>
        <v>2225</v>
      </c>
      <c r="H304" s="29">
        <f>[1]shipcalls!Z304</f>
        <v>2225</v>
      </c>
      <c r="I304" s="29">
        <f>[1]shipcalls!AA304</f>
        <v>0</v>
      </c>
      <c r="J304" s="29">
        <f>[1]shipcalls!AK304</f>
        <v>0</v>
      </c>
      <c r="K304" s="29">
        <f>[1]shipcalls!AL304</f>
        <v>0</v>
      </c>
      <c r="L304" s="29">
        <f>[1]shipcalls!AM304</f>
        <v>0</v>
      </c>
      <c r="M304" s="29">
        <f>[1]shipcalls!AW304</f>
        <v>0</v>
      </c>
      <c r="N304" s="29">
        <f>[1]shipcalls!AX304</f>
        <v>0</v>
      </c>
      <c r="O304" s="29">
        <f>[1]shipcalls!AY304</f>
        <v>0</v>
      </c>
      <c r="P304" s="29">
        <f t="shared" si="8"/>
        <v>4092</v>
      </c>
      <c r="Q304" s="29">
        <f t="shared" si="8"/>
        <v>4092</v>
      </c>
      <c r="R304" s="29">
        <f t="shared" si="8"/>
        <v>0</v>
      </c>
    </row>
    <row r="305" spans="1:18" s="3" customFormat="1" ht="15" customHeight="1" x14ac:dyDescent="0.25">
      <c r="A305" s="33"/>
      <c r="B305" s="31"/>
      <c r="C305" s="32" t="s">
        <v>23</v>
      </c>
      <c r="D305" s="29">
        <f>[1]shipcalls!M305</f>
        <v>1823</v>
      </c>
      <c r="E305" s="29">
        <f>[1]shipcalls!N305</f>
        <v>1789</v>
      </c>
      <c r="F305" s="29">
        <f>[1]shipcalls!O305</f>
        <v>34</v>
      </c>
      <c r="G305" s="29">
        <f>[1]shipcalls!Y305</f>
        <v>2024</v>
      </c>
      <c r="H305" s="29">
        <f>[1]shipcalls!Z305</f>
        <v>2000</v>
      </c>
      <c r="I305" s="29">
        <f>[1]shipcalls!AA305</f>
        <v>24</v>
      </c>
      <c r="J305" s="29">
        <f>[1]shipcalls!AK305</f>
        <v>0</v>
      </c>
      <c r="K305" s="29">
        <f>[1]shipcalls!AL305</f>
        <v>0</v>
      </c>
      <c r="L305" s="29">
        <f>[1]shipcalls!AM305</f>
        <v>0</v>
      </c>
      <c r="M305" s="29">
        <f>[1]shipcalls!AW305</f>
        <v>0</v>
      </c>
      <c r="N305" s="29">
        <f>[1]shipcalls!AX305</f>
        <v>0</v>
      </c>
      <c r="O305" s="29">
        <f>[1]shipcalls!AY305</f>
        <v>0</v>
      </c>
      <c r="P305" s="29">
        <f t="shared" si="8"/>
        <v>3847</v>
      </c>
      <c r="Q305" s="29">
        <f t="shared" si="8"/>
        <v>3789</v>
      </c>
      <c r="R305" s="29">
        <f t="shared" si="8"/>
        <v>58</v>
      </c>
    </row>
    <row r="306" spans="1:18" s="3" customFormat="1" ht="9.6" customHeight="1" x14ac:dyDescent="0.25">
      <c r="A306" s="33"/>
      <c r="B306" s="31"/>
      <c r="C306" s="35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</row>
    <row r="307" spans="1:18" s="3" customFormat="1" ht="15" customHeight="1" x14ac:dyDescent="0.25">
      <c r="A307" s="30"/>
      <c r="B307" s="31" t="s">
        <v>251</v>
      </c>
      <c r="C307" s="32"/>
      <c r="D307" s="29">
        <f>[1]shipcalls!M307</f>
        <v>8210</v>
      </c>
      <c r="E307" s="29">
        <f>[1]shipcalls!N307</f>
        <v>8198</v>
      </c>
      <c r="F307" s="29">
        <f>[1]shipcalls!O307</f>
        <v>12</v>
      </c>
      <c r="G307" s="29">
        <f>[1]shipcalls!Y307</f>
        <v>9068</v>
      </c>
      <c r="H307" s="29">
        <f>[1]shipcalls!Z307</f>
        <v>9060</v>
      </c>
      <c r="I307" s="29">
        <f>[1]shipcalls!AA307</f>
        <v>8</v>
      </c>
      <c r="J307" s="29">
        <f>[1]shipcalls!AK307</f>
        <v>0</v>
      </c>
      <c r="K307" s="29">
        <f>[1]shipcalls!AL307</f>
        <v>0</v>
      </c>
      <c r="L307" s="29">
        <f>[1]shipcalls!AM307</f>
        <v>0</v>
      </c>
      <c r="M307" s="29">
        <f>[1]shipcalls!AW307</f>
        <v>0</v>
      </c>
      <c r="N307" s="29">
        <f>[1]shipcalls!AX307</f>
        <v>0</v>
      </c>
      <c r="O307" s="29">
        <f>[1]shipcalls!AY307</f>
        <v>0</v>
      </c>
      <c r="P307" s="29">
        <f t="shared" si="8"/>
        <v>17278</v>
      </c>
      <c r="Q307" s="29">
        <f t="shared" si="8"/>
        <v>17258</v>
      </c>
      <c r="R307" s="29">
        <f t="shared" si="8"/>
        <v>20</v>
      </c>
    </row>
    <row r="308" spans="1:18" s="3" customFormat="1" ht="15" customHeight="1" x14ac:dyDescent="0.25">
      <c r="A308" s="33"/>
      <c r="B308" s="31"/>
      <c r="C308" s="32" t="s">
        <v>252</v>
      </c>
      <c r="D308" s="29">
        <f>[1]shipcalls!M308</f>
        <v>2216</v>
      </c>
      <c r="E308" s="29">
        <f>[1]shipcalls!N308</f>
        <v>2211</v>
      </c>
      <c r="F308" s="29">
        <f>[1]shipcalls!O308</f>
        <v>5</v>
      </c>
      <c r="G308" s="29">
        <f>[1]shipcalls!Y308</f>
        <v>2472</v>
      </c>
      <c r="H308" s="29">
        <f>[1]shipcalls!Z308</f>
        <v>2468</v>
      </c>
      <c r="I308" s="29">
        <f>[1]shipcalls!AA308</f>
        <v>4</v>
      </c>
      <c r="J308" s="29">
        <f>[1]shipcalls!AK308</f>
        <v>0</v>
      </c>
      <c r="K308" s="29">
        <f>[1]shipcalls!AL308</f>
        <v>0</v>
      </c>
      <c r="L308" s="29">
        <f>[1]shipcalls!AM308</f>
        <v>0</v>
      </c>
      <c r="M308" s="29">
        <f>[1]shipcalls!AW308</f>
        <v>0</v>
      </c>
      <c r="N308" s="29">
        <f>[1]shipcalls!AX308</f>
        <v>0</v>
      </c>
      <c r="O308" s="29">
        <f>[1]shipcalls!AY308</f>
        <v>0</v>
      </c>
      <c r="P308" s="29">
        <f t="shared" si="8"/>
        <v>4688</v>
      </c>
      <c r="Q308" s="29">
        <f t="shared" si="8"/>
        <v>4679</v>
      </c>
      <c r="R308" s="29">
        <f t="shared" si="8"/>
        <v>9</v>
      </c>
    </row>
    <row r="309" spans="1:18" s="3" customFormat="1" ht="15" customHeight="1" x14ac:dyDescent="0.25">
      <c r="A309" s="33"/>
      <c r="B309" s="31"/>
      <c r="C309" s="35" t="s">
        <v>253</v>
      </c>
      <c r="D309" s="29">
        <f>[1]shipcalls!M309</f>
        <v>391</v>
      </c>
      <c r="E309" s="29">
        <f>[1]shipcalls!N309</f>
        <v>391</v>
      </c>
      <c r="F309" s="29">
        <f>[1]shipcalls!O309</f>
        <v>0</v>
      </c>
      <c r="G309" s="29">
        <f>[1]shipcalls!Y309</f>
        <v>339</v>
      </c>
      <c r="H309" s="29">
        <f>[1]shipcalls!Z309</f>
        <v>339</v>
      </c>
      <c r="I309" s="29">
        <f>[1]shipcalls!AA309</f>
        <v>0</v>
      </c>
      <c r="J309" s="29">
        <f>[1]shipcalls!AK309</f>
        <v>0</v>
      </c>
      <c r="K309" s="29">
        <f>[1]shipcalls!AL309</f>
        <v>0</v>
      </c>
      <c r="L309" s="29">
        <f>[1]shipcalls!AM309</f>
        <v>0</v>
      </c>
      <c r="M309" s="29">
        <f>[1]shipcalls!AW309</f>
        <v>0</v>
      </c>
      <c r="N309" s="29">
        <f>[1]shipcalls!AX309</f>
        <v>0</v>
      </c>
      <c r="O309" s="29">
        <f>[1]shipcalls!AY309</f>
        <v>0</v>
      </c>
      <c r="P309" s="29">
        <f t="shared" si="8"/>
        <v>730</v>
      </c>
      <c r="Q309" s="29">
        <f t="shared" si="8"/>
        <v>730</v>
      </c>
      <c r="R309" s="29">
        <f t="shared" si="8"/>
        <v>0</v>
      </c>
    </row>
    <row r="310" spans="1:18" s="3" customFormat="1" ht="15" customHeight="1" x14ac:dyDescent="0.25">
      <c r="A310" s="33"/>
      <c r="B310" s="31"/>
      <c r="C310" s="35" t="s">
        <v>252</v>
      </c>
      <c r="D310" s="29">
        <f>[1]shipcalls!M310</f>
        <v>1820</v>
      </c>
      <c r="E310" s="29">
        <f>[1]shipcalls!N310</f>
        <v>1819</v>
      </c>
      <c r="F310" s="29">
        <f>[1]shipcalls!O310</f>
        <v>1</v>
      </c>
      <c r="G310" s="29">
        <f>[1]shipcalls!Y310</f>
        <v>2120</v>
      </c>
      <c r="H310" s="29">
        <f>[1]shipcalls!Z310</f>
        <v>2118</v>
      </c>
      <c r="I310" s="29">
        <f>[1]shipcalls!AA310</f>
        <v>2</v>
      </c>
      <c r="J310" s="29">
        <f>[1]shipcalls!AK310</f>
        <v>0</v>
      </c>
      <c r="K310" s="29">
        <f>[1]shipcalls!AL310</f>
        <v>0</v>
      </c>
      <c r="L310" s="29">
        <f>[1]shipcalls!AM310</f>
        <v>0</v>
      </c>
      <c r="M310" s="29">
        <f>[1]shipcalls!AW310</f>
        <v>0</v>
      </c>
      <c r="N310" s="29">
        <f>[1]shipcalls!AX310</f>
        <v>0</v>
      </c>
      <c r="O310" s="29">
        <f>[1]shipcalls!AY310</f>
        <v>0</v>
      </c>
      <c r="P310" s="29">
        <f t="shared" si="8"/>
        <v>3940</v>
      </c>
      <c r="Q310" s="29">
        <f t="shared" si="8"/>
        <v>3937</v>
      </c>
      <c r="R310" s="29">
        <f t="shared" si="8"/>
        <v>3</v>
      </c>
    </row>
    <row r="311" spans="1:18" s="3" customFormat="1" ht="15" customHeight="1" x14ac:dyDescent="0.25">
      <c r="A311" s="33"/>
      <c r="B311" s="31"/>
      <c r="C311" s="35" t="s">
        <v>254</v>
      </c>
      <c r="D311" s="29">
        <f>[1]shipcalls!M311</f>
        <v>5</v>
      </c>
      <c r="E311" s="29">
        <f>[1]shipcalls!N311</f>
        <v>1</v>
      </c>
      <c r="F311" s="29">
        <f>[1]shipcalls!O311</f>
        <v>4</v>
      </c>
      <c r="G311" s="29">
        <f>[1]shipcalls!Y311</f>
        <v>13</v>
      </c>
      <c r="H311" s="29">
        <f>[1]shipcalls!Z311</f>
        <v>11</v>
      </c>
      <c r="I311" s="29">
        <f>[1]shipcalls!AA311</f>
        <v>2</v>
      </c>
      <c r="J311" s="29">
        <f>[1]shipcalls!AK311</f>
        <v>0</v>
      </c>
      <c r="K311" s="29">
        <f>[1]shipcalls!AL311</f>
        <v>0</v>
      </c>
      <c r="L311" s="29">
        <f>[1]shipcalls!AM311</f>
        <v>0</v>
      </c>
      <c r="M311" s="29">
        <f>[1]shipcalls!AW311</f>
        <v>0</v>
      </c>
      <c r="N311" s="29">
        <f>[1]shipcalls!AX311</f>
        <v>0</v>
      </c>
      <c r="O311" s="29">
        <f>[1]shipcalls!AY311</f>
        <v>0</v>
      </c>
      <c r="P311" s="29">
        <f t="shared" si="8"/>
        <v>18</v>
      </c>
      <c r="Q311" s="29">
        <f t="shared" si="8"/>
        <v>12</v>
      </c>
      <c r="R311" s="29">
        <f t="shared" si="8"/>
        <v>6</v>
      </c>
    </row>
    <row r="312" spans="1:18" s="3" customFormat="1" ht="15" customHeight="1" x14ac:dyDescent="0.25">
      <c r="A312" s="33"/>
      <c r="B312" s="31"/>
      <c r="C312" s="32" t="s">
        <v>255</v>
      </c>
      <c r="D312" s="29">
        <f>[1]shipcalls!M312</f>
        <v>275</v>
      </c>
      <c r="E312" s="29">
        <f>[1]shipcalls!N312</f>
        <v>275</v>
      </c>
      <c r="F312" s="29">
        <f>[1]shipcalls!O312</f>
        <v>0</v>
      </c>
      <c r="G312" s="29">
        <f>[1]shipcalls!Y312</f>
        <v>322</v>
      </c>
      <c r="H312" s="29">
        <f>[1]shipcalls!Z312</f>
        <v>322</v>
      </c>
      <c r="I312" s="29">
        <f>[1]shipcalls!AA312</f>
        <v>0</v>
      </c>
      <c r="J312" s="29">
        <f>[1]shipcalls!AK312</f>
        <v>0</v>
      </c>
      <c r="K312" s="29">
        <f>[1]shipcalls!AL312</f>
        <v>0</v>
      </c>
      <c r="L312" s="29">
        <f>[1]shipcalls!AM312</f>
        <v>0</v>
      </c>
      <c r="M312" s="29">
        <f>[1]shipcalls!AW312</f>
        <v>0</v>
      </c>
      <c r="N312" s="29">
        <f>[1]shipcalls!AX312</f>
        <v>0</v>
      </c>
      <c r="O312" s="29">
        <f>[1]shipcalls!AY312</f>
        <v>0</v>
      </c>
      <c r="P312" s="29">
        <f t="shared" si="8"/>
        <v>597</v>
      </c>
      <c r="Q312" s="39">
        <f t="shared" si="8"/>
        <v>597</v>
      </c>
      <c r="R312" s="29">
        <f t="shared" si="8"/>
        <v>0</v>
      </c>
    </row>
    <row r="313" spans="1:18" s="3" customFormat="1" ht="15" customHeight="1" x14ac:dyDescent="0.25">
      <c r="A313" s="33"/>
      <c r="B313" s="31"/>
      <c r="C313" s="35" t="s">
        <v>256</v>
      </c>
      <c r="D313" s="29">
        <f>[1]shipcalls!M313</f>
        <v>258</v>
      </c>
      <c r="E313" s="29">
        <f>[1]shipcalls!N313</f>
        <v>258</v>
      </c>
      <c r="F313" s="29">
        <f>[1]shipcalls!O313</f>
        <v>0</v>
      </c>
      <c r="G313" s="29">
        <f>[1]shipcalls!Y313</f>
        <v>309</v>
      </c>
      <c r="H313" s="29">
        <f>[1]shipcalls!Z313</f>
        <v>309</v>
      </c>
      <c r="I313" s="29">
        <f>[1]shipcalls!AA313</f>
        <v>0</v>
      </c>
      <c r="J313" s="29">
        <f>[1]shipcalls!AK313</f>
        <v>0</v>
      </c>
      <c r="K313" s="29">
        <f>[1]shipcalls!AL313</f>
        <v>0</v>
      </c>
      <c r="L313" s="29">
        <f>[1]shipcalls!AM313</f>
        <v>0</v>
      </c>
      <c r="M313" s="29">
        <f>[1]shipcalls!AW313</f>
        <v>0</v>
      </c>
      <c r="N313" s="29">
        <f>[1]shipcalls!AX313</f>
        <v>0</v>
      </c>
      <c r="O313" s="29">
        <f>[1]shipcalls!AY313</f>
        <v>0</v>
      </c>
      <c r="P313" s="29">
        <f t="shared" si="8"/>
        <v>567</v>
      </c>
      <c r="Q313" s="29">
        <f t="shared" si="8"/>
        <v>567</v>
      </c>
      <c r="R313" s="29">
        <f t="shared" si="8"/>
        <v>0</v>
      </c>
    </row>
    <row r="314" spans="1:18" s="3" customFormat="1" ht="15" customHeight="1" x14ac:dyDescent="0.25">
      <c r="A314" s="33"/>
      <c r="B314" s="31"/>
      <c r="C314" s="35" t="s">
        <v>257</v>
      </c>
      <c r="D314" s="29">
        <f>[1]shipcalls!M314</f>
        <v>17</v>
      </c>
      <c r="E314" s="29">
        <f>[1]shipcalls!N314</f>
        <v>17</v>
      </c>
      <c r="F314" s="29">
        <f>[1]shipcalls!O314</f>
        <v>0</v>
      </c>
      <c r="G314" s="29">
        <f>[1]shipcalls!Y314</f>
        <v>13</v>
      </c>
      <c r="H314" s="29">
        <f>[1]shipcalls!Z314</f>
        <v>13</v>
      </c>
      <c r="I314" s="29">
        <f>[1]shipcalls!AA314</f>
        <v>0</v>
      </c>
      <c r="J314" s="29">
        <f>[1]shipcalls!AK314</f>
        <v>0</v>
      </c>
      <c r="K314" s="29">
        <f>[1]shipcalls!AL314</f>
        <v>0</v>
      </c>
      <c r="L314" s="29">
        <f>[1]shipcalls!AM314</f>
        <v>0</v>
      </c>
      <c r="M314" s="29">
        <f>[1]shipcalls!AW314</f>
        <v>0</v>
      </c>
      <c r="N314" s="29">
        <f>[1]shipcalls!AX314</f>
        <v>0</v>
      </c>
      <c r="O314" s="29">
        <f>[1]shipcalls!AY314</f>
        <v>0</v>
      </c>
      <c r="P314" s="29">
        <f t="shared" si="8"/>
        <v>30</v>
      </c>
      <c r="Q314" s="29">
        <f t="shared" si="8"/>
        <v>30</v>
      </c>
      <c r="R314" s="29">
        <f t="shared" si="8"/>
        <v>0</v>
      </c>
    </row>
    <row r="315" spans="1:18" s="3" customFormat="1" ht="15" customHeight="1" x14ac:dyDescent="0.25">
      <c r="A315" s="33"/>
      <c r="B315" s="31"/>
      <c r="C315" s="35" t="s">
        <v>258</v>
      </c>
      <c r="D315" s="29">
        <f>[1]shipcalls!M315</f>
        <v>0</v>
      </c>
      <c r="E315" s="29">
        <f>[1]shipcalls!N315</f>
        <v>0</v>
      </c>
      <c r="F315" s="29">
        <f>[1]shipcalls!O315</f>
        <v>0</v>
      </c>
      <c r="G315" s="29">
        <f>[1]shipcalls!Y315</f>
        <v>0</v>
      </c>
      <c r="H315" s="29">
        <f>[1]shipcalls!Z315</f>
        <v>0</v>
      </c>
      <c r="I315" s="29">
        <f>[1]shipcalls!AA315</f>
        <v>0</v>
      </c>
      <c r="J315" s="29">
        <f>[1]shipcalls!AK315</f>
        <v>0</v>
      </c>
      <c r="K315" s="29">
        <f>[1]shipcalls!AL315</f>
        <v>0</v>
      </c>
      <c r="L315" s="29">
        <f>[1]shipcalls!AM315</f>
        <v>0</v>
      </c>
      <c r="M315" s="29">
        <f>[1]shipcalls!AW315</f>
        <v>0</v>
      </c>
      <c r="N315" s="29">
        <f>[1]shipcalls!AX315</f>
        <v>0</v>
      </c>
      <c r="O315" s="29">
        <f>[1]shipcalls!AY315</f>
        <v>0</v>
      </c>
      <c r="P315" s="29">
        <f t="shared" si="8"/>
        <v>0</v>
      </c>
      <c r="Q315" s="29">
        <f t="shared" si="8"/>
        <v>0</v>
      </c>
      <c r="R315" s="29">
        <f t="shared" si="8"/>
        <v>0</v>
      </c>
    </row>
    <row r="316" spans="1:18" s="3" customFormat="1" ht="15" customHeight="1" x14ac:dyDescent="0.25">
      <c r="A316" s="33"/>
      <c r="B316" s="31"/>
      <c r="C316" s="32" t="s">
        <v>259</v>
      </c>
      <c r="D316" s="29">
        <f>[1]shipcalls!M316</f>
        <v>1566</v>
      </c>
      <c r="E316" s="29">
        <f>[1]shipcalls!N316</f>
        <v>1566</v>
      </c>
      <c r="F316" s="29">
        <f>[1]shipcalls!O316</f>
        <v>0</v>
      </c>
      <c r="G316" s="29">
        <f>[1]shipcalls!Y316</f>
        <v>1749</v>
      </c>
      <c r="H316" s="29">
        <f>[1]shipcalls!Z316</f>
        <v>1749</v>
      </c>
      <c r="I316" s="29">
        <f>[1]shipcalls!AA316</f>
        <v>0</v>
      </c>
      <c r="J316" s="29">
        <f>[1]shipcalls!AK316</f>
        <v>0</v>
      </c>
      <c r="K316" s="29">
        <f>[1]shipcalls!AL316</f>
        <v>0</v>
      </c>
      <c r="L316" s="29">
        <f>[1]shipcalls!AM316</f>
        <v>0</v>
      </c>
      <c r="M316" s="29">
        <f>[1]shipcalls!AW316</f>
        <v>0</v>
      </c>
      <c r="N316" s="29">
        <f>[1]shipcalls!AX316</f>
        <v>0</v>
      </c>
      <c r="O316" s="29">
        <f>[1]shipcalls!AY316</f>
        <v>0</v>
      </c>
      <c r="P316" s="29">
        <f t="shared" si="8"/>
        <v>3315</v>
      </c>
      <c r="Q316" s="29">
        <f t="shared" si="8"/>
        <v>3315</v>
      </c>
      <c r="R316" s="29">
        <f t="shared" si="8"/>
        <v>0</v>
      </c>
    </row>
    <row r="317" spans="1:18" s="3" customFormat="1" ht="15" customHeight="1" x14ac:dyDescent="0.25">
      <c r="A317" s="33"/>
      <c r="B317" s="31"/>
      <c r="C317" s="35" t="s">
        <v>260</v>
      </c>
      <c r="D317" s="29">
        <f>[1]shipcalls!M317</f>
        <v>172</v>
      </c>
      <c r="E317" s="29">
        <f>[1]shipcalls!N317</f>
        <v>172</v>
      </c>
      <c r="F317" s="29">
        <f>[1]shipcalls!O317</f>
        <v>0</v>
      </c>
      <c r="G317" s="29">
        <f>[1]shipcalls!Y317</f>
        <v>184</v>
      </c>
      <c r="H317" s="29">
        <f>[1]shipcalls!Z317</f>
        <v>184</v>
      </c>
      <c r="I317" s="29">
        <f>[1]shipcalls!AA317</f>
        <v>0</v>
      </c>
      <c r="J317" s="29">
        <f>[1]shipcalls!AK317</f>
        <v>0</v>
      </c>
      <c r="K317" s="29">
        <f>[1]shipcalls!AL317</f>
        <v>0</v>
      </c>
      <c r="L317" s="29">
        <f>[1]shipcalls!AM317</f>
        <v>0</v>
      </c>
      <c r="M317" s="29">
        <f>[1]shipcalls!AW317</f>
        <v>0</v>
      </c>
      <c r="N317" s="29">
        <f>[1]shipcalls!AX317</f>
        <v>0</v>
      </c>
      <c r="O317" s="29">
        <f>[1]shipcalls!AY317</f>
        <v>0</v>
      </c>
      <c r="P317" s="29">
        <f t="shared" si="8"/>
        <v>356</v>
      </c>
      <c r="Q317" s="29">
        <f t="shared" si="8"/>
        <v>356</v>
      </c>
      <c r="R317" s="29">
        <f t="shared" si="8"/>
        <v>0</v>
      </c>
    </row>
    <row r="318" spans="1:18" s="3" customFormat="1" ht="15" customHeight="1" x14ac:dyDescent="0.25">
      <c r="A318" s="33"/>
      <c r="B318" s="31"/>
      <c r="C318" s="35" t="s">
        <v>261</v>
      </c>
      <c r="D318" s="29">
        <f>[1]shipcalls!M318</f>
        <v>1394</v>
      </c>
      <c r="E318" s="29">
        <f>[1]shipcalls!N318</f>
        <v>1394</v>
      </c>
      <c r="F318" s="29">
        <f>[1]shipcalls!O318</f>
        <v>0</v>
      </c>
      <c r="G318" s="29">
        <f>[1]shipcalls!Y318</f>
        <v>1565</v>
      </c>
      <c r="H318" s="29">
        <f>[1]shipcalls!Z318</f>
        <v>1565</v>
      </c>
      <c r="I318" s="29">
        <f>[1]shipcalls!AA318</f>
        <v>0</v>
      </c>
      <c r="J318" s="29">
        <f>[1]shipcalls!AK318</f>
        <v>0</v>
      </c>
      <c r="K318" s="29">
        <f>[1]shipcalls!AL318</f>
        <v>0</v>
      </c>
      <c r="L318" s="29">
        <f>[1]shipcalls!AM318</f>
        <v>0</v>
      </c>
      <c r="M318" s="29">
        <f>[1]shipcalls!AW318</f>
        <v>0</v>
      </c>
      <c r="N318" s="29">
        <f>[1]shipcalls!AX318</f>
        <v>0</v>
      </c>
      <c r="O318" s="29">
        <f>[1]shipcalls!AY318</f>
        <v>0</v>
      </c>
      <c r="P318" s="29">
        <f t="shared" ref="P318:R333" si="9">D318+G318+J318+M318</f>
        <v>2959</v>
      </c>
      <c r="Q318" s="29">
        <f t="shared" si="9"/>
        <v>2959</v>
      </c>
      <c r="R318" s="29">
        <f t="shared" si="9"/>
        <v>0</v>
      </c>
    </row>
    <row r="319" spans="1:18" s="3" customFormat="1" ht="15" customHeight="1" x14ac:dyDescent="0.25">
      <c r="A319" s="33"/>
      <c r="B319" s="31"/>
      <c r="C319" s="32" t="s">
        <v>262</v>
      </c>
      <c r="D319" s="29">
        <f>[1]shipcalls!M319</f>
        <v>547</v>
      </c>
      <c r="E319" s="29">
        <f>[1]shipcalls!N319</f>
        <v>547</v>
      </c>
      <c r="F319" s="29">
        <f>[1]shipcalls!O319</f>
        <v>0</v>
      </c>
      <c r="G319" s="29">
        <f>[1]shipcalls!Y319</f>
        <v>663</v>
      </c>
      <c r="H319" s="29">
        <f>[1]shipcalls!Z319</f>
        <v>663</v>
      </c>
      <c r="I319" s="29">
        <f>[1]shipcalls!AA319</f>
        <v>0</v>
      </c>
      <c r="J319" s="29">
        <f>[1]shipcalls!AK319</f>
        <v>0</v>
      </c>
      <c r="K319" s="29">
        <f>[1]shipcalls!AL319</f>
        <v>0</v>
      </c>
      <c r="L319" s="29">
        <f>[1]shipcalls!AM319</f>
        <v>0</v>
      </c>
      <c r="M319" s="29">
        <f>[1]shipcalls!AW319</f>
        <v>0</v>
      </c>
      <c r="N319" s="29">
        <f>[1]shipcalls!AX319</f>
        <v>0</v>
      </c>
      <c r="O319" s="29">
        <f>[1]shipcalls!AY319</f>
        <v>0</v>
      </c>
      <c r="P319" s="29">
        <f t="shared" si="9"/>
        <v>1210</v>
      </c>
      <c r="Q319" s="29">
        <f t="shared" si="9"/>
        <v>1210</v>
      </c>
      <c r="R319" s="29">
        <f t="shared" si="9"/>
        <v>0</v>
      </c>
    </row>
    <row r="320" spans="1:18" s="3" customFormat="1" ht="15" customHeight="1" x14ac:dyDescent="0.25">
      <c r="A320" s="33"/>
      <c r="B320" s="31"/>
      <c r="C320" s="35" t="s">
        <v>263</v>
      </c>
      <c r="D320" s="29">
        <f>[1]shipcalls!M320</f>
        <v>513</v>
      </c>
      <c r="E320" s="29">
        <f>[1]shipcalls!N320</f>
        <v>513</v>
      </c>
      <c r="F320" s="29">
        <f>[1]shipcalls!O320</f>
        <v>0</v>
      </c>
      <c r="G320" s="29">
        <f>[1]shipcalls!Y320</f>
        <v>624</v>
      </c>
      <c r="H320" s="29">
        <f>[1]shipcalls!Z320</f>
        <v>624</v>
      </c>
      <c r="I320" s="29">
        <f>[1]shipcalls!AA320</f>
        <v>0</v>
      </c>
      <c r="J320" s="29">
        <f>[1]shipcalls!AK320</f>
        <v>0</v>
      </c>
      <c r="K320" s="29">
        <f>[1]shipcalls!AL320</f>
        <v>0</v>
      </c>
      <c r="L320" s="29">
        <f>[1]shipcalls!AM320</f>
        <v>0</v>
      </c>
      <c r="M320" s="29">
        <f>[1]shipcalls!AW320</f>
        <v>0</v>
      </c>
      <c r="N320" s="29">
        <f>[1]shipcalls!AX320</f>
        <v>0</v>
      </c>
      <c r="O320" s="29">
        <f>[1]shipcalls!AY320</f>
        <v>0</v>
      </c>
      <c r="P320" s="29">
        <f t="shared" si="9"/>
        <v>1137</v>
      </c>
      <c r="Q320" s="29">
        <f t="shared" si="9"/>
        <v>1137</v>
      </c>
      <c r="R320" s="29">
        <f t="shared" si="9"/>
        <v>0</v>
      </c>
    </row>
    <row r="321" spans="1:18" s="3" customFormat="1" ht="15" customHeight="1" x14ac:dyDescent="0.25">
      <c r="A321" s="33"/>
      <c r="B321" s="31"/>
      <c r="C321" s="35" t="s">
        <v>264</v>
      </c>
      <c r="D321" s="29">
        <f>[1]shipcalls!M321</f>
        <v>30</v>
      </c>
      <c r="E321" s="29">
        <f>[1]shipcalls!N321</f>
        <v>30</v>
      </c>
      <c r="F321" s="29">
        <f>[1]shipcalls!O321</f>
        <v>0</v>
      </c>
      <c r="G321" s="29">
        <f>[1]shipcalls!Y321</f>
        <v>39</v>
      </c>
      <c r="H321" s="29">
        <f>[1]shipcalls!Z321</f>
        <v>39</v>
      </c>
      <c r="I321" s="29">
        <f>[1]shipcalls!AA321</f>
        <v>0</v>
      </c>
      <c r="J321" s="29">
        <f>[1]shipcalls!AK321</f>
        <v>0</v>
      </c>
      <c r="K321" s="29">
        <f>[1]shipcalls!AL321</f>
        <v>0</v>
      </c>
      <c r="L321" s="29">
        <f>[1]shipcalls!AM321</f>
        <v>0</v>
      </c>
      <c r="M321" s="29">
        <f>[1]shipcalls!AW321</f>
        <v>0</v>
      </c>
      <c r="N321" s="29">
        <f>[1]shipcalls!AX321</f>
        <v>0</v>
      </c>
      <c r="O321" s="29">
        <f>[1]shipcalls!AY321</f>
        <v>0</v>
      </c>
      <c r="P321" s="29">
        <f t="shared" si="9"/>
        <v>69</v>
      </c>
      <c r="Q321" s="29">
        <f t="shared" si="9"/>
        <v>69</v>
      </c>
      <c r="R321" s="29">
        <f t="shared" si="9"/>
        <v>0</v>
      </c>
    </row>
    <row r="322" spans="1:18" s="3" customFormat="1" ht="15" customHeight="1" x14ac:dyDescent="0.25">
      <c r="A322" s="33"/>
      <c r="B322" s="31"/>
      <c r="C322" s="35" t="s">
        <v>265</v>
      </c>
      <c r="D322" s="29">
        <f>[1]shipcalls!M322</f>
        <v>4</v>
      </c>
      <c r="E322" s="29">
        <f>[1]shipcalls!N322</f>
        <v>4</v>
      </c>
      <c r="F322" s="29">
        <f>[1]shipcalls!O322</f>
        <v>0</v>
      </c>
      <c r="G322" s="29">
        <f>[1]shipcalls!Y322</f>
        <v>0</v>
      </c>
      <c r="H322" s="29">
        <f>[1]shipcalls!Z322</f>
        <v>0</v>
      </c>
      <c r="I322" s="29">
        <f>[1]shipcalls!AA322</f>
        <v>0</v>
      </c>
      <c r="J322" s="29">
        <f>[1]shipcalls!AK322</f>
        <v>0</v>
      </c>
      <c r="K322" s="29">
        <f>[1]shipcalls!AL322</f>
        <v>0</v>
      </c>
      <c r="L322" s="29">
        <f>[1]shipcalls!AM322</f>
        <v>0</v>
      </c>
      <c r="M322" s="29">
        <f>[1]shipcalls!AW322</f>
        <v>0</v>
      </c>
      <c r="N322" s="29">
        <f>[1]shipcalls!AX322</f>
        <v>0</v>
      </c>
      <c r="O322" s="29">
        <f>[1]shipcalls!AY322</f>
        <v>0</v>
      </c>
      <c r="P322" s="29">
        <f t="shared" si="9"/>
        <v>4</v>
      </c>
      <c r="Q322" s="29">
        <f t="shared" si="9"/>
        <v>4</v>
      </c>
      <c r="R322" s="29">
        <f t="shared" si="9"/>
        <v>0</v>
      </c>
    </row>
    <row r="323" spans="1:18" s="3" customFormat="1" ht="15" customHeight="1" x14ac:dyDescent="0.25">
      <c r="A323" s="33"/>
      <c r="B323" s="31"/>
      <c r="C323" s="32" t="s">
        <v>266</v>
      </c>
      <c r="D323" s="29">
        <f>[1]shipcalls!M323</f>
        <v>484</v>
      </c>
      <c r="E323" s="29">
        <f>[1]shipcalls!N323</f>
        <v>483</v>
      </c>
      <c r="F323" s="29">
        <f>[1]shipcalls!O323</f>
        <v>1</v>
      </c>
      <c r="G323" s="29">
        <f>[1]shipcalls!Y323</f>
        <v>555</v>
      </c>
      <c r="H323" s="29">
        <f>[1]shipcalls!Z323</f>
        <v>555</v>
      </c>
      <c r="I323" s="29">
        <f>[1]shipcalls!AA323</f>
        <v>0</v>
      </c>
      <c r="J323" s="29">
        <f>[1]shipcalls!AK323</f>
        <v>0</v>
      </c>
      <c r="K323" s="29">
        <f>[1]shipcalls!AL323</f>
        <v>0</v>
      </c>
      <c r="L323" s="29">
        <f>[1]shipcalls!AM323</f>
        <v>0</v>
      </c>
      <c r="M323" s="29">
        <f>[1]shipcalls!AW323</f>
        <v>0</v>
      </c>
      <c r="N323" s="29">
        <f>[1]shipcalls!AX323</f>
        <v>0</v>
      </c>
      <c r="O323" s="29">
        <f>[1]shipcalls!AY323</f>
        <v>0</v>
      </c>
      <c r="P323" s="29">
        <f>D323+G323+J323+M323</f>
        <v>1039</v>
      </c>
      <c r="Q323" s="29">
        <f>E323+H323+K323+N323</f>
        <v>1038</v>
      </c>
      <c r="R323" s="29">
        <f>F323+I323+L323+O323</f>
        <v>1</v>
      </c>
    </row>
    <row r="324" spans="1:18" s="3" customFormat="1" ht="15" customHeight="1" x14ac:dyDescent="0.25">
      <c r="A324" s="33"/>
      <c r="B324" s="31"/>
      <c r="C324" s="35" t="s">
        <v>267</v>
      </c>
      <c r="D324" s="29">
        <f>[1]shipcalls!M324</f>
        <v>0</v>
      </c>
      <c r="E324" s="29">
        <f>[1]shipcalls!N324</f>
        <v>0</v>
      </c>
      <c r="F324" s="29">
        <f>[1]shipcalls!O324</f>
        <v>0</v>
      </c>
      <c r="G324" s="29">
        <f>[1]shipcalls!Y324</f>
        <v>0</v>
      </c>
      <c r="H324" s="29">
        <f>[1]shipcalls!Z324</f>
        <v>0</v>
      </c>
      <c r="I324" s="29">
        <f>[1]shipcalls!AA324</f>
        <v>0</v>
      </c>
      <c r="J324" s="29">
        <f>[1]shipcalls!AK324</f>
        <v>0</v>
      </c>
      <c r="K324" s="29">
        <f>[1]shipcalls!AL324</f>
        <v>0</v>
      </c>
      <c r="L324" s="29">
        <f>[1]shipcalls!AM324</f>
        <v>0</v>
      </c>
      <c r="M324" s="29">
        <f>[1]shipcalls!AW324</f>
        <v>0</v>
      </c>
      <c r="N324" s="29">
        <f>[1]shipcalls!AX324</f>
        <v>0</v>
      </c>
      <c r="O324" s="29">
        <f>[1]shipcalls!AY324</f>
        <v>0</v>
      </c>
      <c r="P324" s="29">
        <f t="shared" ref="P324:R327" si="10">D324+G324+J324+M324</f>
        <v>0</v>
      </c>
      <c r="Q324" s="29">
        <f t="shared" si="10"/>
        <v>0</v>
      </c>
      <c r="R324" s="29">
        <f t="shared" si="10"/>
        <v>0</v>
      </c>
    </row>
    <row r="325" spans="1:18" s="3" customFormat="1" ht="15" customHeight="1" x14ac:dyDescent="0.25">
      <c r="A325" s="33"/>
      <c r="B325" s="31"/>
      <c r="C325" s="35" t="s">
        <v>268</v>
      </c>
      <c r="D325" s="29">
        <f>[1]shipcalls!M325</f>
        <v>482</v>
      </c>
      <c r="E325" s="29">
        <f>[1]shipcalls!N325</f>
        <v>482</v>
      </c>
      <c r="F325" s="29">
        <f>[1]shipcalls!O325</f>
        <v>0</v>
      </c>
      <c r="G325" s="29">
        <f>[1]shipcalls!Y325</f>
        <v>555</v>
      </c>
      <c r="H325" s="29">
        <f>[1]shipcalls!Z325</f>
        <v>555</v>
      </c>
      <c r="I325" s="29">
        <f>[1]shipcalls!AA325</f>
        <v>0</v>
      </c>
      <c r="J325" s="29">
        <f>[1]shipcalls!AK325</f>
        <v>0</v>
      </c>
      <c r="K325" s="29">
        <f>[1]shipcalls!AL325</f>
        <v>0</v>
      </c>
      <c r="L325" s="29">
        <f>[1]shipcalls!AM325</f>
        <v>0</v>
      </c>
      <c r="M325" s="29">
        <f>[1]shipcalls!AW325</f>
        <v>0</v>
      </c>
      <c r="N325" s="29">
        <f>[1]shipcalls!AX325</f>
        <v>0</v>
      </c>
      <c r="O325" s="29">
        <f>[1]shipcalls!AY325</f>
        <v>0</v>
      </c>
      <c r="P325" s="29">
        <f t="shared" si="10"/>
        <v>1037</v>
      </c>
      <c r="Q325" s="29">
        <f t="shared" si="10"/>
        <v>1037</v>
      </c>
      <c r="R325" s="29">
        <f t="shared" si="10"/>
        <v>0</v>
      </c>
    </row>
    <row r="326" spans="1:18" s="3" customFormat="1" ht="15" customHeight="1" x14ac:dyDescent="0.25">
      <c r="A326" s="33"/>
      <c r="B326" s="31"/>
      <c r="C326" s="35" t="s">
        <v>269</v>
      </c>
      <c r="D326" s="29">
        <f>[1]shipcalls!M326</f>
        <v>2</v>
      </c>
      <c r="E326" s="29">
        <f>[1]shipcalls!N326</f>
        <v>1</v>
      </c>
      <c r="F326" s="29">
        <f>[1]shipcalls!O326</f>
        <v>1</v>
      </c>
      <c r="G326" s="29">
        <f>[1]shipcalls!Y326</f>
        <v>0</v>
      </c>
      <c r="H326" s="29">
        <f>[1]shipcalls!Z326</f>
        <v>0</v>
      </c>
      <c r="I326" s="29">
        <f>[1]shipcalls!AA326</f>
        <v>0</v>
      </c>
      <c r="J326" s="29">
        <f>[1]shipcalls!AK326</f>
        <v>0</v>
      </c>
      <c r="K326" s="29">
        <f>[1]shipcalls!AL326</f>
        <v>0</v>
      </c>
      <c r="L326" s="29">
        <f>[1]shipcalls!AM326</f>
        <v>0</v>
      </c>
      <c r="M326" s="29">
        <f>[1]shipcalls!AW326</f>
        <v>0</v>
      </c>
      <c r="N326" s="29">
        <f>[1]shipcalls!AX326</f>
        <v>0</v>
      </c>
      <c r="O326" s="29">
        <f>[1]shipcalls!AY326</f>
        <v>0</v>
      </c>
      <c r="P326" s="29">
        <f t="shared" si="10"/>
        <v>2</v>
      </c>
      <c r="Q326" s="29">
        <f t="shared" si="10"/>
        <v>1</v>
      </c>
      <c r="R326" s="29">
        <f t="shared" si="10"/>
        <v>1</v>
      </c>
    </row>
    <row r="327" spans="1:18" s="3" customFormat="1" ht="15" customHeight="1" x14ac:dyDescent="0.25">
      <c r="A327" s="33"/>
      <c r="B327" s="31"/>
      <c r="C327" s="32" t="s">
        <v>270</v>
      </c>
      <c r="D327" s="29">
        <f>[1]shipcalls!M327</f>
        <v>2022</v>
      </c>
      <c r="E327" s="29">
        <f>[1]shipcalls!N327</f>
        <v>2022</v>
      </c>
      <c r="F327" s="29">
        <f>[1]shipcalls!O327</f>
        <v>0</v>
      </c>
      <c r="G327" s="29">
        <f>[1]shipcalls!Y327</f>
        <v>2050</v>
      </c>
      <c r="H327" s="29">
        <f>[1]shipcalls!Z327</f>
        <v>2050</v>
      </c>
      <c r="I327" s="29">
        <f>[1]shipcalls!AA327</f>
        <v>0</v>
      </c>
      <c r="J327" s="29">
        <f>[1]shipcalls!AK327</f>
        <v>0</v>
      </c>
      <c r="K327" s="29">
        <f>[1]shipcalls!AL327</f>
        <v>0</v>
      </c>
      <c r="L327" s="29">
        <f>[1]shipcalls!AM327</f>
        <v>0</v>
      </c>
      <c r="M327" s="29">
        <f>[1]shipcalls!AW327</f>
        <v>0</v>
      </c>
      <c r="N327" s="29">
        <f>[1]shipcalls!AX327</f>
        <v>0</v>
      </c>
      <c r="O327" s="29">
        <f>[1]shipcalls!AY327</f>
        <v>0</v>
      </c>
      <c r="P327" s="29">
        <f t="shared" si="10"/>
        <v>4072</v>
      </c>
      <c r="Q327" s="29">
        <f t="shared" si="10"/>
        <v>4072</v>
      </c>
      <c r="R327" s="29">
        <f t="shared" si="10"/>
        <v>0</v>
      </c>
    </row>
    <row r="328" spans="1:18" s="3" customFormat="1" ht="15" customHeight="1" x14ac:dyDescent="0.25">
      <c r="A328" s="33"/>
      <c r="B328" s="31"/>
      <c r="C328" s="35" t="s">
        <v>271</v>
      </c>
      <c r="D328" s="29">
        <f>[1]shipcalls!M328</f>
        <v>1289</v>
      </c>
      <c r="E328" s="29">
        <f>[1]shipcalls!N328</f>
        <v>1289</v>
      </c>
      <c r="F328" s="29">
        <f>[1]shipcalls!O328</f>
        <v>0</v>
      </c>
      <c r="G328" s="29">
        <f>[1]shipcalls!Y328</f>
        <v>1307</v>
      </c>
      <c r="H328" s="29">
        <f>[1]shipcalls!Z328</f>
        <v>1307</v>
      </c>
      <c r="I328" s="29">
        <f>[1]shipcalls!AA328</f>
        <v>0</v>
      </c>
      <c r="J328" s="29">
        <f>[1]shipcalls!AK328</f>
        <v>0</v>
      </c>
      <c r="K328" s="29">
        <f>[1]shipcalls!AL328</f>
        <v>0</v>
      </c>
      <c r="L328" s="29">
        <f>[1]shipcalls!AM328</f>
        <v>0</v>
      </c>
      <c r="M328" s="29">
        <f>[1]shipcalls!AW328</f>
        <v>0</v>
      </c>
      <c r="N328" s="29">
        <f>[1]shipcalls!AX328</f>
        <v>0</v>
      </c>
      <c r="O328" s="29">
        <f>[1]shipcalls!AY328</f>
        <v>0</v>
      </c>
      <c r="P328" s="29">
        <f t="shared" si="9"/>
        <v>2596</v>
      </c>
      <c r="Q328" s="29">
        <f t="shared" si="9"/>
        <v>2596</v>
      </c>
      <c r="R328" s="29">
        <f t="shared" si="9"/>
        <v>0</v>
      </c>
    </row>
    <row r="329" spans="1:18" s="3" customFormat="1" ht="15" customHeight="1" x14ac:dyDescent="0.25">
      <c r="A329" s="33"/>
      <c r="B329" s="31"/>
      <c r="C329" s="35" t="s">
        <v>272</v>
      </c>
      <c r="D329" s="29">
        <f>[1]shipcalls!M329</f>
        <v>733</v>
      </c>
      <c r="E329" s="29">
        <f>[1]shipcalls!N329</f>
        <v>733</v>
      </c>
      <c r="F329" s="29">
        <f>[1]shipcalls!O329</f>
        <v>0</v>
      </c>
      <c r="G329" s="29">
        <f>[1]shipcalls!Y329</f>
        <v>743</v>
      </c>
      <c r="H329" s="29">
        <f>[1]shipcalls!Z329</f>
        <v>743</v>
      </c>
      <c r="I329" s="29">
        <f>[1]shipcalls!AA329</f>
        <v>0</v>
      </c>
      <c r="J329" s="29">
        <f>[1]shipcalls!AK329</f>
        <v>0</v>
      </c>
      <c r="K329" s="29">
        <f>[1]shipcalls!AL329</f>
        <v>0</v>
      </c>
      <c r="L329" s="29">
        <f>[1]shipcalls!AM329</f>
        <v>0</v>
      </c>
      <c r="M329" s="29">
        <f>[1]shipcalls!AW329</f>
        <v>0</v>
      </c>
      <c r="N329" s="29">
        <f>[1]shipcalls!AX329</f>
        <v>0</v>
      </c>
      <c r="O329" s="29">
        <f>[1]shipcalls!AY329</f>
        <v>0</v>
      </c>
      <c r="P329" s="29">
        <f t="shared" si="9"/>
        <v>1476</v>
      </c>
      <c r="Q329" s="29">
        <f t="shared" si="9"/>
        <v>1476</v>
      </c>
      <c r="R329" s="29">
        <f t="shared" si="9"/>
        <v>0</v>
      </c>
    </row>
    <row r="330" spans="1:18" s="3" customFormat="1" ht="15" customHeight="1" x14ac:dyDescent="0.25">
      <c r="A330" s="33"/>
      <c r="B330" s="31"/>
      <c r="C330" s="35" t="s">
        <v>273</v>
      </c>
      <c r="D330" s="29">
        <f>[1]shipcalls!M330</f>
        <v>0</v>
      </c>
      <c r="E330" s="29">
        <f>[1]shipcalls!N330</f>
        <v>0</v>
      </c>
      <c r="F330" s="29">
        <f>[1]shipcalls!O330</f>
        <v>0</v>
      </c>
      <c r="G330" s="29">
        <f>[1]shipcalls!Y330</f>
        <v>0</v>
      </c>
      <c r="H330" s="29">
        <f>[1]shipcalls!Z330</f>
        <v>0</v>
      </c>
      <c r="I330" s="29">
        <f>[1]shipcalls!AA330</f>
        <v>0</v>
      </c>
      <c r="J330" s="29">
        <f>[1]shipcalls!AK330</f>
        <v>0</v>
      </c>
      <c r="K330" s="29">
        <f>[1]shipcalls!AL330</f>
        <v>0</v>
      </c>
      <c r="L330" s="29">
        <f>[1]shipcalls!AM330</f>
        <v>0</v>
      </c>
      <c r="M330" s="29">
        <f>[1]shipcalls!AW330</f>
        <v>0</v>
      </c>
      <c r="N330" s="29">
        <f>[1]shipcalls!AX330</f>
        <v>0</v>
      </c>
      <c r="O330" s="29">
        <f>[1]shipcalls!AY330</f>
        <v>0</v>
      </c>
      <c r="P330" s="29">
        <f t="shared" si="9"/>
        <v>0</v>
      </c>
      <c r="Q330" s="29">
        <f t="shared" si="9"/>
        <v>0</v>
      </c>
      <c r="R330" s="29">
        <f t="shared" si="9"/>
        <v>0</v>
      </c>
    </row>
    <row r="331" spans="1:18" s="3" customFormat="1" ht="15" customHeight="1" x14ac:dyDescent="0.25">
      <c r="A331" s="33"/>
      <c r="B331" s="31"/>
      <c r="C331" s="32" t="s">
        <v>274</v>
      </c>
      <c r="D331" s="29">
        <f>[1]shipcalls!M331</f>
        <v>612</v>
      </c>
      <c r="E331" s="29">
        <f>[1]shipcalls!N331</f>
        <v>612</v>
      </c>
      <c r="F331" s="29">
        <f>[1]shipcalls!O331</f>
        <v>0</v>
      </c>
      <c r="G331" s="29">
        <f>[1]shipcalls!Y331</f>
        <v>741</v>
      </c>
      <c r="H331" s="29">
        <f>[1]shipcalls!Z331</f>
        <v>741</v>
      </c>
      <c r="I331" s="29">
        <f>[1]shipcalls!AA331</f>
        <v>0</v>
      </c>
      <c r="J331" s="29">
        <f>[1]shipcalls!AK331</f>
        <v>0</v>
      </c>
      <c r="K331" s="29">
        <f>[1]shipcalls!AL331</f>
        <v>0</v>
      </c>
      <c r="L331" s="29">
        <f>[1]shipcalls!AM331</f>
        <v>0</v>
      </c>
      <c r="M331" s="29">
        <f>[1]shipcalls!AW331</f>
        <v>0</v>
      </c>
      <c r="N331" s="29">
        <f>[1]shipcalls!AX331</f>
        <v>0</v>
      </c>
      <c r="O331" s="29">
        <f>[1]shipcalls!AY331</f>
        <v>0</v>
      </c>
      <c r="P331" s="29">
        <f t="shared" si="9"/>
        <v>1353</v>
      </c>
      <c r="Q331" s="29">
        <f t="shared" si="9"/>
        <v>1353</v>
      </c>
      <c r="R331" s="29">
        <f t="shared" si="9"/>
        <v>0</v>
      </c>
    </row>
    <row r="332" spans="1:18" s="3" customFormat="1" ht="15" customHeight="1" x14ac:dyDescent="0.25">
      <c r="A332" s="33"/>
      <c r="B332" s="31"/>
      <c r="C332" s="35" t="s">
        <v>275</v>
      </c>
      <c r="D332" s="29">
        <f>[1]shipcalls!M332</f>
        <v>326</v>
      </c>
      <c r="E332" s="29">
        <f>[1]shipcalls!N332</f>
        <v>326</v>
      </c>
      <c r="F332" s="29">
        <f>[1]shipcalls!O332</f>
        <v>0</v>
      </c>
      <c r="G332" s="29">
        <f>[1]shipcalls!Y332</f>
        <v>361</v>
      </c>
      <c r="H332" s="29">
        <f>[1]shipcalls!Z332</f>
        <v>361</v>
      </c>
      <c r="I332" s="29">
        <f>[1]shipcalls!AA332</f>
        <v>0</v>
      </c>
      <c r="J332" s="29">
        <f>[1]shipcalls!AK332</f>
        <v>0</v>
      </c>
      <c r="K332" s="29">
        <f>[1]shipcalls!AL332</f>
        <v>0</v>
      </c>
      <c r="L332" s="29">
        <f>[1]shipcalls!AM332</f>
        <v>0</v>
      </c>
      <c r="M332" s="29">
        <f>[1]shipcalls!AW332</f>
        <v>0</v>
      </c>
      <c r="N332" s="29">
        <f>[1]shipcalls!AX332</f>
        <v>0</v>
      </c>
      <c r="O332" s="29">
        <f>[1]shipcalls!AY332</f>
        <v>0</v>
      </c>
      <c r="P332" s="29">
        <f t="shared" si="9"/>
        <v>687</v>
      </c>
      <c r="Q332" s="29">
        <f t="shared" si="9"/>
        <v>687</v>
      </c>
      <c r="R332" s="29">
        <f t="shared" si="9"/>
        <v>0</v>
      </c>
    </row>
    <row r="333" spans="1:18" s="3" customFormat="1" ht="15" customHeight="1" x14ac:dyDescent="0.25">
      <c r="A333" s="33"/>
      <c r="B333" s="31"/>
      <c r="C333" s="35" t="s">
        <v>276</v>
      </c>
      <c r="D333" s="29">
        <f>[1]shipcalls!M333</f>
        <v>286</v>
      </c>
      <c r="E333" s="29">
        <f>[1]shipcalls!N333</f>
        <v>286</v>
      </c>
      <c r="F333" s="29">
        <f>[1]shipcalls!O333</f>
        <v>0</v>
      </c>
      <c r="G333" s="29">
        <f>[1]shipcalls!Y333</f>
        <v>380</v>
      </c>
      <c r="H333" s="29">
        <f>[1]shipcalls!Z333</f>
        <v>380</v>
      </c>
      <c r="I333" s="29">
        <f>[1]shipcalls!AA333</f>
        <v>0</v>
      </c>
      <c r="J333" s="29">
        <f>[1]shipcalls!AK333</f>
        <v>0</v>
      </c>
      <c r="K333" s="29">
        <f>[1]shipcalls!AL333</f>
        <v>0</v>
      </c>
      <c r="L333" s="29">
        <f>[1]shipcalls!AM333</f>
        <v>0</v>
      </c>
      <c r="M333" s="29">
        <f>[1]shipcalls!AW333</f>
        <v>0</v>
      </c>
      <c r="N333" s="29">
        <f>[1]shipcalls!AX333</f>
        <v>0</v>
      </c>
      <c r="O333" s="29">
        <f>[1]shipcalls!AY333</f>
        <v>0</v>
      </c>
      <c r="P333" s="29">
        <f t="shared" si="9"/>
        <v>666</v>
      </c>
      <c r="Q333" s="29">
        <f t="shared" si="9"/>
        <v>666</v>
      </c>
      <c r="R333" s="29">
        <f t="shared" si="9"/>
        <v>0</v>
      </c>
    </row>
    <row r="334" spans="1:18" s="3" customFormat="1" ht="15" customHeight="1" x14ac:dyDescent="0.25">
      <c r="A334" s="33"/>
      <c r="B334" s="31"/>
      <c r="C334" s="35" t="s">
        <v>277</v>
      </c>
      <c r="D334" s="29">
        <f>[1]shipcalls!M334</f>
        <v>0</v>
      </c>
      <c r="E334" s="29">
        <f>[1]shipcalls!N334</f>
        <v>0</v>
      </c>
      <c r="F334" s="29">
        <f>[1]shipcalls!O334</f>
        <v>0</v>
      </c>
      <c r="G334" s="29">
        <f>[1]shipcalls!Y334</f>
        <v>0</v>
      </c>
      <c r="H334" s="29">
        <f>[1]shipcalls!Z334</f>
        <v>0</v>
      </c>
      <c r="I334" s="29">
        <f>[1]shipcalls!AA334</f>
        <v>0</v>
      </c>
      <c r="J334" s="29">
        <f>[1]shipcalls!AK334</f>
        <v>0</v>
      </c>
      <c r="K334" s="29">
        <f>[1]shipcalls!AL334</f>
        <v>0</v>
      </c>
      <c r="L334" s="29">
        <f>[1]shipcalls!AM334</f>
        <v>0</v>
      </c>
      <c r="M334" s="29">
        <f>[1]shipcalls!AW334</f>
        <v>0</v>
      </c>
      <c r="N334" s="29">
        <f>[1]shipcalls!AX334</f>
        <v>0</v>
      </c>
      <c r="O334" s="29">
        <f>[1]shipcalls!AY334</f>
        <v>0</v>
      </c>
      <c r="P334" s="29">
        <f t="shared" ref="P334:R349" si="11">D334+G334+J334+M334</f>
        <v>0</v>
      </c>
      <c r="Q334" s="29">
        <f t="shared" si="11"/>
        <v>0</v>
      </c>
      <c r="R334" s="29">
        <f t="shared" si="11"/>
        <v>0</v>
      </c>
    </row>
    <row r="335" spans="1:18" s="3" customFormat="1" ht="15" customHeight="1" x14ac:dyDescent="0.25">
      <c r="A335" s="33"/>
      <c r="B335" s="31"/>
      <c r="C335" s="32" t="s">
        <v>49</v>
      </c>
      <c r="D335" s="29">
        <f>[1]shipcalls!M335</f>
        <v>406</v>
      </c>
      <c r="E335" s="29">
        <f>[1]shipcalls!N335</f>
        <v>406</v>
      </c>
      <c r="F335" s="29">
        <f>[1]shipcalls!O335</f>
        <v>0</v>
      </c>
      <c r="G335" s="29">
        <f>[1]shipcalls!Y335</f>
        <v>406</v>
      </c>
      <c r="H335" s="29">
        <f>[1]shipcalls!Z335</f>
        <v>406</v>
      </c>
      <c r="I335" s="29">
        <f>[1]shipcalls!AA335</f>
        <v>0</v>
      </c>
      <c r="J335" s="29">
        <f>[1]shipcalls!AK335</f>
        <v>0</v>
      </c>
      <c r="K335" s="29">
        <f>[1]shipcalls!AL335</f>
        <v>0</v>
      </c>
      <c r="L335" s="29">
        <f>[1]shipcalls!AM335</f>
        <v>0</v>
      </c>
      <c r="M335" s="29">
        <f>[1]shipcalls!AW335</f>
        <v>0</v>
      </c>
      <c r="N335" s="29">
        <f>[1]shipcalls!AX335</f>
        <v>0</v>
      </c>
      <c r="O335" s="29">
        <f>[1]shipcalls!AY335</f>
        <v>0</v>
      </c>
      <c r="P335" s="29">
        <f t="shared" si="11"/>
        <v>812</v>
      </c>
      <c r="Q335" s="29">
        <f t="shared" si="11"/>
        <v>812</v>
      </c>
      <c r="R335" s="29">
        <f t="shared" si="11"/>
        <v>0</v>
      </c>
    </row>
    <row r="336" spans="1:18" s="3" customFormat="1" ht="15" customHeight="1" x14ac:dyDescent="0.25">
      <c r="A336" s="33"/>
      <c r="B336" s="31"/>
      <c r="C336" s="32" t="s">
        <v>23</v>
      </c>
      <c r="D336" s="29">
        <f>[1]shipcalls!M336</f>
        <v>82</v>
      </c>
      <c r="E336" s="29">
        <f>[1]shipcalls!N336</f>
        <v>76</v>
      </c>
      <c r="F336" s="29">
        <f>[1]shipcalls!O336</f>
        <v>6</v>
      </c>
      <c r="G336" s="29">
        <f>[1]shipcalls!Y336</f>
        <v>110</v>
      </c>
      <c r="H336" s="29">
        <f>[1]shipcalls!Z336</f>
        <v>106</v>
      </c>
      <c r="I336" s="29">
        <f>[1]shipcalls!AA336</f>
        <v>4</v>
      </c>
      <c r="J336" s="29">
        <f>[1]shipcalls!AK336</f>
        <v>0</v>
      </c>
      <c r="K336" s="29">
        <f>[1]shipcalls!AL336</f>
        <v>0</v>
      </c>
      <c r="L336" s="29">
        <f>[1]shipcalls!AM336</f>
        <v>0</v>
      </c>
      <c r="M336" s="29">
        <f>[1]shipcalls!AW336</f>
        <v>0</v>
      </c>
      <c r="N336" s="29">
        <f>[1]shipcalls!AX336</f>
        <v>0</v>
      </c>
      <c r="O336" s="29">
        <f>[1]shipcalls!AY336</f>
        <v>0</v>
      </c>
      <c r="P336" s="29">
        <f t="shared" si="11"/>
        <v>192</v>
      </c>
      <c r="Q336" s="29">
        <f t="shared" si="11"/>
        <v>182</v>
      </c>
      <c r="R336" s="29">
        <f t="shared" si="11"/>
        <v>10</v>
      </c>
    </row>
    <row r="337" spans="1:18" s="3" customFormat="1" ht="15" customHeight="1" x14ac:dyDescent="0.25">
      <c r="A337" s="33"/>
      <c r="B337" s="31"/>
      <c r="C337" s="35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</row>
    <row r="338" spans="1:18" s="3" customFormat="1" ht="15" customHeight="1" x14ac:dyDescent="0.25">
      <c r="A338" s="30" t="s">
        <v>278</v>
      </c>
      <c r="B338" s="31"/>
      <c r="C338" s="32"/>
      <c r="D338" s="29">
        <f>[1]shipcalls!M338</f>
        <v>14779</v>
      </c>
      <c r="E338" s="29">
        <f>[1]shipcalls!N338</f>
        <v>14600</v>
      </c>
      <c r="F338" s="29">
        <f>[1]shipcalls!O338</f>
        <v>179</v>
      </c>
      <c r="G338" s="29">
        <f>[1]shipcalls!Y338</f>
        <v>15634</v>
      </c>
      <c r="H338" s="29">
        <f>[1]shipcalls!Z338</f>
        <v>15261</v>
      </c>
      <c r="I338" s="29">
        <f>[1]shipcalls!AA338</f>
        <v>373</v>
      </c>
      <c r="J338" s="29">
        <f>[1]shipcalls!AK338</f>
        <v>0</v>
      </c>
      <c r="K338" s="29">
        <f>[1]shipcalls!AL338</f>
        <v>0</v>
      </c>
      <c r="L338" s="29">
        <f>[1]shipcalls!AM338</f>
        <v>0</v>
      </c>
      <c r="M338" s="29">
        <f>[1]shipcalls!AW338</f>
        <v>0</v>
      </c>
      <c r="N338" s="29">
        <f>[1]shipcalls!AX338</f>
        <v>0</v>
      </c>
      <c r="O338" s="29">
        <f>[1]shipcalls!AY338</f>
        <v>0</v>
      </c>
      <c r="P338" s="29">
        <f t="shared" si="11"/>
        <v>30413</v>
      </c>
      <c r="Q338" s="29">
        <f t="shared" si="11"/>
        <v>29861</v>
      </c>
      <c r="R338" s="29">
        <f t="shared" si="11"/>
        <v>552</v>
      </c>
    </row>
    <row r="339" spans="1:18" s="3" customFormat="1" ht="15" customHeight="1" x14ac:dyDescent="0.25">
      <c r="A339" s="30"/>
      <c r="B339" s="31"/>
      <c r="C339" s="32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</row>
    <row r="340" spans="1:18" s="3" customFormat="1" ht="15" customHeight="1" x14ac:dyDescent="0.25">
      <c r="A340" s="30"/>
      <c r="B340" s="31" t="s">
        <v>279</v>
      </c>
      <c r="C340" s="32"/>
      <c r="D340" s="29">
        <f>[1]shipcalls!M340</f>
        <v>4091</v>
      </c>
      <c r="E340" s="29">
        <f>[1]shipcalls!N340</f>
        <v>4000</v>
      </c>
      <c r="F340" s="29">
        <f>[1]shipcalls!O340</f>
        <v>91</v>
      </c>
      <c r="G340" s="29">
        <f>[1]shipcalls!Y340</f>
        <v>4450</v>
      </c>
      <c r="H340" s="29">
        <f>[1]shipcalls!Z340</f>
        <v>4368</v>
      </c>
      <c r="I340" s="29">
        <f>[1]shipcalls!AA340</f>
        <v>82</v>
      </c>
      <c r="J340" s="29">
        <f>[1]shipcalls!AK340</f>
        <v>0</v>
      </c>
      <c r="K340" s="29">
        <f>[1]shipcalls!AL340</f>
        <v>0</v>
      </c>
      <c r="L340" s="29">
        <f>[1]shipcalls!AM340</f>
        <v>0</v>
      </c>
      <c r="M340" s="29">
        <f>[1]shipcalls!AW340</f>
        <v>0</v>
      </c>
      <c r="N340" s="29">
        <f>[1]shipcalls!AX340</f>
        <v>0</v>
      </c>
      <c r="O340" s="29">
        <f>[1]shipcalls!AY340</f>
        <v>0</v>
      </c>
      <c r="P340" s="29">
        <f t="shared" si="11"/>
        <v>8541</v>
      </c>
      <c r="Q340" s="29">
        <f t="shared" si="11"/>
        <v>8368</v>
      </c>
      <c r="R340" s="29">
        <f t="shared" si="11"/>
        <v>173</v>
      </c>
    </row>
    <row r="341" spans="1:18" s="3" customFormat="1" ht="15" customHeight="1" x14ac:dyDescent="0.25">
      <c r="A341" s="33"/>
      <c r="B341" s="31"/>
      <c r="C341" s="32" t="s">
        <v>280</v>
      </c>
      <c r="D341" s="29">
        <f>[1]shipcalls!M341</f>
        <v>669</v>
      </c>
      <c r="E341" s="29">
        <f>[1]shipcalls!N341</f>
        <v>636</v>
      </c>
      <c r="F341" s="29">
        <f>[1]shipcalls!O341</f>
        <v>33</v>
      </c>
      <c r="G341" s="29">
        <f>[1]shipcalls!Y341</f>
        <v>688</v>
      </c>
      <c r="H341" s="29">
        <f>[1]shipcalls!Z341</f>
        <v>653</v>
      </c>
      <c r="I341" s="29">
        <f>[1]shipcalls!AA341</f>
        <v>35</v>
      </c>
      <c r="J341" s="29">
        <f>[1]shipcalls!AK341</f>
        <v>0</v>
      </c>
      <c r="K341" s="29">
        <f>[1]shipcalls!AL341</f>
        <v>0</v>
      </c>
      <c r="L341" s="29">
        <f>[1]shipcalls!AM341</f>
        <v>0</v>
      </c>
      <c r="M341" s="29">
        <f>[1]shipcalls!AW341</f>
        <v>0</v>
      </c>
      <c r="N341" s="29">
        <f>[1]shipcalls!AX341</f>
        <v>0</v>
      </c>
      <c r="O341" s="29">
        <f>[1]shipcalls!AY341</f>
        <v>0</v>
      </c>
      <c r="P341" s="29">
        <f t="shared" si="11"/>
        <v>1357</v>
      </c>
      <c r="Q341" s="29">
        <f t="shared" si="11"/>
        <v>1289</v>
      </c>
      <c r="R341" s="29">
        <f t="shared" si="11"/>
        <v>68</v>
      </c>
    </row>
    <row r="342" spans="1:18" s="3" customFormat="1" ht="15" customHeight="1" x14ac:dyDescent="0.25">
      <c r="A342" s="33"/>
      <c r="B342" s="31"/>
      <c r="C342" s="35" t="s">
        <v>281</v>
      </c>
      <c r="D342" s="29">
        <f>[1]shipcalls!M342</f>
        <v>362</v>
      </c>
      <c r="E342" s="29">
        <f>[1]shipcalls!N342</f>
        <v>362</v>
      </c>
      <c r="F342" s="29">
        <f>[1]shipcalls!O342</f>
        <v>0</v>
      </c>
      <c r="G342" s="29">
        <f>[1]shipcalls!Y342</f>
        <v>365</v>
      </c>
      <c r="H342" s="29">
        <f>[1]shipcalls!Z342</f>
        <v>365</v>
      </c>
      <c r="I342" s="29">
        <f>[1]shipcalls!AA342</f>
        <v>0</v>
      </c>
      <c r="J342" s="29">
        <f>[1]shipcalls!AK342</f>
        <v>0</v>
      </c>
      <c r="K342" s="29">
        <f>[1]shipcalls!AL342</f>
        <v>0</v>
      </c>
      <c r="L342" s="29">
        <f>[1]shipcalls!AM342</f>
        <v>0</v>
      </c>
      <c r="M342" s="29">
        <f>[1]shipcalls!AW342</f>
        <v>0</v>
      </c>
      <c r="N342" s="29">
        <f>[1]shipcalls!AX342</f>
        <v>0</v>
      </c>
      <c r="O342" s="29">
        <f>[1]shipcalls!AY342</f>
        <v>0</v>
      </c>
      <c r="P342" s="29">
        <f t="shared" si="11"/>
        <v>727</v>
      </c>
      <c r="Q342" s="29">
        <f t="shared" si="11"/>
        <v>727</v>
      </c>
      <c r="R342" s="29">
        <f t="shared" si="11"/>
        <v>0</v>
      </c>
    </row>
    <row r="343" spans="1:18" s="3" customFormat="1" ht="15" customHeight="1" x14ac:dyDescent="0.25">
      <c r="A343" s="33"/>
      <c r="B343" s="31"/>
      <c r="C343" s="35" t="s">
        <v>282</v>
      </c>
      <c r="D343" s="29">
        <f>[1]shipcalls!M343</f>
        <v>295</v>
      </c>
      <c r="E343" s="29">
        <f>[1]shipcalls!N343</f>
        <v>264</v>
      </c>
      <c r="F343" s="29">
        <f>[1]shipcalls!O343</f>
        <v>31</v>
      </c>
      <c r="G343" s="29">
        <f>[1]shipcalls!Y343</f>
        <v>321</v>
      </c>
      <c r="H343" s="29">
        <f>[1]shipcalls!Z343</f>
        <v>286</v>
      </c>
      <c r="I343" s="29">
        <f>[1]shipcalls!AA343</f>
        <v>35</v>
      </c>
      <c r="J343" s="29">
        <f>[1]shipcalls!AK343</f>
        <v>0</v>
      </c>
      <c r="K343" s="29">
        <f>[1]shipcalls!AL343</f>
        <v>0</v>
      </c>
      <c r="L343" s="29">
        <f>[1]shipcalls!AM343</f>
        <v>0</v>
      </c>
      <c r="M343" s="29">
        <f>[1]shipcalls!AW343</f>
        <v>0</v>
      </c>
      <c r="N343" s="29">
        <f>[1]shipcalls!AX343</f>
        <v>0</v>
      </c>
      <c r="O343" s="29">
        <f>[1]shipcalls!AY343</f>
        <v>0</v>
      </c>
      <c r="P343" s="29">
        <f t="shared" si="11"/>
        <v>616</v>
      </c>
      <c r="Q343" s="29">
        <f t="shared" si="11"/>
        <v>550</v>
      </c>
      <c r="R343" s="29">
        <f t="shared" si="11"/>
        <v>66</v>
      </c>
    </row>
    <row r="344" spans="1:18" s="3" customFormat="1" ht="15" customHeight="1" x14ac:dyDescent="0.25">
      <c r="A344" s="33"/>
      <c r="B344" s="31"/>
      <c r="C344" s="35" t="s">
        <v>283</v>
      </c>
      <c r="D344" s="29">
        <f>[1]shipcalls!M344</f>
        <v>12</v>
      </c>
      <c r="E344" s="29">
        <f>[1]shipcalls!N344</f>
        <v>10</v>
      </c>
      <c r="F344" s="29">
        <f>[1]shipcalls!O344</f>
        <v>2</v>
      </c>
      <c r="G344" s="29">
        <f>[1]shipcalls!Y344</f>
        <v>2</v>
      </c>
      <c r="H344" s="29">
        <f>[1]shipcalls!Z344</f>
        <v>2</v>
      </c>
      <c r="I344" s="29">
        <f>[1]shipcalls!AA344</f>
        <v>0</v>
      </c>
      <c r="J344" s="29">
        <f>[1]shipcalls!AK344</f>
        <v>0</v>
      </c>
      <c r="K344" s="29">
        <f>[1]shipcalls!AL344</f>
        <v>0</v>
      </c>
      <c r="L344" s="29">
        <f>[1]shipcalls!AM344</f>
        <v>0</v>
      </c>
      <c r="M344" s="29">
        <f>[1]shipcalls!AW344</f>
        <v>0</v>
      </c>
      <c r="N344" s="29">
        <f>[1]shipcalls!AX344</f>
        <v>0</v>
      </c>
      <c r="O344" s="29">
        <f>[1]shipcalls!AY344</f>
        <v>0</v>
      </c>
      <c r="P344" s="29">
        <f t="shared" si="11"/>
        <v>14</v>
      </c>
      <c r="Q344" s="29">
        <f t="shared" si="11"/>
        <v>12</v>
      </c>
      <c r="R344" s="29">
        <f t="shared" si="11"/>
        <v>2</v>
      </c>
    </row>
    <row r="345" spans="1:18" s="3" customFormat="1" ht="15" customHeight="1" x14ac:dyDescent="0.25">
      <c r="A345" s="33"/>
      <c r="B345" s="31"/>
      <c r="C345" s="32" t="s">
        <v>284</v>
      </c>
      <c r="D345" s="29">
        <f>[1]shipcalls!M345</f>
        <v>1543</v>
      </c>
      <c r="E345" s="29">
        <f>[1]shipcalls!N345</f>
        <v>1543</v>
      </c>
      <c r="F345" s="29">
        <f>[1]shipcalls!O345</f>
        <v>0</v>
      </c>
      <c r="G345" s="29">
        <f>[1]shipcalls!Y345</f>
        <v>1698</v>
      </c>
      <c r="H345" s="29">
        <f>[1]shipcalls!Z345</f>
        <v>1698</v>
      </c>
      <c r="I345" s="29">
        <f>[1]shipcalls!AA345</f>
        <v>0</v>
      </c>
      <c r="J345" s="29">
        <f>[1]shipcalls!AK345</f>
        <v>0</v>
      </c>
      <c r="K345" s="29">
        <f>[1]shipcalls!AL345</f>
        <v>0</v>
      </c>
      <c r="L345" s="29">
        <f>[1]shipcalls!AM345</f>
        <v>0</v>
      </c>
      <c r="M345" s="29">
        <f>[1]shipcalls!AW345</f>
        <v>0</v>
      </c>
      <c r="N345" s="29">
        <f>[1]shipcalls!AX345</f>
        <v>0</v>
      </c>
      <c r="O345" s="29">
        <f>[1]shipcalls!AY345</f>
        <v>0</v>
      </c>
      <c r="P345" s="29">
        <f t="shared" si="11"/>
        <v>3241</v>
      </c>
      <c r="Q345" s="29">
        <f t="shared" si="11"/>
        <v>3241</v>
      </c>
      <c r="R345" s="29">
        <f t="shared" si="11"/>
        <v>0</v>
      </c>
    </row>
    <row r="346" spans="1:18" s="3" customFormat="1" ht="15" customHeight="1" x14ac:dyDescent="0.25">
      <c r="A346" s="33"/>
      <c r="B346" s="31"/>
      <c r="C346" s="35" t="s">
        <v>285</v>
      </c>
      <c r="D346" s="29">
        <f>[1]shipcalls!M346</f>
        <v>1542</v>
      </c>
      <c r="E346" s="29">
        <f>[1]shipcalls!N346</f>
        <v>1542</v>
      </c>
      <c r="F346" s="29">
        <f>[1]shipcalls!O346</f>
        <v>0</v>
      </c>
      <c r="G346" s="29">
        <f>[1]shipcalls!Y346</f>
        <v>1697</v>
      </c>
      <c r="H346" s="29">
        <f>[1]shipcalls!Z346</f>
        <v>1697</v>
      </c>
      <c r="I346" s="29">
        <f>[1]shipcalls!AA346</f>
        <v>0</v>
      </c>
      <c r="J346" s="29">
        <f>[1]shipcalls!AK346</f>
        <v>0</v>
      </c>
      <c r="K346" s="29">
        <f>[1]shipcalls!AL346</f>
        <v>0</v>
      </c>
      <c r="L346" s="29">
        <f>[1]shipcalls!AM346</f>
        <v>0</v>
      </c>
      <c r="M346" s="29">
        <f>[1]shipcalls!AW346</f>
        <v>0</v>
      </c>
      <c r="N346" s="29">
        <f>[1]shipcalls!AX346</f>
        <v>0</v>
      </c>
      <c r="O346" s="29">
        <f>[1]shipcalls!AY346</f>
        <v>0</v>
      </c>
      <c r="P346" s="29">
        <f t="shared" si="11"/>
        <v>3239</v>
      </c>
      <c r="Q346" s="29">
        <f t="shared" si="11"/>
        <v>3239</v>
      </c>
      <c r="R346" s="29">
        <f t="shared" si="11"/>
        <v>0</v>
      </c>
    </row>
    <row r="347" spans="1:18" s="3" customFormat="1" ht="15" customHeight="1" x14ac:dyDescent="0.25">
      <c r="A347" s="33"/>
      <c r="B347" s="31"/>
      <c r="C347" s="35" t="s">
        <v>286</v>
      </c>
      <c r="D347" s="29">
        <f>[1]shipcalls!M347</f>
        <v>1</v>
      </c>
      <c r="E347" s="29">
        <f>[1]shipcalls!N347</f>
        <v>1</v>
      </c>
      <c r="F347" s="29">
        <f>[1]shipcalls!O347</f>
        <v>0</v>
      </c>
      <c r="G347" s="29">
        <f>[1]shipcalls!Y347</f>
        <v>1</v>
      </c>
      <c r="H347" s="29">
        <f>[1]shipcalls!Z347</f>
        <v>1</v>
      </c>
      <c r="I347" s="29">
        <f>[1]shipcalls!AA347</f>
        <v>0</v>
      </c>
      <c r="J347" s="29">
        <f>[1]shipcalls!AK347</f>
        <v>0</v>
      </c>
      <c r="K347" s="29">
        <f>[1]shipcalls!AL347</f>
        <v>0</v>
      </c>
      <c r="L347" s="29">
        <f>[1]shipcalls!AM347</f>
        <v>0</v>
      </c>
      <c r="M347" s="29">
        <f>[1]shipcalls!AW347</f>
        <v>0</v>
      </c>
      <c r="N347" s="29">
        <f>[1]shipcalls!AX347</f>
        <v>0</v>
      </c>
      <c r="O347" s="29">
        <f>[1]shipcalls!AY347</f>
        <v>0</v>
      </c>
      <c r="P347" s="29">
        <f t="shared" si="11"/>
        <v>2</v>
      </c>
      <c r="Q347" s="29">
        <f t="shared" si="11"/>
        <v>2</v>
      </c>
      <c r="R347" s="29">
        <f t="shared" si="11"/>
        <v>0</v>
      </c>
    </row>
    <row r="348" spans="1:18" s="3" customFormat="1" ht="15" customHeight="1" x14ac:dyDescent="0.25">
      <c r="A348" s="33"/>
      <c r="B348" s="31"/>
      <c r="C348" s="35" t="s">
        <v>287</v>
      </c>
      <c r="D348" s="29">
        <f>[1]shipcalls!M348</f>
        <v>0</v>
      </c>
      <c r="E348" s="29">
        <f>[1]shipcalls!N348</f>
        <v>0</v>
      </c>
      <c r="F348" s="29">
        <f>[1]shipcalls!O348</f>
        <v>0</v>
      </c>
      <c r="G348" s="29">
        <f>[1]shipcalls!Y348</f>
        <v>0</v>
      </c>
      <c r="H348" s="29">
        <f>[1]shipcalls!Z348</f>
        <v>0</v>
      </c>
      <c r="I348" s="29">
        <f>[1]shipcalls!AA348</f>
        <v>0</v>
      </c>
      <c r="J348" s="29">
        <f>[1]shipcalls!AK348</f>
        <v>0</v>
      </c>
      <c r="K348" s="29">
        <f>[1]shipcalls!AL348</f>
        <v>0</v>
      </c>
      <c r="L348" s="29">
        <f>[1]shipcalls!AM348</f>
        <v>0</v>
      </c>
      <c r="M348" s="29">
        <f>[1]shipcalls!AW348</f>
        <v>0</v>
      </c>
      <c r="N348" s="29">
        <f>[1]shipcalls!AX348</f>
        <v>0</v>
      </c>
      <c r="O348" s="29">
        <f>[1]shipcalls!AY348</f>
        <v>0</v>
      </c>
      <c r="P348" s="29">
        <f t="shared" si="11"/>
        <v>0</v>
      </c>
      <c r="Q348" s="29">
        <f t="shared" si="11"/>
        <v>0</v>
      </c>
      <c r="R348" s="29">
        <f t="shared" si="11"/>
        <v>0</v>
      </c>
    </row>
    <row r="349" spans="1:18" s="3" customFormat="1" ht="15" customHeight="1" x14ac:dyDescent="0.25">
      <c r="A349" s="33"/>
      <c r="B349" s="31"/>
      <c r="C349" s="32" t="s">
        <v>288</v>
      </c>
      <c r="D349" s="29">
        <f>[1]shipcalls!M349</f>
        <v>1300</v>
      </c>
      <c r="E349" s="29">
        <f>[1]shipcalls!N349</f>
        <v>1300</v>
      </c>
      <c r="F349" s="29">
        <f>[1]shipcalls!O349</f>
        <v>0</v>
      </c>
      <c r="G349" s="29">
        <f>[1]shipcalls!Y349</f>
        <v>1497</v>
      </c>
      <c r="H349" s="29">
        <f>[1]shipcalls!Z349</f>
        <v>1497</v>
      </c>
      <c r="I349" s="29">
        <f>[1]shipcalls!AA349</f>
        <v>0</v>
      </c>
      <c r="J349" s="29">
        <f>[1]shipcalls!AK349</f>
        <v>0</v>
      </c>
      <c r="K349" s="29">
        <f>[1]shipcalls!AL349</f>
        <v>0</v>
      </c>
      <c r="L349" s="29">
        <f>[1]shipcalls!AM349</f>
        <v>0</v>
      </c>
      <c r="M349" s="29">
        <f>[1]shipcalls!AW349</f>
        <v>0</v>
      </c>
      <c r="N349" s="29">
        <f>[1]shipcalls!AX349</f>
        <v>0</v>
      </c>
      <c r="O349" s="29">
        <f>[1]shipcalls!AY349</f>
        <v>0</v>
      </c>
      <c r="P349" s="29">
        <f t="shared" si="11"/>
        <v>2797</v>
      </c>
      <c r="Q349" s="29">
        <f t="shared" si="11"/>
        <v>2797</v>
      </c>
      <c r="R349" s="29">
        <f t="shared" si="11"/>
        <v>0</v>
      </c>
    </row>
    <row r="350" spans="1:18" s="3" customFormat="1" ht="15" customHeight="1" x14ac:dyDescent="0.25">
      <c r="A350" s="33"/>
      <c r="B350" s="31"/>
      <c r="C350" s="35" t="s">
        <v>289</v>
      </c>
      <c r="D350" s="29">
        <f>[1]shipcalls!M350</f>
        <v>1300</v>
      </c>
      <c r="E350" s="29">
        <f>[1]shipcalls!N350</f>
        <v>1300</v>
      </c>
      <c r="F350" s="29">
        <f>[1]shipcalls!O350</f>
        <v>0</v>
      </c>
      <c r="G350" s="29">
        <f>[1]shipcalls!Y350</f>
        <v>1497</v>
      </c>
      <c r="H350" s="29">
        <f>[1]shipcalls!Z350</f>
        <v>1497</v>
      </c>
      <c r="I350" s="29">
        <f>[1]shipcalls!AA350</f>
        <v>0</v>
      </c>
      <c r="J350" s="29">
        <f>[1]shipcalls!AK350</f>
        <v>0</v>
      </c>
      <c r="K350" s="29">
        <f>[1]shipcalls!AL350</f>
        <v>0</v>
      </c>
      <c r="L350" s="29">
        <f>[1]shipcalls!AM350</f>
        <v>0</v>
      </c>
      <c r="M350" s="29">
        <f>[1]shipcalls!AW350</f>
        <v>0</v>
      </c>
      <c r="N350" s="29">
        <f>[1]shipcalls!AX350</f>
        <v>0</v>
      </c>
      <c r="O350" s="29">
        <f>[1]shipcalls!AY350</f>
        <v>0</v>
      </c>
      <c r="P350" s="29">
        <f t="shared" ref="P350:R365" si="12">D350+G350+J350+M350</f>
        <v>2797</v>
      </c>
      <c r="Q350" s="29">
        <f t="shared" si="12"/>
        <v>2797</v>
      </c>
      <c r="R350" s="29">
        <f t="shared" si="12"/>
        <v>0</v>
      </c>
    </row>
    <row r="351" spans="1:18" s="3" customFormat="1" ht="15" customHeight="1" x14ac:dyDescent="0.25">
      <c r="A351" s="33"/>
      <c r="B351" s="31"/>
      <c r="C351" s="35" t="s">
        <v>290</v>
      </c>
      <c r="D351" s="29">
        <f>[1]shipcalls!M351</f>
        <v>0</v>
      </c>
      <c r="E351" s="29">
        <f>[1]shipcalls!N351</f>
        <v>0</v>
      </c>
      <c r="F351" s="29">
        <f>[1]shipcalls!O351</f>
        <v>0</v>
      </c>
      <c r="G351" s="29">
        <f>[1]shipcalls!Y351</f>
        <v>0</v>
      </c>
      <c r="H351" s="29">
        <f>[1]shipcalls!Z351</f>
        <v>0</v>
      </c>
      <c r="I351" s="29">
        <f>[1]shipcalls!AA351</f>
        <v>0</v>
      </c>
      <c r="J351" s="29">
        <f>[1]shipcalls!AK351</f>
        <v>0</v>
      </c>
      <c r="K351" s="29">
        <f>[1]shipcalls!AL351</f>
        <v>0</v>
      </c>
      <c r="L351" s="29">
        <f>[1]shipcalls!AM351</f>
        <v>0</v>
      </c>
      <c r="M351" s="29">
        <f>[1]shipcalls!AW351</f>
        <v>0</v>
      </c>
      <c r="N351" s="29">
        <f>[1]shipcalls!AX351</f>
        <v>0</v>
      </c>
      <c r="O351" s="29">
        <f>[1]shipcalls!AY351</f>
        <v>0</v>
      </c>
      <c r="P351" s="29">
        <f t="shared" si="12"/>
        <v>0</v>
      </c>
      <c r="Q351" s="29">
        <f t="shared" si="12"/>
        <v>0</v>
      </c>
      <c r="R351" s="29">
        <f t="shared" si="12"/>
        <v>0</v>
      </c>
    </row>
    <row r="352" spans="1:18" s="3" customFormat="1" ht="15" customHeight="1" x14ac:dyDescent="0.25">
      <c r="A352" s="33"/>
      <c r="B352" s="31"/>
      <c r="C352" s="32" t="s">
        <v>291</v>
      </c>
      <c r="D352" s="29">
        <f>[1]shipcalls!M352</f>
        <v>13</v>
      </c>
      <c r="E352" s="29">
        <f>[1]shipcalls!N352</f>
        <v>13</v>
      </c>
      <c r="F352" s="29">
        <f>[1]shipcalls!O352</f>
        <v>0</v>
      </c>
      <c r="G352" s="29">
        <f>[1]shipcalls!Y352</f>
        <v>0</v>
      </c>
      <c r="H352" s="29">
        <f>[1]shipcalls!Z352</f>
        <v>0</v>
      </c>
      <c r="I352" s="29">
        <f>[1]shipcalls!AA352</f>
        <v>0</v>
      </c>
      <c r="J352" s="29">
        <f>[1]shipcalls!AK352</f>
        <v>0</v>
      </c>
      <c r="K352" s="29">
        <f>[1]shipcalls!AL352</f>
        <v>0</v>
      </c>
      <c r="L352" s="29">
        <f>[1]shipcalls!AM352</f>
        <v>0</v>
      </c>
      <c r="M352" s="29">
        <f>[1]shipcalls!AW352</f>
        <v>0</v>
      </c>
      <c r="N352" s="29">
        <f>[1]shipcalls!AX352</f>
        <v>0</v>
      </c>
      <c r="O352" s="29">
        <f>[1]shipcalls!AY352</f>
        <v>0</v>
      </c>
      <c r="P352" s="29">
        <f t="shared" si="12"/>
        <v>13</v>
      </c>
      <c r="Q352" s="29">
        <f t="shared" si="12"/>
        <v>13</v>
      </c>
      <c r="R352" s="29">
        <f t="shared" si="12"/>
        <v>0</v>
      </c>
    </row>
    <row r="353" spans="1:18" s="3" customFormat="1" ht="15" customHeight="1" x14ac:dyDescent="0.25">
      <c r="A353" s="33"/>
      <c r="B353" s="31"/>
      <c r="C353" s="32" t="s">
        <v>49</v>
      </c>
      <c r="D353" s="29">
        <f>[1]shipcalls!M353</f>
        <v>352</v>
      </c>
      <c r="E353" s="29">
        <f>[1]shipcalls!N353</f>
        <v>351</v>
      </c>
      <c r="F353" s="29">
        <f>[1]shipcalls!O353</f>
        <v>1</v>
      </c>
      <c r="G353" s="29">
        <f>[1]shipcalls!Y353</f>
        <v>360</v>
      </c>
      <c r="H353" s="29">
        <f>[1]shipcalls!Z353</f>
        <v>359</v>
      </c>
      <c r="I353" s="29">
        <f>[1]shipcalls!AA353</f>
        <v>1</v>
      </c>
      <c r="J353" s="29">
        <f>[1]shipcalls!AK353</f>
        <v>0</v>
      </c>
      <c r="K353" s="29">
        <f>[1]shipcalls!AL353</f>
        <v>0</v>
      </c>
      <c r="L353" s="29">
        <f>[1]shipcalls!AM353</f>
        <v>0</v>
      </c>
      <c r="M353" s="29">
        <f>[1]shipcalls!AW353</f>
        <v>0</v>
      </c>
      <c r="N353" s="29">
        <f>[1]shipcalls!AX353</f>
        <v>0</v>
      </c>
      <c r="O353" s="29">
        <f>[1]shipcalls!AY353</f>
        <v>0</v>
      </c>
      <c r="P353" s="29">
        <f t="shared" si="12"/>
        <v>712</v>
      </c>
      <c r="Q353" s="29">
        <f t="shared" si="12"/>
        <v>710</v>
      </c>
      <c r="R353" s="29">
        <f t="shared" si="12"/>
        <v>2</v>
      </c>
    </row>
    <row r="354" spans="1:18" s="3" customFormat="1" ht="15" customHeight="1" x14ac:dyDescent="0.25">
      <c r="A354" s="33"/>
      <c r="B354" s="31"/>
      <c r="C354" s="32" t="s">
        <v>23</v>
      </c>
      <c r="D354" s="29">
        <f>[1]shipcalls!M354</f>
        <v>214</v>
      </c>
      <c r="E354" s="29">
        <f>[1]shipcalls!N354</f>
        <v>157</v>
      </c>
      <c r="F354" s="29">
        <f>[1]shipcalls!O354</f>
        <v>57</v>
      </c>
      <c r="G354" s="29">
        <f>[1]shipcalls!Y354</f>
        <v>207</v>
      </c>
      <c r="H354" s="29">
        <f>[1]shipcalls!Z354</f>
        <v>161</v>
      </c>
      <c r="I354" s="29">
        <f>[1]shipcalls!AA354</f>
        <v>46</v>
      </c>
      <c r="J354" s="29">
        <f>[1]shipcalls!AK354</f>
        <v>0</v>
      </c>
      <c r="K354" s="29">
        <f>[1]shipcalls!AL354</f>
        <v>0</v>
      </c>
      <c r="L354" s="29">
        <f>[1]shipcalls!AM354</f>
        <v>0</v>
      </c>
      <c r="M354" s="29">
        <f>[1]shipcalls!AW354</f>
        <v>0</v>
      </c>
      <c r="N354" s="29">
        <f>[1]shipcalls!AX354</f>
        <v>0</v>
      </c>
      <c r="O354" s="29">
        <f>[1]shipcalls!AY354</f>
        <v>0</v>
      </c>
      <c r="P354" s="29">
        <f t="shared" si="12"/>
        <v>421</v>
      </c>
      <c r="Q354" s="29">
        <f t="shared" si="12"/>
        <v>318</v>
      </c>
      <c r="R354" s="29">
        <f t="shared" si="12"/>
        <v>103</v>
      </c>
    </row>
    <row r="355" spans="1:18" s="3" customFormat="1" ht="15" customHeight="1" x14ac:dyDescent="0.25">
      <c r="A355" s="33"/>
      <c r="B355" s="31"/>
      <c r="C355" s="35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</row>
    <row r="356" spans="1:18" s="3" customFormat="1" ht="15" customHeight="1" x14ac:dyDescent="0.25">
      <c r="A356" s="30"/>
      <c r="B356" s="31" t="s">
        <v>292</v>
      </c>
      <c r="C356" s="32"/>
      <c r="D356" s="29">
        <f>[1]shipcalls!M356</f>
        <v>1942</v>
      </c>
      <c r="E356" s="29">
        <f>[1]shipcalls!N356</f>
        <v>1903</v>
      </c>
      <c r="F356" s="29">
        <f>[1]shipcalls!O356</f>
        <v>39</v>
      </c>
      <c r="G356" s="29">
        <f>[1]shipcalls!Y356</f>
        <v>1908</v>
      </c>
      <c r="H356" s="29">
        <f>[1]shipcalls!Z356</f>
        <v>1867</v>
      </c>
      <c r="I356" s="29">
        <f>[1]shipcalls!AA356</f>
        <v>41</v>
      </c>
      <c r="J356" s="29">
        <f>[1]shipcalls!AK356</f>
        <v>0</v>
      </c>
      <c r="K356" s="29">
        <f>[1]shipcalls!AL356</f>
        <v>0</v>
      </c>
      <c r="L356" s="29">
        <f>[1]shipcalls!AM356</f>
        <v>0</v>
      </c>
      <c r="M356" s="29">
        <f>[1]shipcalls!AW356</f>
        <v>0</v>
      </c>
      <c r="N356" s="29">
        <f>[1]shipcalls!AX356</f>
        <v>0</v>
      </c>
      <c r="O356" s="29">
        <f>[1]shipcalls!AY356</f>
        <v>0</v>
      </c>
      <c r="P356" s="29">
        <f t="shared" si="12"/>
        <v>3850</v>
      </c>
      <c r="Q356" s="29">
        <f t="shared" si="12"/>
        <v>3770</v>
      </c>
      <c r="R356" s="29">
        <f t="shared" si="12"/>
        <v>80</v>
      </c>
    </row>
    <row r="357" spans="1:18" s="3" customFormat="1" ht="15" customHeight="1" x14ac:dyDescent="0.25">
      <c r="A357" s="33"/>
      <c r="B357" s="31"/>
      <c r="C357" s="32" t="s">
        <v>293</v>
      </c>
      <c r="D357" s="29">
        <f>[1]shipcalls!M357</f>
        <v>128</v>
      </c>
      <c r="E357" s="29">
        <f>[1]shipcalls!N357</f>
        <v>123</v>
      </c>
      <c r="F357" s="29">
        <f>[1]shipcalls!O357</f>
        <v>5</v>
      </c>
      <c r="G357" s="29">
        <f>[1]shipcalls!Y357</f>
        <v>124</v>
      </c>
      <c r="H357" s="29">
        <f>[1]shipcalls!Z357</f>
        <v>115</v>
      </c>
      <c r="I357" s="29">
        <f>[1]shipcalls!AA357</f>
        <v>9</v>
      </c>
      <c r="J357" s="29">
        <f>[1]shipcalls!AK357</f>
        <v>0</v>
      </c>
      <c r="K357" s="29">
        <f>[1]shipcalls!AL357</f>
        <v>0</v>
      </c>
      <c r="L357" s="29">
        <f>[1]shipcalls!AM357</f>
        <v>0</v>
      </c>
      <c r="M357" s="29">
        <f>[1]shipcalls!AW357</f>
        <v>0</v>
      </c>
      <c r="N357" s="29">
        <f>[1]shipcalls!AX357</f>
        <v>0</v>
      </c>
      <c r="O357" s="29">
        <f>[1]shipcalls!AY357</f>
        <v>0</v>
      </c>
      <c r="P357" s="29">
        <f t="shared" si="12"/>
        <v>252</v>
      </c>
      <c r="Q357" s="29">
        <f t="shared" si="12"/>
        <v>238</v>
      </c>
      <c r="R357" s="29">
        <f t="shared" si="12"/>
        <v>14</v>
      </c>
    </row>
    <row r="358" spans="1:18" s="3" customFormat="1" ht="15" customHeight="1" x14ac:dyDescent="0.25">
      <c r="A358" s="33"/>
      <c r="B358" s="31"/>
      <c r="C358" s="35" t="s">
        <v>294</v>
      </c>
      <c r="D358" s="29">
        <f>[1]shipcalls!M358</f>
        <v>115</v>
      </c>
      <c r="E358" s="29">
        <f>[1]shipcalls!N358</f>
        <v>115</v>
      </c>
      <c r="F358" s="29">
        <f>[1]shipcalls!O358</f>
        <v>0</v>
      </c>
      <c r="G358" s="29">
        <f>[1]shipcalls!Y358</f>
        <v>105</v>
      </c>
      <c r="H358" s="29">
        <f>[1]shipcalls!Z358</f>
        <v>105</v>
      </c>
      <c r="I358" s="29">
        <f>[1]shipcalls!AA358</f>
        <v>0</v>
      </c>
      <c r="J358" s="29">
        <f>[1]shipcalls!AK358</f>
        <v>0</v>
      </c>
      <c r="K358" s="29">
        <f>[1]shipcalls!AL358</f>
        <v>0</v>
      </c>
      <c r="L358" s="29">
        <f>[1]shipcalls!AM358</f>
        <v>0</v>
      </c>
      <c r="M358" s="29">
        <f>[1]shipcalls!AW358</f>
        <v>0</v>
      </c>
      <c r="N358" s="29">
        <f>[1]shipcalls!AX358</f>
        <v>0</v>
      </c>
      <c r="O358" s="29">
        <f>[1]shipcalls!AY358</f>
        <v>0</v>
      </c>
      <c r="P358" s="29">
        <f t="shared" si="12"/>
        <v>220</v>
      </c>
      <c r="Q358" s="29">
        <f t="shared" si="12"/>
        <v>220</v>
      </c>
      <c r="R358" s="29">
        <f t="shared" si="12"/>
        <v>0</v>
      </c>
    </row>
    <row r="359" spans="1:18" s="3" customFormat="1" ht="15" customHeight="1" x14ac:dyDescent="0.25">
      <c r="A359" s="33"/>
      <c r="B359" s="31"/>
      <c r="C359" s="35" t="s">
        <v>293</v>
      </c>
      <c r="D359" s="29">
        <f>[1]shipcalls!M359</f>
        <v>13</v>
      </c>
      <c r="E359" s="29">
        <f>[1]shipcalls!N359</f>
        <v>8</v>
      </c>
      <c r="F359" s="29">
        <f>[1]shipcalls!O359</f>
        <v>5</v>
      </c>
      <c r="G359" s="29">
        <f>[1]shipcalls!Y359</f>
        <v>19</v>
      </c>
      <c r="H359" s="29">
        <f>[1]shipcalls!Z359</f>
        <v>10</v>
      </c>
      <c r="I359" s="29">
        <f>[1]shipcalls!AA359</f>
        <v>9</v>
      </c>
      <c r="J359" s="29">
        <f>[1]shipcalls!AK359</f>
        <v>0</v>
      </c>
      <c r="K359" s="29">
        <f>[1]shipcalls!AL359</f>
        <v>0</v>
      </c>
      <c r="L359" s="29">
        <f>[1]shipcalls!AM359</f>
        <v>0</v>
      </c>
      <c r="M359" s="29">
        <f>[1]shipcalls!AW359</f>
        <v>0</v>
      </c>
      <c r="N359" s="29">
        <f>[1]shipcalls!AX359</f>
        <v>0</v>
      </c>
      <c r="O359" s="29">
        <f>[1]shipcalls!AY359</f>
        <v>0</v>
      </c>
      <c r="P359" s="29">
        <f t="shared" si="12"/>
        <v>32</v>
      </c>
      <c r="Q359" s="29">
        <f t="shared" si="12"/>
        <v>18</v>
      </c>
      <c r="R359" s="29">
        <f t="shared" si="12"/>
        <v>14</v>
      </c>
    </row>
    <row r="360" spans="1:18" s="3" customFormat="1" ht="15" customHeight="1" x14ac:dyDescent="0.25">
      <c r="A360" s="33"/>
      <c r="B360" s="31"/>
      <c r="C360" s="32" t="s">
        <v>295</v>
      </c>
      <c r="D360" s="29">
        <f>[1]shipcalls!M360</f>
        <v>19</v>
      </c>
      <c r="E360" s="29">
        <f>[1]shipcalls!N360</f>
        <v>19</v>
      </c>
      <c r="F360" s="29">
        <f>[1]shipcalls!O360</f>
        <v>0</v>
      </c>
      <c r="G360" s="29">
        <f>[1]shipcalls!Y360</f>
        <v>9</v>
      </c>
      <c r="H360" s="29">
        <f>[1]shipcalls!Z360</f>
        <v>9</v>
      </c>
      <c r="I360" s="29">
        <f>[1]shipcalls!AA360</f>
        <v>0</v>
      </c>
      <c r="J360" s="29">
        <f>[1]shipcalls!AK360</f>
        <v>0</v>
      </c>
      <c r="K360" s="29">
        <f>[1]shipcalls!AL360</f>
        <v>0</v>
      </c>
      <c r="L360" s="29">
        <f>[1]shipcalls!AM360</f>
        <v>0</v>
      </c>
      <c r="M360" s="29">
        <f>[1]shipcalls!AW360</f>
        <v>0</v>
      </c>
      <c r="N360" s="29">
        <f>[1]shipcalls!AX360</f>
        <v>0</v>
      </c>
      <c r="O360" s="29">
        <f>[1]shipcalls!AY360</f>
        <v>0</v>
      </c>
      <c r="P360" s="29">
        <f>D360+G360+J360+M360</f>
        <v>28</v>
      </c>
      <c r="Q360" s="29">
        <f>E360+H360+K360+N360</f>
        <v>28</v>
      </c>
      <c r="R360" s="29">
        <f>F360+I360+L360+O360</f>
        <v>0</v>
      </c>
    </row>
    <row r="361" spans="1:18" s="3" customFormat="1" ht="15" customHeight="1" x14ac:dyDescent="0.25">
      <c r="A361" s="33"/>
      <c r="B361" s="31"/>
      <c r="C361" s="32" t="s">
        <v>23</v>
      </c>
      <c r="D361" s="29">
        <f>[1]shipcalls!M361</f>
        <v>1795</v>
      </c>
      <c r="E361" s="29">
        <f>[1]shipcalls!N361</f>
        <v>1761</v>
      </c>
      <c r="F361" s="29">
        <f>[1]shipcalls!O361</f>
        <v>34</v>
      </c>
      <c r="G361" s="29">
        <f>[1]shipcalls!Y361</f>
        <v>1775</v>
      </c>
      <c r="H361" s="29">
        <f>[1]shipcalls!Z361</f>
        <v>1743</v>
      </c>
      <c r="I361" s="29">
        <f>[1]shipcalls!AA361</f>
        <v>32</v>
      </c>
      <c r="J361" s="29">
        <f>[1]shipcalls!AK361</f>
        <v>0</v>
      </c>
      <c r="K361" s="29">
        <f>[1]shipcalls!AL361</f>
        <v>0</v>
      </c>
      <c r="L361" s="29">
        <f>[1]shipcalls!AM361</f>
        <v>0</v>
      </c>
      <c r="M361" s="29">
        <f>[1]shipcalls!AW361</f>
        <v>0</v>
      </c>
      <c r="N361" s="29">
        <f>[1]shipcalls!AX361</f>
        <v>0</v>
      </c>
      <c r="O361" s="29">
        <f>[1]shipcalls!AY361</f>
        <v>0</v>
      </c>
      <c r="P361" s="29">
        <f t="shared" si="12"/>
        <v>3570</v>
      </c>
      <c r="Q361" s="29">
        <f t="shared" si="12"/>
        <v>3504</v>
      </c>
      <c r="R361" s="29">
        <f t="shared" si="12"/>
        <v>66</v>
      </c>
    </row>
    <row r="362" spans="1:18" s="3" customFormat="1" ht="15" customHeight="1" x14ac:dyDescent="0.25">
      <c r="A362" s="33"/>
      <c r="B362" s="31"/>
      <c r="C362" s="35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</row>
    <row r="363" spans="1:18" s="3" customFormat="1" ht="15" customHeight="1" x14ac:dyDescent="0.25">
      <c r="A363" s="30"/>
      <c r="B363" s="31" t="s">
        <v>296</v>
      </c>
      <c r="C363" s="32"/>
      <c r="D363" s="29">
        <f>[1]shipcalls!M363</f>
        <v>366</v>
      </c>
      <c r="E363" s="29">
        <f>[1]shipcalls!N363</f>
        <v>359</v>
      </c>
      <c r="F363" s="29">
        <f>[1]shipcalls!O363</f>
        <v>7</v>
      </c>
      <c r="G363" s="29">
        <f>[1]shipcalls!Y363</f>
        <v>360</v>
      </c>
      <c r="H363" s="29">
        <f>[1]shipcalls!Z363</f>
        <v>352</v>
      </c>
      <c r="I363" s="29">
        <f>[1]shipcalls!AA363</f>
        <v>8</v>
      </c>
      <c r="J363" s="29">
        <f>[1]shipcalls!AK363</f>
        <v>0</v>
      </c>
      <c r="K363" s="29">
        <f>[1]shipcalls!AL363</f>
        <v>0</v>
      </c>
      <c r="L363" s="29">
        <f>[1]shipcalls!AM363</f>
        <v>0</v>
      </c>
      <c r="M363" s="29">
        <f>[1]shipcalls!AW363</f>
        <v>0</v>
      </c>
      <c r="N363" s="29">
        <f>[1]shipcalls!AX363</f>
        <v>0</v>
      </c>
      <c r="O363" s="29">
        <f>[1]shipcalls!AY363</f>
        <v>0</v>
      </c>
      <c r="P363" s="29">
        <f t="shared" si="12"/>
        <v>726</v>
      </c>
      <c r="Q363" s="29">
        <f t="shared" si="12"/>
        <v>711</v>
      </c>
      <c r="R363" s="29">
        <f t="shared" si="12"/>
        <v>15</v>
      </c>
    </row>
    <row r="364" spans="1:18" s="3" customFormat="1" ht="15" customHeight="1" x14ac:dyDescent="0.25">
      <c r="A364" s="33"/>
      <c r="B364" s="31"/>
      <c r="C364" s="32" t="s">
        <v>297</v>
      </c>
      <c r="D364" s="29">
        <f>[1]shipcalls!M364</f>
        <v>283</v>
      </c>
      <c r="E364" s="29">
        <f>[1]shipcalls!N364</f>
        <v>283</v>
      </c>
      <c r="F364" s="29">
        <f>[1]shipcalls!O364</f>
        <v>0</v>
      </c>
      <c r="G364" s="29">
        <f>[1]shipcalls!Y364</f>
        <v>285</v>
      </c>
      <c r="H364" s="29">
        <f>[1]shipcalls!Z364</f>
        <v>285</v>
      </c>
      <c r="I364" s="29">
        <f>[1]shipcalls!AA364</f>
        <v>0</v>
      </c>
      <c r="J364" s="29">
        <f>[1]shipcalls!AK364</f>
        <v>0</v>
      </c>
      <c r="K364" s="29">
        <f>[1]shipcalls!AL364</f>
        <v>0</v>
      </c>
      <c r="L364" s="29">
        <f>[1]shipcalls!AM364</f>
        <v>0</v>
      </c>
      <c r="M364" s="29">
        <f>[1]shipcalls!AW364</f>
        <v>0</v>
      </c>
      <c r="N364" s="29">
        <f>[1]shipcalls!AX364</f>
        <v>0</v>
      </c>
      <c r="O364" s="29">
        <f>[1]shipcalls!AY364</f>
        <v>0</v>
      </c>
      <c r="P364" s="29">
        <f t="shared" si="12"/>
        <v>568</v>
      </c>
      <c r="Q364" s="29">
        <f t="shared" si="12"/>
        <v>568</v>
      </c>
      <c r="R364" s="29">
        <f t="shared" si="12"/>
        <v>0</v>
      </c>
    </row>
    <row r="365" spans="1:18" s="3" customFormat="1" ht="15" customHeight="1" x14ac:dyDescent="0.25">
      <c r="A365" s="33"/>
      <c r="B365" s="31"/>
      <c r="C365" s="35" t="s">
        <v>298</v>
      </c>
      <c r="D365" s="29">
        <f>[1]shipcalls!M365</f>
        <v>208</v>
      </c>
      <c r="E365" s="29">
        <f>[1]shipcalls!N365</f>
        <v>208</v>
      </c>
      <c r="F365" s="29">
        <f>[1]shipcalls!O365</f>
        <v>0</v>
      </c>
      <c r="G365" s="29">
        <f>[1]shipcalls!Y365</f>
        <v>197</v>
      </c>
      <c r="H365" s="29">
        <f>[1]shipcalls!Z365</f>
        <v>197</v>
      </c>
      <c r="I365" s="29">
        <f>[1]shipcalls!AA365</f>
        <v>0</v>
      </c>
      <c r="J365" s="29">
        <f>[1]shipcalls!AK365</f>
        <v>0</v>
      </c>
      <c r="K365" s="29">
        <f>[1]shipcalls!AL365</f>
        <v>0</v>
      </c>
      <c r="L365" s="29">
        <f>[1]shipcalls!AM365</f>
        <v>0</v>
      </c>
      <c r="M365" s="29">
        <f>[1]shipcalls!AW365</f>
        <v>0</v>
      </c>
      <c r="N365" s="29">
        <f>[1]shipcalls!AX365</f>
        <v>0</v>
      </c>
      <c r="O365" s="29">
        <f>[1]shipcalls!AY365</f>
        <v>0</v>
      </c>
      <c r="P365" s="29">
        <f t="shared" si="12"/>
        <v>405</v>
      </c>
      <c r="Q365" s="29">
        <f t="shared" si="12"/>
        <v>405</v>
      </c>
      <c r="R365" s="29">
        <f t="shared" si="12"/>
        <v>0</v>
      </c>
    </row>
    <row r="366" spans="1:18" s="3" customFormat="1" ht="15" customHeight="1" x14ac:dyDescent="0.25">
      <c r="A366" s="33"/>
      <c r="B366" s="31"/>
      <c r="C366" s="35" t="s">
        <v>297</v>
      </c>
      <c r="D366" s="29">
        <f>[1]shipcalls!M366</f>
        <v>75</v>
      </c>
      <c r="E366" s="29">
        <f>[1]shipcalls!N366</f>
        <v>75</v>
      </c>
      <c r="F366" s="29">
        <f>[1]shipcalls!O366</f>
        <v>0</v>
      </c>
      <c r="G366" s="29">
        <f>[1]shipcalls!Y366</f>
        <v>87</v>
      </c>
      <c r="H366" s="29">
        <f>[1]shipcalls!Z366</f>
        <v>87</v>
      </c>
      <c r="I366" s="29">
        <f>[1]shipcalls!AA366</f>
        <v>0</v>
      </c>
      <c r="J366" s="29">
        <f>[1]shipcalls!AK366</f>
        <v>0</v>
      </c>
      <c r="K366" s="29">
        <f>[1]shipcalls!AL366</f>
        <v>0</v>
      </c>
      <c r="L366" s="29">
        <f>[1]shipcalls!AM366</f>
        <v>0</v>
      </c>
      <c r="M366" s="29">
        <f>[1]shipcalls!AW366</f>
        <v>0</v>
      </c>
      <c r="N366" s="29">
        <f>[1]shipcalls!AX366</f>
        <v>0</v>
      </c>
      <c r="O366" s="29">
        <f>[1]shipcalls!AY366</f>
        <v>0</v>
      </c>
      <c r="P366" s="29">
        <f t="shared" ref="P366:R432" si="13">D366+G366+J366+M366</f>
        <v>162</v>
      </c>
      <c r="Q366" s="29">
        <f t="shared" si="13"/>
        <v>162</v>
      </c>
      <c r="R366" s="29">
        <f t="shared" si="13"/>
        <v>0</v>
      </c>
    </row>
    <row r="367" spans="1:18" s="3" customFormat="1" ht="15" customHeight="1" x14ac:dyDescent="0.25">
      <c r="A367" s="33"/>
      <c r="B367" s="31"/>
      <c r="C367" s="35" t="s">
        <v>299</v>
      </c>
      <c r="D367" s="29">
        <f>[1]shipcalls!M367</f>
        <v>0</v>
      </c>
      <c r="E367" s="29">
        <f>[1]shipcalls!N367</f>
        <v>0</v>
      </c>
      <c r="F367" s="29">
        <f>[1]shipcalls!O367</f>
        <v>0</v>
      </c>
      <c r="G367" s="29">
        <f>[1]shipcalls!Y367</f>
        <v>1</v>
      </c>
      <c r="H367" s="29">
        <f>[1]shipcalls!Z367</f>
        <v>1</v>
      </c>
      <c r="I367" s="29">
        <f>[1]shipcalls!AA367</f>
        <v>0</v>
      </c>
      <c r="J367" s="29">
        <f>[1]shipcalls!AK367</f>
        <v>0</v>
      </c>
      <c r="K367" s="29">
        <f>[1]shipcalls!AL367</f>
        <v>0</v>
      </c>
      <c r="L367" s="29">
        <f>[1]shipcalls!AM367</f>
        <v>0</v>
      </c>
      <c r="M367" s="29">
        <f>[1]shipcalls!AW367</f>
        <v>0</v>
      </c>
      <c r="N367" s="29">
        <f>[1]shipcalls!AX367</f>
        <v>0</v>
      </c>
      <c r="O367" s="29">
        <f>[1]shipcalls!AY367</f>
        <v>0</v>
      </c>
      <c r="P367" s="29">
        <f t="shared" si="13"/>
        <v>1</v>
      </c>
      <c r="Q367" s="29">
        <f t="shared" si="13"/>
        <v>1</v>
      </c>
      <c r="R367" s="29">
        <f t="shared" si="13"/>
        <v>0</v>
      </c>
    </row>
    <row r="368" spans="1:18" s="3" customFormat="1" ht="15" customHeight="1" x14ac:dyDescent="0.25">
      <c r="A368" s="33"/>
      <c r="B368" s="31"/>
      <c r="C368" s="32" t="s">
        <v>300</v>
      </c>
      <c r="D368" s="29">
        <f>[1]shipcalls!M368</f>
        <v>0</v>
      </c>
      <c r="E368" s="29">
        <f>[1]shipcalls!N368</f>
        <v>0</v>
      </c>
      <c r="F368" s="29">
        <f>[1]shipcalls!O368</f>
        <v>0</v>
      </c>
      <c r="G368" s="29">
        <f>[1]shipcalls!Y368</f>
        <v>0</v>
      </c>
      <c r="H368" s="29">
        <f>[1]shipcalls!Z368</f>
        <v>0</v>
      </c>
      <c r="I368" s="29">
        <f>[1]shipcalls!AA368</f>
        <v>0</v>
      </c>
      <c r="J368" s="29">
        <f>[1]shipcalls!AK368</f>
        <v>0</v>
      </c>
      <c r="K368" s="29">
        <f>[1]shipcalls!AL368</f>
        <v>0</v>
      </c>
      <c r="L368" s="29">
        <f>[1]shipcalls!AM368</f>
        <v>0</v>
      </c>
      <c r="M368" s="29">
        <f>[1]shipcalls!AW368</f>
        <v>0</v>
      </c>
      <c r="N368" s="29">
        <f>[1]shipcalls!AX368</f>
        <v>0</v>
      </c>
      <c r="O368" s="29">
        <f>[1]shipcalls!AY368</f>
        <v>0</v>
      </c>
      <c r="P368" s="29">
        <f t="shared" si="13"/>
        <v>0</v>
      </c>
      <c r="Q368" s="29">
        <f t="shared" si="13"/>
        <v>0</v>
      </c>
      <c r="R368" s="29">
        <f t="shared" si="13"/>
        <v>0</v>
      </c>
    </row>
    <row r="369" spans="1:18" s="3" customFormat="1" ht="15" customHeight="1" x14ac:dyDescent="0.25">
      <c r="A369" s="33"/>
      <c r="B369" s="31"/>
      <c r="C369" s="32" t="s">
        <v>301</v>
      </c>
      <c r="D369" s="29">
        <f>[1]shipcalls!M369</f>
        <v>44</v>
      </c>
      <c r="E369" s="29">
        <f>[1]shipcalls!N369</f>
        <v>43</v>
      </c>
      <c r="F369" s="29">
        <f>[1]shipcalls!O369</f>
        <v>1</v>
      </c>
      <c r="G369" s="29">
        <f>[1]shipcalls!Y369</f>
        <v>44</v>
      </c>
      <c r="H369" s="29">
        <f>[1]shipcalls!Z369</f>
        <v>43</v>
      </c>
      <c r="I369" s="29">
        <f>[1]shipcalls!AA369</f>
        <v>1</v>
      </c>
      <c r="J369" s="29">
        <f>[1]shipcalls!AK369</f>
        <v>0</v>
      </c>
      <c r="K369" s="29">
        <f>[1]shipcalls!AL369</f>
        <v>0</v>
      </c>
      <c r="L369" s="29">
        <f>[1]shipcalls!AM369</f>
        <v>0</v>
      </c>
      <c r="M369" s="29">
        <f>[1]shipcalls!AW369</f>
        <v>0</v>
      </c>
      <c r="N369" s="29">
        <f>[1]shipcalls!AX369</f>
        <v>0</v>
      </c>
      <c r="O369" s="29">
        <f>[1]shipcalls!AY369</f>
        <v>0</v>
      </c>
      <c r="P369" s="29">
        <f t="shared" si="13"/>
        <v>88</v>
      </c>
      <c r="Q369" s="29">
        <f t="shared" si="13"/>
        <v>86</v>
      </c>
      <c r="R369" s="29">
        <f t="shared" si="13"/>
        <v>2</v>
      </c>
    </row>
    <row r="370" spans="1:18" s="3" customFormat="1" ht="15" customHeight="1" x14ac:dyDescent="0.25">
      <c r="A370" s="33"/>
      <c r="B370" s="31"/>
      <c r="C370" s="35" t="s">
        <v>302</v>
      </c>
      <c r="D370" s="29">
        <f>[1]shipcalls!M370</f>
        <v>9</v>
      </c>
      <c r="E370" s="29">
        <f>[1]shipcalls!N370</f>
        <v>9</v>
      </c>
      <c r="F370" s="29">
        <f>[1]shipcalls!O370</f>
        <v>0</v>
      </c>
      <c r="G370" s="29">
        <f>[1]shipcalls!Y370</f>
        <v>0</v>
      </c>
      <c r="H370" s="29">
        <f>[1]shipcalls!Z370</f>
        <v>0</v>
      </c>
      <c r="I370" s="29">
        <f>[1]shipcalls!AA370</f>
        <v>0</v>
      </c>
      <c r="J370" s="29">
        <f>[1]shipcalls!AK370</f>
        <v>0</v>
      </c>
      <c r="K370" s="29">
        <f>[1]shipcalls!AL370</f>
        <v>0</v>
      </c>
      <c r="L370" s="29">
        <f>[1]shipcalls!AM370</f>
        <v>0</v>
      </c>
      <c r="M370" s="29">
        <f>[1]shipcalls!AW370</f>
        <v>0</v>
      </c>
      <c r="N370" s="29">
        <f>[1]shipcalls!AX370</f>
        <v>0</v>
      </c>
      <c r="O370" s="29">
        <f>[1]shipcalls!AY370</f>
        <v>0</v>
      </c>
      <c r="P370" s="29">
        <f t="shared" si="13"/>
        <v>9</v>
      </c>
      <c r="Q370" s="29">
        <f t="shared" si="13"/>
        <v>9</v>
      </c>
      <c r="R370" s="29">
        <f t="shared" si="13"/>
        <v>0</v>
      </c>
    </row>
    <row r="371" spans="1:18" s="3" customFormat="1" ht="15" customHeight="1" x14ac:dyDescent="0.25">
      <c r="A371" s="33"/>
      <c r="B371" s="31"/>
      <c r="C371" s="35" t="s">
        <v>303</v>
      </c>
      <c r="D371" s="29">
        <f>[1]shipcalls!M371</f>
        <v>35</v>
      </c>
      <c r="E371" s="29">
        <f>[1]shipcalls!N371</f>
        <v>34</v>
      </c>
      <c r="F371" s="29">
        <f>[1]shipcalls!O371</f>
        <v>1</v>
      </c>
      <c r="G371" s="29">
        <f>[1]shipcalls!Y371</f>
        <v>44</v>
      </c>
      <c r="H371" s="29">
        <f>[1]shipcalls!Z371</f>
        <v>43</v>
      </c>
      <c r="I371" s="29">
        <f>[1]shipcalls!AA371</f>
        <v>1</v>
      </c>
      <c r="J371" s="29">
        <f>[1]shipcalls!AK371</f>
        <v>0</v>
      </c>
      <c r="K371" s="29">
        <f>[1]shipcalls!AL371</f>
        <v>0</v>
      </c>
      <c r="L371" s="29">
        <f>[1]shipcalls!AM371</f>
        <v>0</v>
      </c>
      <c r="M371" s="29">
        <f>[1]shipcalls!AW371</f>
        <v>0</v>
      </c>
      <c r="N371" s="29">
        <f>[1]shipcalls!AX371</f>
        <v>0</v>
      </c>
      <c r="O371" s="29">
        <f>[1]shipcalls!AY371</f>
        <v>0</v>
      </c>
      <c r="P371" s="29">
        <f t="shared" si="13"/>
        <v>79</v>
      </c>
      <c r="Q371" s="29">
        <f t="shared" si="13"/>
        <v>77</v>
      </c>
      <c r="R371" s="29">
        <f t="shared" si="13"/>
        <v>2</v>
      </c>
    </row>
    <row r="372" spans="1:18" s="3" customFormat="1" ht="15" customHeight="1" x14ac:dyDescent="0.25">
      <c r="A372" s="33"/>
      <c r="B372" s="31"/>
      <c r="C372" s="35" t="s">
        <v>304</v>
      </c>
      <c r="D372" s="29">
        <f>[1]shipcalls!M372</f>
        <v>0</v>
      </c>
      <c r="E372" s="29">
        <f>[1]shipcalls!N372</f>
        <v>0</v>
      </c>
      <c r="F372" s="29">
        <f>[1]shipcalls!O372</f>
        <v>0</v>
      </c>
      <c r="G372" s="29">
        <f>[1]shipcalls!Y372</f>
        <v>0</v>
      </c>
      <c r="H372" s="29">
        <f>[1]shipcalls!Z372</f>
        <v>0</v>
      </c>
      <c r="I372" s="29">
        <f>[1]shipcalls!AA372</f>
        <v>0</v>
      </c>
      <c r="J372" s="29">
        <f>[1]shipcalls!AK372</f>
        <v>0</v>
      </c>
      <c r="K372" s="29">
        <f>[1]shipcalls!AL372</f>
        <v>0</v>
      </c>
      <c r="L372" s="29">
        <f>[1]shipcalls!AM372</f>
        <v>0</v>
      </c>
      <c r="M372" s="29">
        <f>[1]shipcalls!AW372</f>
        <v>0</v>
      </c>
      <c r="N372" s="29">
        <f>[1]shipcalls!AX372</f>
        <v>0</v>
      </c>
      <c r="O372" s="29">
        <f>[1]shipcalls!AY372</f>
        <v>0</v>
      </c>
      <c r="P372" s="29">
        <f t="shared" si="13"/>
        <v>0</v>
      </c>
      <c r="Q372" s="29">
        <f t="shared" si="13"/>
        <v>0</v>
      </c>
      <c r="R372" s="29">
        <f t="shared" si="13"/>
        <v>0</v>
      </c>
    </row>
    <row r="373" spans="1:18" s="3" customFormat="1" ht="15" customHeight="1" x14ac:dyDescent="0.25">
      <c r="A373" s="33"/>
      <c r="B373" s="31"/>
      <c r="C373" s="32" t="s">
        <v>49</v>
      </c>
      <c r="D373" s="29">
        <f>[1]shipcalls!M373</f>
        <v>0</v>
      </c>
      <c r="E373" s="29">
        <f>[1]shipcalls!N373</f>
        <v>0</v>
      </c>
      <c r="F373" s="29">
        <f>[1]shipcalls!O373</f>
        <v>0</v>
      </c>
      <c r="G373" s="29">
        <f>[1]shipcalls!Y373</f>
        <v>0</v>
      </c>
      <c r="H373" s="29">
        <f>[1]shipcalls!Z373</f>
        <v>0</v>
      </c>
      <c r="I373" s="29">
        <f>[1]shipcalls!AA373</f>
        <v>0</v>
      </c>
      <c r="J373" s="29">
        <f>[1]shipcalls!AK373</f>
        <v>0</v>
      </c>
      <c r="K373" s="29">
        <f>[1]shipcalls!AL373</f>
        <v>0</v>
      </c>
      <c r="L373" s="29">
        <f>[1]shipcalls!AM373</f>
        <v>0</v>
      </c>
      <c r="M373" s="29">
        <f>[1]shipcalls!AW373</f>
        <v>0</v>
      </c>
      <c r="N373" s="29">
        <f>[1]shipcalls!AX373</f>
        <v>0</v>
      </c>
      <c r="O373" s="29">
        <f>[1]shipcalls!AY373</f>
        <v>0</v>
      </c>
      <c r="P373" s="29">
        <f t="shared" si="13"/>
        <v>0</v>
      </c>
      <c r="Q373" s="29">
        <f t="shared" si="13"/>
        <v>0</v>
      </c>
      <c r="R373" s="29">
        <f t="shared" si="13"/>
        <v>0</v>
      </c>
    </row>
    <row r="374" spans="1:18" s="3" customFormat="1" ht="15.75" x14ac:dyDescent="0.25">
      <c r="A374" s="33"/>
      <c r="B374" s="31"/>
      <c r="C374" s="32" t="s">
        <v>23</v>
      </c>
      <c r="D374" s="29">
        <f>[1]shipcalls!M374</f>
        <v>39</v>
      </c>
      <c r="E374" s="29">
        <f>[1]shipcalls!N374</f>
        <v>33</v>
      </c>
      <c r="F374" s="29">
        <f>[1]shipcalls!O374</f>
        <v>6</v>
      </c>
      <c r="G374" s="29">
        <f>[1]shipcalls!Y374</f>
        <v>31</v>
      </c>
      <c r="H374" s="29">
        <f>[1]shipcalls!Z374</f>
        <v>24</v>
      </c>
      <c r="I374" s="29">
        <f>[1]shipcalls!AA374</f>
        <v>7</v>
      </c>
      <c r="J374" s="29">
        <f>[1]shipcalls!AK374</f>
        <v>0</v>
      </c>
      <c r="K374" s="29">
        <f>[1]shipcalls!AL374</f>
        <v>0</v>
      </c>
      <c r="L374" s="29">
        <f>[1]shipcalls!AM374</f>
        <v>0</v>
      </c>
      <c r="M374" s="29">
        <f>[1]shipcalls!AW374</f>
        <v>0</v>
      </c>
      <c r="N374" s="29">
        <f>[1]shipcalls!AX374</f>
        <v>0</v>
      </c>
      <c r="O374" s="29">
        <f>[1]shipcalls!AY374</f>
        <v>0</v>
      </c>
      <c r="P374" s="29">
        <f t="shared" si="13"/>
        <v>70</v>
      </c>
      <c r="Q374" s="29">
        <f t="shared" si="13"/>
        <v>57</v>
      </c>
      <c r="R374" s="29">
        <f t="shared" si="13"/>
        <v>13</v>
      </c>
    </row>
    <row r="375" spans="1:18" s="3" customFormat="1" ht="15" customHeight="1" x14ac:dyDescent="0.25">
      <c r="A375" s="33"/>
      <c r="B375" s="31"/>
      <c r="C375" s="35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</row>
    <row r="376" spans="1:18" s="3" customFormat="1" ht="15" customHeight="1" x14ac:dyDescent="0.25">
      <c r="A376" s="30"/>
      <c r="B376" s="31" t="s">
        <v>305</v>
      </c>
      <c r="C376" s="32"/>
      <c r="D376" s="29">
        <f>[1]shipcalls!M376</f>
        <v>6331</v>
      </c>
      <c r="E376" s="29">
        <f>[1]shipcalls!N376</f>
        <v>6294</v>
      </c>
      <c r="F376" s="29">
        <f>[1]shipcalls!O376</f>
        <v>37</v>
      </c>
      <c r="G376" s="29">
        <f>[1]shipcalls!Y376</f>
        <v>6889</v>
      </c>
      <c r="H376" s="29">
        <f>[1]shipcalls!Z376</f>
        <v>6654</v>
      </c>
      <c r="I376" s="29">
        <f>[1]shipcalls!AA376</f>
        <v>235</v>
      </c>
      <c r="J376" s="29">
        <f>[1]shipcalls!AK376</f>
        <v>0</v>
      </c>
      <c r="K376" s="29">
        <f>[1]shipcalls!AL376</f>
        <v>0</v>
      </c>
      <c r="L376" s="29">
        <f>[1]shipcalls!AM376</f>
        <v>0</v>
      </c>
      <c r="M376" s="29">
        <f>[1]shipcalls!AW376</f>
        <v>0</v>
      </c>
      <c r="N376" s="29">
        <f>[1]shipcalls!AX376</f>
        <v>0</v>
      </c>
      <c r="O376" s="29">
        <f>[1]shipcalls!AY376</f>
        <v>0</v>
      </c>
      <c r="P376" s="29">
        <f t="shared" si="13"/>
        <v>13220</v>
      </c>
      <c r="Q376" s="29">
        <f t="shared" si="13"/>
        <v>12948</v>
      </c>
      <c r="R376" s="29">
        <f t="shared" si="13"/>
        <v>272</v>
      </c>
    </row>
    <row r="377" spans="1:18" s="3" customFormat="1" ht="15" customHeight="1" x14ac:dyDescent="0.25">
      <c r="A377" s="33"/>
      <c r="B377" s="31"/>
      <c r="C377" s="32" t="s">
        <v>306</v>
      </c>
      <c r="D377" s="29">
        <f>[1]shipcalls!M377</f>
        <v>1918</v>
      </c>
      <c r="E377" s="29">
        <f>[1]shipcalls!N377</f>
        <v>1912</v>
      </c>
      <c r="F377" s="29">
        <f>[1]shipcalls!O377</f>
        <v>6</v>
      </c>
      <c r="G377" s="29">
        <f>[1]shipcalls!Y377</f>
        <v>1912</v>
      </c>
      <c r="H377" s="29">
        <f>[1]shipcalls!Z377</f>
        <v>1898</v>
      </c>
      <c r="I377" s="29">
        <f>[1]shipcalls!AA377</f>
        <v>14</v>
      </c>
      <c r="J377" s="29">
        <f>[1]shipcalls!AK377</f>
        <v>0</v>
      </c>
      <c r="K377" s="29">
        <f>[1]shipcalls!AL377</f>
        <v>0</v>
      </c>
      <c r="L377" s="29">
        <f>[1]shipcalls!AM377</f>
        <v>0</v>
      </c>
      <c r="M377" s="29">
        <f>[1]shipcalls!AW377</f>
        <v>0</v>
      </c>
      <c r="N377" s="29">
        <f>[1]shipcalls!AX377</f>
        <v>0</v>
      </c>
      <c r="O377" s="29">
        <f>[1]shipcalls!AY377</f>
        <v>0</v>
      </c>
      <c r="P377" s="29">
        <f t="shared" si="13"/>
        <v>3830</v>
      </c>
      <c r="Q377" s="29">
        <f t="shared" si="13"/>
        <v>3810</v>
      </c>
      <c r="R377" s="29">
        <f t="shared" si="13"/>
        <v>20</v>
      </c>
    </row>
    <row r="378" spans="1:18" s="3" customFormat="1" ht="15" customHeight="1" x14ac:dyDescent="0.25">
      <c r="A378" s="33"/>
      <c r="B378" s="31"/>
      <c r="C378" s="35" t="s">
        <v>307</v>
      </c>
      <c r="D378" s="29">
        <f>[1]shipcalls!M378</f>
        <v>1061</v>
      </c>
      <c r="E378" s="29">
        <f>[1]shipcalls!N378</f>
        <v>1061</v>
      </c>
      <c r="F378" s="29">
        <f>[1]shipcalls!O378</f>
        <v>0</v>
      </c>
      <c r="G378" s="29">
        <f>[1]shipcalls!Y378</f>
        <v>960</v>
      </c>
      <c r="H378" s="29">
        <f>[1]shipcalls!Z378</f>
        <v>960</v>
      </c>
      <c r="I378" s="29">
        <f>[1]shipcalls!AA378</f>
        <v>0</v>
      </c>
      <c r="J378" s="29">
        <f>[1]shipcalls!AK378</f>
        <v>0</v>
      </c>
      <c r="K378" s="29">
        <f>[1]shipcalls!AL378</f>
        <v>0</v>
      </c>
      <c r="L378" s="29">
        <f>[1]shipcalls!AM378</f>
        <v>0</v>
      </c>
      <c r="M378" s="29">
        <f>[1]shipcalls!AW378</f>
        <v>0</v>
      </c>
      <c r="N378" s="29">
        <f>[1]shipcalls!AX378</f>
        <v>0</v>
      </c>
      <c r="O378" s="29">
        <f>[1]shipcalls!AY378</f>
        <v>0</v>
      </c>
      <c r="P378" s="29">
        <f t="shared" si="13"/>
        <v>2021</v>
      </c>
      <c r="Q378" s="29">
        <f t="shared" si="13"/>
        <v>2021</v>
      </c>
      <c r="R378" s="29">
        <f t="shared" si="13"/>
        <v>0</v>
      </c>
    </row>
    <row r="379" spans="1:18" s="3" customFormat="1" ht="15" customHeight="1" x14ac:dyDescent="0.25">
      <c r="A379" s="33"/>
      <c r="B379" s="31"/>
      <c r="C379" s="35" t="s">
        <v>306</v>
      </c>
      <c r="D379" s="29">
        <f>[1]shipcalls!M379</f>
        <v>854</v>
      </c>
      <c r="E379" s="29">
        <f>[1]shipcalls!N379</f>
        <v>851</v>
      </c>
      <c r="F379" s="29">
        <f>[1]shipcalls!O379</f>
        <v>3</v>
      </c>
      <c r="G379" s="29">
        <f>[1]shipcalls!Y379</f>
        <v>944</v>
      </c>
      <c r="H379" s="29">
        <f>[1]shipcalls!Z379</f>
        <v>938</v>
      </c>
      <c r="I379" s="29">
        <f>[1]shipcalls!AA379</f>
        <v>6</v>
      </c>
      <c r="J379" s="29">
        <f>[1]shipcalls!AK379</f>
        <v>0</v>
      </c>
      <c r="K379" s="29">
        <f>[1]shipcalls!AL379</f>
        <v>0</v>
      </c>
      <c r="L379" s="29">
        <f>[1]shipcalls!AM379</f>
        <v>0</v>
      </c>
      <c r="M379" s="29">
        <f>[1]shipcalls!AW379</f>
        <v>0</v>
      </c>
      <c r="N379" s="29">
        <f>[1]shipcalls!AX379</f>
        <v>0</v>
      </c>
      <c r="O379" s="29">
        <f>[1]shipcalls!AY379</f>
        <v>0</v>
      </c>
      <c r="P379" s="29">
        <f t="shared" si="13"/>
        <v>1798</v>
      </c>
      <c r="Q379" s="29">
        <f t="shared" si="13"/>
        <v>1789</v>
      </c>
      <c r="R379" s="29">
        <f t="shared" si="13"/>
        <v>9</v>
      </c>
    </row>
    <row r="380" spans="1:18" s="3" customFormat="1" ht="15" customHeight="1" x14ac:dyDescent="0.25">
      <c r="A380" s="33"/>
      <c r="B380" s="31"/>
      <c r="C380" s="35" t="s">
        <v>308</v>
      </c>
      <c r="D380" s="29">
        <f>[1]shipcalls!M380</f>
        <v>3</v>
      </c>
      <c r="E380" s="29">
        <f>[1]shipcalls!N380</f>
        <v>0</v>
      </c>
      <c r="F380" s="29">
        <f>[1]shipcalls!O380</f>
        <v>3</v>
      </c>
      <c r="G380" s="29">
        <f>[1]shipcalls!Y380</f>
        <v>8</v>
      </c>
      <c r="H380" s="29">
        <f>[1]shipcalls!Z380</f>
        <v>0</v>
      </c>
      <c r="I380" s="29">
        <f>[1]shipcalls!AA380</f>
        <v>8</v>
      </c>
      <c r="J380" s="29">
        <f>[1]shipcalls!AK380</f>
        <v>0</v>
      </c>
      <c r="K380" s="29">
        <f>[1]shipcalls!AL380</f>
        <v>0</v>
      </c>
      <c r="L380" s="29">
        <f>[1]shipcalls!AM380</f>
        <v>0</v>
      </c>
      <c r="M380" s="29">
        <f>[1]shipcalls!AW380</f>
        <v>0</v>
      </c>
      <c r="N380" s="29">
        <f>[1]shipcalls!AX380</f>
        <v>0</v>
      </c>
      <c r="O380" s="29">
        <f>[1]shipcalls!AY380</f>
        <v>0</v>
      </c>
      <c r="P380" s="29">
        <f t="shared" si="13"/>
        <v>11</v>
      </c>
      <c r="Q380" s="29">
        <f t="shared" si="13"/>
        <v>0</v>
      </c>
      <c r="R380" s="29">
        <f t="shared" si="13"/>
        <v>11</v>
      </c>
    </row>
    <row r="381" spans="1:18" s="3" customFormat="1" ht="15" customHeight="1" x14ac:dyDescent="0.25">
      <c r="A381" s="33"/>
      <c r="B381" s="31"/>
      <c r="C381" s="32" t="s">
        <v>309</v>
      </c>
      <c r="D381" s="29">
        <f>[1]shipcalls!M381</f>
        <v>845</v>
      </c>
      <c r="E381" s="29">
        <f>[1]shipcalls!N381</f>
        <v>845</v>
      </c>
      <c r="F381" s="29">
        <f>[1]shipcalls!O381</f>
        <v>0</v>
      </c>
      <c r="G381" s="29">
        <f>[1]shipcalls!Y381</f>
        <v>939</v>
      </c>
      <c r="H381" s="29">
        <f>[1]shipcalls!Z381</f>
        <v>939</v>
      </c>
      <c r="I381" s="29">
        <f>[1]shipcalls!AA381</f>
        <v>0</v>
      </c>
      <c r="J381" s="29">
        <f>[1]shipcalls!AK381</f>
        <v>0</v>
      </c>
      <c r="K381" s="29">
        <f>[1]shipcalls!AL381</f>
        <v>0</v>
      </c>
      <c r="L381" s="29">
        <f>[1]shipcalls!AM381</f>
        <v>0</v>
      </c>
      <c r="M381" s="29">
        <f>[1]shipcalls!AW381</f>
        <v>0</v>
      </c>
      <c r="N381" s="29">
        <f>[1]shipcalls!AX381</f>
        <v>0</v>
      </c>
      <c r="O381" s="29">
        <f>[1]shipcalls!AY381</f>
        <v>0</v>
      </c>
      <c r="P381" s="29">
        <f t="shared" si="13"/>
        <v>1784</v>
      </c>
      <c r="Q381" s="29">
        <f t="shared" si="13"/>
        <v>1784</v>
      </c>
      <c r="R381" s="29">
        <f t="shared" si="13"/>
        <v>0</v>
      </c>
    </row>
    <row r="382" spans="1:18" s="3" customFormat="1" ht="15" customHeight="1" x14ac:dyDescent="0.25">
      <c r="A382" s="33"/>
      <c r="B382" s="31"/>
      <c r="C382" s="32" t="s">
        <v>310</v>
      </c>
      <c r="D382" s="29">
        <f>[1]shipcalls!M382</f>
        <v>1442</v>
      </c>
      <c r="E382" s="29">
        <f>[1]shipcalls!N382</f>
        <v>1442</v>
      </c>
      <c r="F382" s="29">
        <f>[1]shipcalls!O382</f>
        <v>0</v>
      </c>
      <c r="G382" s="29">
        <f>[1]shipcalls!Y382</f>
        <v>1470</v>
      </c>
      <c r="H382" s="29">
        <f>[1]shipcalls!Z382</f>
        <v>1470</v>
      </c>
      <c r="I382" s="29">
        <f>[1]shipcalls!AA382</f>
        <v>0</v>
      </c>
      <c r="J382" s="29">
        <f>[1]shipcalls!AK382</f>
        <v>0</v>
      </c>
      <c r="K382" s="29">
        <f>[1]shipcalls!AL382</f>
        <v>0</v>
      </c>
      <c r="L382" s="29">
        <f>[1]shipcalls!AM382</f>
        <v>0</v>
      </c>
      <c r="M382" s="29">
        <f>[1]shipcalls!AW382</f>
        <v>0</v>
      </c>
      <c r="N382" s="29">
        <f>[1]shipcalls!AX382</f>
        <v>0</v>
      </c>
      <c r="O382" s="29">
        <f>[1]shipcalls!AY382</f>
        <v>0</v>
      </c>
      <c r="P382" s="29">
        <f t="shared" si="13"/>
        <v>2912</v>
      </c>
      <c r="Q382" s="29">
        <f t="shared" si="13"/>
        <v>2912</v>
      </c>
      <c r="R382" s="29">
        <f t="shared" si="13"/>
        <v>0</v>
      </c>
    </row>
    <row r="383" spans="1:18" s="3" customFormat="1" ht="15" customHeight="1" x14ac:dyDescent="0.25">
      <c r="A383" s="33"/>
      <c r="B383" s="31"/>
      <c r="C383" s="35" t="s">
        <v>311</v>
      </c>
      <c r="D383" s="29">
        <f>[1]shipcalls!M383</f>
        <v>1442</v>
      </c>
      <c r="E383" s="29">
        <f>[1]shipcalls!N383</f>
        <v>1442</v>
      </c>
      <c r="F383" s="29">
        <f>[1]shipcalls!O383</f>
        <v>0</v>
      </c>
      <c r="G383" s="29">
        <f>[1]shipcalls!Y383</f>
        <v>1465</v>
      </c>
      <c r="H383" s="29">
        <f>[1]shipcalls!Z383</f>
        <v>1465</v>
      </c>
      <c r="I383" s="29">
        <f>[1]shipcalls!AA383</f>
        <v>0</v>
      </c>
      <c r="J383" s="29">
        <f>[1]shipcalls!AK383</f>
        <v>0</v>
      </c>
      <c r="K383" s="29">
        <f>[1]shipcalls!AL383</f>
        <v>0</v>
      </c>
      <c r="L383" s="29">
        <f>[1]shipcalls!AM383</f>
        <v>0</v>
      </c>
      <c r="M383" s="29">
        <f>[1]shipcalls!AW383</f>
        <v>0</v>
      </c>
      <c r="N383" s="29">
        <f>[1]shipcalls!AX383</f>
        <v>0</v>
      </c>
      <c r="O383" s="29">
        <f>[1]shipcalls!AY383</f>
        <v>0</v>
      </c>
      <c r="P383" s="29">
        <f t="shared" si="13"/>
        <v>2907</v>
      </c>
      <c r="Q383" s="29">
        <f t="shared" si="13"/>
        <v>2907</v>
      </c>
      <c r="R383" s="29">
        <f t="shared" si="13"/>
        <v>0</v>
      </c>
    </row>
    <row r="384" spans="1:18" s="3" customFormat="1" ht="15" customHeight="1" x14ac:dyDescent="0.25">
      <c r="A384" s="33"/>
      <c r="B384" s="31"/>
      <c r="C384" s="35" t="s">
        <v>312</v>
      </c>
      <c r="D384" s="29">
        <f>[1]shipcalls!M384</f>
        <v>0</v>
      </c>
      <c r="E384" s="29">
        <f>[1]shipcalls!N384</f>
        <v>0</v>
      </c>
      <c r="F384" s="29">
        <f>[1]shipcalls!O384</f>
        <v>0</v>
      </c>
      <c r="G384" s="29">
        <f>[1]shipcalls!Y384</f>
        <v>5</v>
      </c>
      <c r="H384" s="29">
        <f>[1]shipcalls!Z384</f>
        <v>5</v>
      </c>
      <c r="I384" s="29">
        <f>[1]shipcalls!AA384</f>
        <v>0</v>
      </c>
      <c r="J384" s="29">
        <f>[1]shipcalls!AK384</f>
        <v>0</v>
      </c>
      <c r="K384" s="29">
        <f>[1]shipcalls!AL384</f>
        <v>0</v>
      </c>
      <c r="L384" s="29">
        <f>[1]shipcalls!AM384</f>
        <v>0</v>
      </c>
      <c r="M384" s="29">
        <f>[1]shipcalls!AW384</f>
        <v>0</v>
      </c>
      <c r="N384" s="29">
        <f>[1]shipcalls!AX384</f>
        <v>0</v>
      </c>
      <c r="O384" s="29">
        <f>[1]shipcalls!AY384</f>
        <v>0</v>
      </c>
      <c r="P384" s="29">
        <f t="shared" si="13"/>
        <v>5</v>
      </c>
      <c r="Q384" s="29">
        <f t="shared" si="13"/>
        <v>5</v>
      </c>
      <c r="R384" s="29">
        <f t="shared" si="13"/>
        <v>0</v>
      </c>
    </row>
    <row r="385" spans="1:18" s="3" customFormat="1" ht="15" customHeight="1" x14ac:dyDescent="0.25">
      <c r="A385" s="33"/>
      <c r="B385" s="31"/>
      <c r="C385" s="35" t="s">
        <v>313</v>
      </c>
      <c r="D385" s="29">
        <f>[1]shipcalls!M385</f>
        <v>0</v>
      </c>
      <c r="E385" s="29">
        <f>[1]shipcalls!N385</f>
        <v>0</v>
      </c>
      <c r="F385" s="29">
        <f>[1]shipcalls!O385</f>
        <v>0</v>
      </c>
      <c r="G385" s="29">
        <f>[1]shipcalls!Y385</f>
        <v>0</v>
      </c>
      <c r="H385" s="29">
        <f>[1]shipcalls!Z385</f>
        <v>0</v>
      </c>
      <c r="I385" s="29">
        <f>[1]shipcalls!AA385</f>
        <v>0</v>
      </c>
      <c r="J385" s="29">
        <f>[1]shipcalls!AK385</f>
        <v>0</v>
      </c>
      <c r="K385" s="29">
        <f>[1]shipcalls!AL385</f>
        <v>0</v>
      </c>
      <c r="L385" s="29">
        <f>[1]shipcalls!AM385</f>
        <v>0</v>
      </c>
      <c r="M385" s="29">
        <f>[1]shipcalls!AW385</f>
        <v>0</v>
      </c>
      <c r="N385" s="29">
        <f>[1]shipcalls!AX385</f>
        <v>0</v>
      </c>
      <c r="O385" s="29">
        <f>[1]shipcalls!AY385</f>
        <v>0</v>
      </c>
      <c r="P385" s="29">
        <f t="shared" si="13"/>
        <v>0</v>
      </c>
      <c r="Q385" s="29">
        <f t="shared" si="13"/>
        <v>0</v>
      </c>
      <c r="R385" s="29">
        <f t="shared" si="13"/>
        <v>0</v>
      </c>
    </row>
    <row r="386" spans="1:18" s="3" customFormat="1" ht="15" customHeight="1" x14ac:dyDescent="0.25">
      <c r="A386" s="33"/>
      <c r="B386" s="31"/>
      <c r="C386" s="32" t="s">
        <v>314</v>
      </c>
      <c r="D386" s="29">
        <f>[1]shipcalls!M386</f>
        <v>1209</v>
      </c>
      <c r="E386" s="29">
        <f>[1]shipcalls!N386</f>
        <v>1208</v>
      </c>
      <c r="F386" s="29">
        <f>[1]shipcalls!O386</f>
        <v>1</v>
      </c>
      <c r="G386" s="29">
        <f>[1]shipcalls!Y386</f>
        <v>1352</v>
      </c>
      <c r="H386" s="29">
        <f>[1]shipcalls!Z386</f>
        <v>1352</v>
      </c>
      <c r="I386" s="29">
        <f>[1]shipcalls!AA386</f>
        <v>0</v>
      </c>
      <c r="J386" s="29">
        <f>[1]shipcalls!AK386</f>
        <v>0</v>
      </c>
      <c r="K386" s="29">
        <f>[1]shipcalls!AL386</f>
        <v>0</v>
      </c>
      <c r="L386" s="29">
        <f>[1]shipcalls!AM386</f>
        <v>0</v>
      </c>
      <c r="M386" s="29">
        <f>[1]shipcalls!AW386</f>
        <v>0</v>
      </c>
      <c r="N386" s="29">
        <f>[1]shipcalls!AX386</f>
        <v>0</v>
      </c>
      <c r="O386" s="29">
        <f>[1]shipcalls!AY386</f>
        <v>0</v>
      </c>
      <c r="P386" s="29">
        <f t="shared" si="13"/>
        <v>2561</v>
      </c>
      <c r="Q386" s="29">
        <f t="shared" si="13"/>
        <v>2560</v>
      </c>
      <c r="R386" s="29">
        <f t="shared" si="13"/>
        <v>1</v>
      </c>
    </row>
    <row r="387" spans="1:18" s="3" customFormat="1" ht="15" customHeight="1" x14ac:dyDescent="0.25">
      <c r="A387" s="33"/>
      <c r="B387" s="31"/>
      <c r="C387" s="35" t="s">
        <v>315</v>
      </c>
      <c r="D387" s="29">
        <f>[1]shipcalls!M387</f>
        <v>389</v>
      </c>
      <c r="E387" s="29">
        <f>[1]shipcalls!N387</f>
        <v>389</v>
      </c>
      <c r="F387" s="29">
        <f>[1]shipcalls!O387</f>
        <v>0</v>
      </c>
      <c r="G387" s="29">
        <f>[1]shipcalls!Y387</f>
        <v>437</v>
      </c>
      <c r="H387" s="29">
        <f>[1]shipcalls!Z387</f>
        <v>437</v>
      </c>
      <c r="I387" s="29">
        <f>[1]shipcalls!AA387</f>
        <v>0</v>
      </c>
      <c r="J387" s="29">
        <f>[1]shipcalls!AK387</f>
        <v>0</v>
      </c>
      <c r="K387" s="29">
        <f>[1]shipcalls!AL387</f>
        <v>0</v>
      </c>
      <c r="L387" s="29">
        <f>[1]shipcalls!AM387</f>
        <v>0</v>
      </c>
      <c r="M387" s="29">
        <f>[1]shipcalls!AW387</f>
        <v>0</v>
      </c>
      <c r="N387" s="29">
        <f>[1]shipcalls!AX387</f>
        <v>0</v>
      </c>
      <c r="O387" s="29">
        <f>[1]shipcalls!AY387</f>
        <v>0</v>
      </c>
      <c r="P387" s="29">
        <f t="shared" si="13"/>
        <v>826</v>
      </c>
      <c r="Q387" s="29">
        <f t="shared" si="13"/>
        <v>826</v>
      </c>
      <c r="R387" s="29">
        <f t="shared" si="13"/>
        <v>0</v>
      </c>
    </row>
    <row r="388" spans="1:18" s="3" customFormat="1" ht="15" customHeight="1" x14ac:dyDescent="0.25">
      <c r="A388" s="33"/>
      <c r="B388" s="31"/>
      <c r="C388" s="35" t="s">
        <v>316</v>
      </c>
      <c r="D388" s="29">
        <f>[1]shipcalls!M388</f>
        <v>816</v>
      </c>
      <c r="E388" s="29">
        <f>[1]shipcalls!N388</f>
        <v>816</v>
      </c>
      <c r="F388" s="29">
        <f>[1]shipcalls!O388</f>
        <v>0</v>
      </c>
      <c r="G388" s="29">
        <f>[1]shipcalls!Y388</f>
        <v>912</v>
      </c>
      <c r="H388" s="29">
        <f>[1]shipcalls!Z388</f>
        <v>912</v>
      </c>
      <c r="I388" s="29">
        <f>[1]shipcalls!AA388</f>
        <v>0</v>
      </c>
      <c r="J388" s="29">
        <f>[1]shipcalls!AK388</f>
        <v>0</v>
      </c>
      <c r="K388" s="29">
        <f>[1]shipcalls!AL388</f>
        <v>0</v>
      </c>
      <c r="L388" s="29">
        <f>[1]shipcalls!AM388</f>
        <v>0</v>
      </c>
      <c r="M388" s="29">
        <f>[1]shipcalls!AW388</f>
        <v>0</v>
      </c>
      <c r="N388" s="29">
        <f>[1]shipcalls!AX388</f>
        <v>0</v>
      </c>
      <c r="O388" s="29">
        <f>[1]shipcalls!AY388</f>
        <v>0</v>
      </c>
      <c r="P388" s="29">
        <f t="shared" si="13"/>
        <v>1728</v>
      </c>
      <c r="Q388" s="29">
        <f t="shared" si="13"/>
        <v>1728</v>
      </c>
      <c r="R388" s="29">
        <f t="shared" si="13"/>
        <v>0</v>
      </c>
    </row>
    <row r="389" spans="1:18" s="3" customFormat="1" ht="15" customHeight="1" x14ac:dyDescent="0.25">
      <c r="A389" s="33"/>
      <c r="B389" s="31"/>
      <c r="C389" s="35" t="s">
        <v>317</v>
      </c>
      <c r="D389" s="29">
        <f>[1]shipcalls!M389</f>
        <v>4</v>
      </c>
      <c r="E389" s="29">
        <f>[1]shipcalls!N389</f>
        <v>3</v>
      </c>
      <c r="F389" s="29">
        <f>[1]shipcalls!O389</f>
        <v>1</v>
      </c>
      <c r="G389" s="29">
        <f>[1]shipcalls!Y389</f>
        <v>3</v>
      </c>
      <c r="H389" s="29">
        <f>[1]shipcalls!Z389</f>
        <v>3</v>
      </c>
      <c r="I389" s="29">
        <f>[1]shipcalls!AA389</f>
        <v>0</v>
      </c>
      <c r="J389" s="29">
        <f>[1]shipcalls!AK389</f>
        <v>0</v>
      </c>
      <c r="K389" s="29">
        <f>[1]shipcalls!AL389</f>
        <v>0</v>
      </c>
      <c r="L389" s="29">
        <f>[1]shipcalls!AM389</f>
        <v>0</v>
      </c>
      <c r="M389" s="29">
        <f>[1]shipcalls!AW389</f>
        <v>0</v>
      </c>
      <c r="N389" s="29">
        <f>[1]shipcalls!AX389</f>
        <v>0</v>
      </c>
      <c r="O389" s="29">
        <f>[1]shipcalls!AY389</f>
        <v>0</v>
      </c>
      <c r="P389" s="29">
        <f t="shared" si="13"/>
        <v>7</v>
      </c>
      <c r="Q389" s="29">
        <f t="shared" si="13"/>
        <v>6</v>
      </c>
      <c r="R389" s="29">
        <f t="shared" si="13"/>
        <v>1</v>
      </c>
    </row>
    <row r="390" spans="1:18" s="3" customFormat="1" ht="15" customHeight="1" x14ac:dyDescent="0.25">
      <c r="A390" s="33"/>
      <c r="B390" s="31"/>
      <c r="C390" s="32" t="s">
        <v>318</v>
      </c>
      <c r="D390" s="29">
        <f>[1]shipcalls!M390</f>
        <v>0</v>
      </c>
      <c r="E390" s="29">
        <f>[1]shipcalls!N390</f>
        <v>0</v>
      </c>
      <c r="F390" s="29">
        <f>[1]shipcalls!O390</f>
        <v>0</v>
      </c>
      <c r="G390" s="29">
        <f>[1]shipcalls!Y390</f>
        <v>0</v>
      </c>
      <c r="H390" s="29">
        <f>[1]shipcalls!Z390</f>
        <v>0</v>
      </c>
      <c r="I390" s="29">
        <f>[1]shipcalls!AA390</f>
        <v>0</v>
      </c>
      <c r="J390" s="29">
        <f>[1]shipcalls!AK390</f>
        <v>0</v>
      </c>
      <c r="K390" s="29">
        <f>[1]shipcalls!AL390</f>
        <v>0</v>
      </c>
      <c r="L390" s="29">
        <f>[1]shipcalls!AM390</f>
        <v>0</v>
      </c>
      <c r="M390" s="29">
        <f>[1]shipcalls!AW390</f>
        <v>0</v>
      </c>
      <c r="N390" s="29">
        <f>[1]shipcalls!AX390</f>
        <v>0</v>
      </c>
      <c r="O390" s="29">
        <f>[1]shipcalls!AY390</f>
        <v>0</v>
      </c>
      <c r="P390" s="29">
        <f t="shared" si="13"/>
        <v>0</v>
      </c>
      <c r="Q390" s="29">
        <f t="shared" si="13"/>
        <v>0</v>
      </c>
      <c r="R390" s="29">
        <f t="shared" si="13"/>
        <v>0</v>
      </c>
    </row>
    <row r="391" spans="1:18" s="3" customFormat="1" ht="15" customHeight="1" x14ac:dyDescent="0.25">
      <c r="A391" s="33"/>
      <c r="B391" s="31"/>
      <c r="C391" s="32" t="s">
        <v>49</v>
      </c>
      <c r="D391" s="29">
        <f>[1]shipcalls!M391</f>
        <v>831</v>
      </c>
      <c r="E391" s="29">
        <f>[1]shipcalls!N391</f>
        <v>831</v>
      </c>
      <c r="F391" s="29">
        <f>[1]shipcalls!O391</f>
        <v>0</v>
      </c>
      <c r="G391" s="29">
        <f>[1]shipcalls!Y391</f>
        <v>851</v>
      </c>
      <c r="H391" s="29">
        <f>[1]shipcalls!Z391</f>
        <v>850</v>
      </c>
      <c r="I391" s="29">
        <f>[1]shipcalls!AA391</f>
        <v>1</v>
      </c>
      <c r="J391" s="29">
        <f>[1]shipcalls!AK391</f>
        <v>0</v>
      </c>
      <c r="K391" s="29">
        <f>[1]shipcalls!AL391</f>
        <v>0</v>
      </c>
      <c r="L391" s="29">
        <f>[1]shipcalls!AM391</f>
        <v>0</v>
      </c>
      <c r="M391" s="29">
        <f>[1]shipcalls!AW391</f>
        <v>0</v>
      </c>
      <c r="N391" s="29">
        <f>[1]shipcalls!AX391</f>
        <v>0</v>
      </c>
      <c r="O391" s="29">
        <f>[1]shipcalls!AY391</f>
        <v>0</v>
      </c>
      <c r="P391" s="29">
        <f t="shared" si="13"/>
        <v>1682</v>
      </c>
      <c r="Q391" s="29">
        <f t="shared" si="13"/>
        <v>1681</v>
      </c>
      <c r="R391" s="29">
        <f t="shared" si="13"/>
        <v>1</v>
      </c>
    </row>
    <row r="392" spans="1:18" s="3" customFormat="1" ht="15" customHeight="1" x14ac:dyDescent="0.25">
      <c r="A392" s="33"/>
      <c r="B392" s="31"/>
      <c r="C392" s="32" t="s">
        <v>23</v>
      </c>
      <c r="D392" s="29">
        <f>[1]shipcalls!M392</f>
        <v>86</v>
      </c>
      <c r="E392" s="29">
        <f>[1]shipcalls!N392</f>
        <v>56</v>
      </c>
      <c r="F392" s="29">
        <f>[1]shipcalls!O392</f>
        <v>30</v>
      </c>
      <c r="G392" s="29">
        <f>[1]shipcalls!Y392</f>
        <v>365</v>
      </c>
      <c r="H392" s="29">
        <f>[1]shipcalls!Z392</f>
        <v>145</v>
      </c>
      <c r="I392" s="29">
        <f>[1]shipcalls!AA392</f>
        <v>220</v>
      </c>
      <c r="J392" s="29">
        <f>[1]shipcalls!AK392</f>
        <v>0</v>
      </c>
      <c r="K392" s="29">
        <f>[1]shipcalls!AL392</f>
        <v>0</v>
      </c>
      <c r="L392" s="29">
        <f>[1]shipcalls!AM392</f>
        <v>0</v>
      </c>
      <c r="M392" s="29">
        <f>[1]shipcalls!AW392</f>
        <v>0</v>
      </c>
      <c r="N392" s="29">
        <f>[1]shipcalls!AX392</f>
        <v>0</v>
      </c>
      <c r="O392" s="29">
        <f>[1]shipcalls!AY392</f>
        <v>0</v>
      </c>
      <c r="P392" s="29">
        <f t="shared" si="13"/>
        <v>451</v>
      </c>
      <c r="Q392" s="29">
        <f t="shared" si="13"/>
        <v>201</v>
      </c>
      <c r="R392" s="29">
        <f t="shared" si="13"/>
        <v>250</v>
      </c>
    </row>
    <row r="393" spans="1:18" s="3" customFormat="1" ht="15" customHeight="1" x14ac:dyDescent="0.25">
      <c r="A393" s="33"/>
      <c r="B393" s="31"/>
      <c r="C393" s="35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</row>
    <row r="394" spans="1:18" s="3" customFormat="1" ht="15" customHeight="1" x14ac:dyDescent="0.25">
      <c r="A394" s="30"/>
      <c r="B394" s="31" t="s">
        <v>319</v>
      </c>
      <c r="C394" s="32"/>
      <c r="D394" s="29">
        <f>[1]shipcalls!M394</f>
        <v>2049</v>
      </c>
      <c r="E394" s="29">
        <f>[1]shipcalls!N394</f>
        <v>2044</v>
      </c>
      <c r="F394" s="29">
        <f>[1]shipcalls!O394</f>
        <v>5</v>
      </c>
      <c r="G394" s="29">
        <f>[1]shipcalls!Y394</f>
        <v>2027</v>
      </c>
      <c r="H394" s="29">
        <f>[1]shipcalls!Z394</f>
        <v>2020</v>
      </c>
      <c r="I394" s="29">
        <f>[1]shipcalls!AA394</f>
        <v>7</v>
      </c>
      <c r="J394" s="29">
        <f>[1]shipcalls!AK394</f>
        <v>0</v>
      </c>
      <c r="K394" s="29">
        <f>[1]shipcalls!AL394</f>
        <v>0</v>
      </c>
      <c r="L394" s="29">
        <f>[1]shipcalls!AM394</f>
        <v>0</v>
      </c>
      <c r="M394" s="29">
        <f>[1]shipcalls!AW394</f>
        <v>0</v>
      </c>
      <c r="N394" s="29">
        <f>[1]shipcalls!AX394</f>
        <v>0</v>
      </c>
      <c r="O394" s="29">
        <f>[1]shipcalls!AY394</f>
        <v>0</v>
      </c>
      <c r="P394" s="29">
        <f t="shared" ref="P394:R405" si="14">D394+G394+J394+M394</f>
        <v>4076</v>
      </c>
      <c r="Q394" s="29">
        <f t="shared" si="14"/>
        <v>4064</v>
      </c>
      <c r="R394" s="29">
        <f t="shared" si="14"/>
        <v>12</v>
      </c>
    </row>
    <row r="395" spans="1:18" s="3" customFormat="1" ht="15" customHeight="1" x14ac:dyDescent="0.25">
      <c r="A395" s="30"/>
      <c r="B395" s="31"/>
      <c r="C395" s="32" t="s">
        <v>320</v>
      </c>
      <c r="D395" s="29">
        <f>[1]shipcalls!M395</f>
        <v>1915</v>
      </c>
      <c r="E395" s="29">
        <f>[1]shipcalls!N395</f>
        <v>1915</v>
      </c>
      <c r="F395" s="29">
        <f>[1]shipcalls!O395</f>
        <v>0</v>
      </c>
      <c r="G395" s="29">
        <f>[1]shipcalls!Y395</f>
        <v>1883</v>
      </c>
      <c r="H395" s="29">
        <f>[1]shipcalls!Z395</f>
        <v>1883</v>
      </c>
      <c r="I395" s="29">
        <f>[1]shipcalls!AA395</f>
        <v>0</v>
      </c>
      <c r="J395" s="29">
        <f>[1]shipcalls!AK395</f>
        <v>0</v>
      </c>
      <c r="K395" s="29">
        <f>[1]shipcalls!AL395</f>
        <v>0</v>
      </c>
      <c r="L395" s="29">
        <f>[1]shipcalls!AM395</f>
        <v>0</v>
      </c>
      <c r="M395" s="29">
        <f>[1]shipcalls!AW395</f>
        <v>0</v>
      </c>
      <c r="N395" s="29">
        <f>[1]shipcalls!AX395</f>
        <v>0</v>
      </c>
      <c r="O395" s="29">
        <f>[1]shipcalls!AY395</f>
        <v>0</v>
      </c>
      <c r="P395" s="29">
        <f t="shared" si="14"/>
        <v>3798</v>
      </c>
      <c r="Q395" s="29">
        <f t="shared" si="14"/>
        <v>3798</v>
      </c>
      <c r="R395" s="29">
        <f t="shared" si="14"/>
        <v>0</v>
      </c>
    </row>
    <row r="396" spans="1:18" s="3" customFormat="1" ht="15" customHeight="1" x14ac:dyDescent="0.25">
      <c r="A396" s="33"/>
      <c r="B396" s="31"/>
      <c r="C396" s="35" t="s">
        <v>321</v>
      </c>
      <c r="D396" s="29">
        <f>[1]shipcalls!M396</f>
        <v>241</v>
      </c>
      <c r="E396" s="29">
        <f>[1]shipcalls!N396</f>
        <v>241</v>
      </c>
      <c r="F396" s="29">
        <f>[1]shipcalls!O396</f>
        <v>0</v>
      </c>
      <c r="G396" s="29">
        <f>[1]shipcalls!Y396</f>
        <v>224</v>
      </c>
      <c r="H396" s="29">
        <f>[1]shipcalls!Z396</f>
        <v>224</v>
      </c>
      <c r="I396" s="29">
        <f>[1]shipcalls!AA396</f>
        <v>0</v>
      </c>
      <c r="J396" s="29">
        <f>[1]shipcalls!AK396</f>
        <v>0</v>
      </c>
      <c r="K396" s="29">
        <f>[1]shipcalls!AL396</f>
        <v>0</v>
      </c>
      <c r="L396" s="29">
        <f>[1]shipcalls!AM396</f>
        <v>0</v>
      </c>
      <c r="M396" s="29">
        <f>[1]shipcalls!AW396</f>
        <v>0</v>
      </c>
      <c r="N396" s="29">
        <f>[1]shipcalls!AX396</f>
        <v>0</v>
      </c>
      <c r="O396" s="29">
        <f>[1]shipcalls!AY396</f>
        <v>0</v>
      </c>
      <c r="P396" s="29">
        <f t="shared" si="14"/>
        <v>465</v>
      </c>
      <c r="Q396" s="29">
        <f t="shared" si="14"/>
        <v>465</v>
      </c>
      <c r="R396" s="29">
        <f t="shared" si="14"/>
        <v>0</v>
      </c>
    </row>
    <row r="397" spans="1:18" s="3" customFormat="1" ht="15" customHeight="1" x14ac:dyDescent="0.25">
      <c r="A397" s="33"/>
      <c r="B397" s="31"/>
      <c r="C397" s="35" t="s">
        <v>320</v>
      </c>
      <c r="D397" s="29">
        <f>[1]shipcalls!M397</f>
        <v>58</v>
      </c>
      <c r="E397" s="29">
        <f>[1]shipcalls!N397</f>
        <v>58</v>
      </c>
      <c r="F397" s="29">
        <f>[1]shipcalls!O397</f>
        <v>0</v>
      </c>
      <c r="G397" s="29">
        <f>[1]shipcalls!Y397</f>
        <v>60</v>
      </c>
      <c r="H397" s="29">
        <f>[1]shipcalls!Z397</f>
        <v>60</v>
      </c>
      <c r="I397" s="29">
        <f>[1]shipcalls!AA397</f>
        <v>0</v>
      </c>
      <c r="J397" s="29">
        <f>[1]shipcalls!AK397</f>
        <v>0</v>
      </c>
      <c r="K397" s="29">
        <f>[1]shipcalls!AL397</f>
        <v>0</v>
      </c>
      <c r="L397" s="29">
        <f>[1]shipcalls!AM397</f>
        <v>0</v>
      </c>
      <c r="M397" s="29">
        <f>[1]shipcalls!AW397</f>
        <v>0</v>
      </c>
      <c r="N397" s="29">
        <f>[1]shipcalls!AX397</f>
        <v>0</v>
      </c>
      <c r="O397" s="29">
        <f>[1]shipcalls!AY397</f>
        <v>0</v>
      </c>
      <c r="P397" s="29">
        <f t="shared" si="14"/>
        <v>118</v>
      </c>
      <c r="Q397" s="29">
        <f t="shared" si="14"/>
        <v>118</v>
      </c>
      <c r="R397" s="29">
        <f t="shared" si="14"/>
        <v>0</v>
      </c>
    </row>
    <row r="398" spans="1:18" s="3" customFormat="1" ht="15.75" x14ac:dyDescent="0.25">
      <c r="A398" s="33"/>
      <c r="B398" s="31"/>
      <c r="C398" s="35" t="s">
        <v>322</v>
      </c>
      <c r="D398" s="29">
        <f>[1]shipcalls!M398</f>
        <v>1616</v>
      </c>
      <c r="E398" s="29">
        <f>[1]shipcalls!N398</f>
        <v>1616</v>
      </c>
      <c r="F398" s="29">
        <f>[1]shipcalls!O398</f>
        <v>0</v>
      </c>
      <c r="G398" s="29">
        <f>[1]shipcalls!Y398</f>
        <v>1599</v>
      </c>
      <c r="H398" s="29">
        <f>[1]shipcalls!Z398</f>
        <v>1599</v>
      </c>
      <c r="I398" s="29">
        <f>[1]shipcalls!AA398</f>
        <v>0</v>
      </c>
      <c r="J398" s="29">
        <f>[1]shipcalls!AK398</f>
        <v>0</v>
      </c>
      <c r="K398" s="29">
        <f>[1]shipcalls!AL398</f>
        <v>0</v>
      </c>
      <c r="L398" s="29">
        <f>[1]shipcalls!AM398</f>
        <v>0</v>
      </c>
      <c r="M398" s="29">
        <f>[1]shipcalls!AW398</f>
        <v>0</v>
      </c>
      <c r="N398" s="29">
        <f>[1]shipcalls!AX398</f>
        <v>0</v>
      </c>
      <c r="O398" s="29">
        <f>[1]shipcalls!AY398</f>
        <v>0</v>
      </c>
      <c r="P398" s="29">
        <f t="shared" si="14"/>
        <v>3215</v>
      </c>
      <c r="Q398" s="29">
        <f t="shared" si="14"/>
        <v>3215</v>
      </c>
      <c r="R398" s="29">
        <f t="shared" si="14"/>
        <v>0</v>
      </c>
    </row>
    <row r="399" spans="1:18" s="3" customFormat="1" ht="15" customHeight="1" x14ac:dyDescent="0.25">
      <c r="A399" s="33"/>
      <c r="B399" s="31"/>
      <c r="C399" s="32" t="s">
        <v>323</v>
      </c>
      <c r="D399" s="29">
        <f>[1]shipcalls!M399</f>
        <v>25</v>
      </c>
      <c r="E399" s="29">
        <f>[1]shipcalls!N399</f>
        <v>25</v>
      </c>
      <c r="F399" s="29">
        <f>[1]shipcalls!O399</f>
        <v>0</v>
      </c>
      <c r="G399" s="29">
        <f>[1]shipcalls!Y399</f>
        <v>30</v>
      </c>
      <c r="H399" s="29">
        <f>[1]shipcalls!Z399</f>
        <v>28</v>
      </c>
      <c r="I399" s="29">
        <f>[1]shipcalls!AA399</f>
        <v>2</v>
      </c>
      <c r="J399" s="29">
        <f>[1]shipcalls!AK399</f>
        <v>0</v>
      </c>
      <c r="K399" s="29">
        <f>[1]shipcalls!AL399</f>
        <v>0</v>
      </c>
      <c r="L399" s="29">
        <f>[1]shipcalls!AM399</f>
        <v>0</v>
      </c>
      <c r="M399" s="29">
        <f>[1]shipcalls!AW399</f>
        <v>0</v>
      </c>
      <c r="N399" s="29">
        <f>[1]shipcalls!AX399</f>
        <v>0</v>
      </c>
      <c r="O399" s="29">
        <f>[1]shipcalls!AY399</f>
        <v>0</v>
      </c>
      <c r="P399" s="29">
        <f t="shared" si="14"/>
        <v>55</v>
      </c>
      <c r="Q399" s="29">
        <f t="shared" si="14"/>
        <v>53</v>
      </c>
      <c r="R399" s="29">
        <f t="shared" si="14"/>
        <v>2</v>
      </c>
    </row>
    <row r="400" spans="1:18" s="3" customFormat="1" ht="15" customHeight="1" x14ac:dyDescent="0.25">
      <c r="A400" s="33"/>
      <c r="B400" s="31"/>
      <c r="C400" s="35" t="s">
        <v>324</v>
      </c>
      <c r="D400" s="29">
        <f>[1]shipcalls!M400</f>
        <v>20</v>
      </c>
      <c r="E400" s="29">
        <f>[1]shipcalls!N400</f>
        <v>20</v>
      </c>
      <c r="F400" s="29">
        <f>[1]shipcalls!O400</f>
        <v>0</v>
      </c>
      <c r="G400" s="29">
        <f>[1]shipcalls!Y400</f>
        <v>25</v>
      </c>
      <c r="H400" s="29">
        <f>[1]shipcalls!Z400</f>
        <v>23</v>
      </c>
      <c r="I400" s="29">
        <f>[1]shipcalls!AA400</f>
        <v>2</v>
      </c>
      <c r="J400" s="29">
        <f>[1]shipcalls!AK400</f>
        <v>0</v>
      </c>
      <c r="K400" s="29">
        <f>[1]shipcalls!AL400</f>
        <v>0</v>
      </c>
      <c r="L400" s="29">
        <f>[1]shipcalls!AM400</f>
        <v>0</v>
      </c>
      <c r="M400" s="29">
        <f>[1]shipcalls!AW400</f>
        <v>0</v>
      </c>
      <c r="N400" s="29">
        <f>[1]shipcalls!AX400</f>
        <v>0</v>
      </c>
      <c r="O400" s="29">
        <f>[1]shipcalls!AY400</f>
        <v>0</v>
      </c>
      <c r="P400" s="29">
        <f t="shared" si="14"/>
        <v>45</v>
      </c>
      <c r="Q400" s="29">
        <f t="shared" si="14"/>
        <v>43</v>
      </c>
      <c r="R400" s="29">
        <f t="shared" si="14"/>
        <v>2</v>
      </c>
    </row>
    <row r="401" spans="1:18" s="3" customFormat="1" ht="15" customHeight="1" x14ac:dyDescent="0.25">
      <c r="A401" s="33"/>
      <c r="B401" s="31"/>
      <c r="C401" s="35" t="s">
        <v>325</v>
      </c>
      <c r="D401" s="29">
        <f>[1]shipcalls!M401</f>
        <v>5</v>
      </c>
      <c r="E401" s="29">
        <f>[1]shipcalls!N401</f>
        <v>5</v>
      </c>
      <c r="F401" s="29">
        <f>[1]shipcalls!O401</f>
        <v>0</v>
      </c>
      <c r="G401" s="29">
        <f>[1]shipcalls!Y401</f>
        <v>5</v>
      </c>
      <c r="H401" s="29">
        <f>[1]shipcalls!Z401</f>
        <v>5</v>
      </c>
      <c r="I401" s="29">
        <f>[1]shipcalls!AA401</f>
        <v>0</v>
      </c>
      <c r="J401" s="29">
        <f>[1]shipcalls!AK401</f>
        <v>0</v>
      </c>
      <c r="K401" s="29">
        <f>[1]shipcalls!AL401</f>
        <v>0</v>
      </c>
      <c r="L401" s="29">
        <f>[1]shipcalls!AM401</f>
        <v>0</v>
      </c>
      <c r="M401" s="29">
        <f>[1]shipcalls!AW401</f>
        <v>0</v>
      </c>
      <c r="N401" s="29">
        <f>[1]shipcalls!AX401</f>
        <v>0</v>
      </c>
      <c r="O401" s="29">
        <f>[1]shipcalls!AY401</f>
        <v>0</v>
      </c>
      <c r="P401" s="29">
        <f t="shared" si="14"/>
        <v>10</v>
      </c>
      <c r="Q401" s="29">
        <f t="shared" si="14"/>
        <v>10</v>
      </c>
      <c r="R401" s="29">
        <f t="shared" si="14"/>
        <v>0</v>
      </c>
    </row>
    <row r="402" spans="1:18" s="3" customFormat="1" ht="15" customHeight="1" x14ac:dyDescent="0.25">
      <c r="A402" s="33"/>
      <c r="B402" s="31"/>
      <c r="C402" s="32" t="s">
        <v>326</v>
      </c>
      <c r="D402" s="29">
        <f>[1]shipcalls!M402</f>
        <v>70</v>
      </c>
      <c r="E402" s="29">
        <f>[1]shipcalls!N402</f>
        <v>70</v>
      </c>
      <c r="F402" s="29">
        <f>[1]shipcalls!O402</f>
        <v>0</v>
      </c>
      <c r="G402" s="29">
        <f>[1]shipcalls!Y402</f>
        <v>78</v>
      </c>
      <c r="H402" s="29">
        <f>[1]shipcalls!Z402</f>
        <v>78</v>
      </c>
      <c r="I402" s="29">
        <f>[1]shipcalls!AA402</f>
        <v>0</v>
      </c>
      <c r="J402" s="29">
        <f>[1]shipcalls!AK402</f>
        <v>0</v>
      </c>
      <c r="K402" s="29">
        <f>[1]shipcalls!AL402</f>
        <v>0</v>
      </c>
      <c r="L402" s="29">
        <f>[1]shipcalls!AM402</f>
        <v>0</v>
      </c>
      <c r="M402" s="29">
        <f>[1]shipcalls!AW402</f>
        <v>0</v>
      </c>
      <c r="N402" s="29">
        <f>[1]shipcalls!AX402</f>
        <v>0</v>
      </c>
      <c r="O402" s="29">
        <f>[1]shipcalls!AY402</f>
        <v>0</v>
      </c>
      <c r="P402" s="29">
        <f t="shared" si="14"/>
        <v>148</v>
      </c>
      <c r="Q402" s="29">
        <f t="shared" si="14"/>
        <v>148</v>
      </c>
      <c r="R402" s="29">
        <f t="shared" si="14"/>
        <v>0</v>
      </c>
    </row>
    <row r="403" spans="1:18" s="3" customFormat="1" ht="15" customHeight="1" x14ac:dyDescent="0.25">
      <c r="A403" s="33"/>
      <c r="B403" s="31"/>
      <c r="C403" s="35" t="s">
        <v>327</v>
      </c>
      <c r="D403" s="29">
        <f>[1]shipcalls!M403</f>
        <v>69</v>
      </c>
      <c r="E403" s="29">
        <f>[1]shipcalls!N403</f>
        <v>69</v>
      </c>
      <c r="F403" s="29">
        <f>[1]shipcalls!O403</f>
        <v>0</v>
      </c>
      <c r="G403" s="29">
        <f>[1]shipcalls!Y403</f>
        <v>78</v>
      </c>
      <c r="H403" s="29">
        <f>[1]shipcalls!Z403</f>
        <v>78</v>
      </c>
      <c r="I403" s="29">
        <f>[1]shipcalls!AA403</f>
        <v>0</v>
      </c>
      <c r="J403" s="29">
        <f>[1]shipcalls!AK403</f>
        <v>0</v>
      </c>
      <c r="K403" s="29">
        <f>[1]shipcalls!AL403</f>
        <v>0</v>
      </c>
      <c r="L403" s="29">
        <f>[1]shipcalls!AM403</f>
        <v>0</v>
      </c>
      <c r="M403" s="29">
        <f>[1]shipcalls!AW403</f>
        <v>0</v>
      </c>
      <c r="N403" s="29">
        <f>[1]shipcalls!AX403</f>
        <v>0</v>
      </c>
      <c r="O403" s="29">
        <f>[1]shipcalls!AY403</f>
        <v>0</v>
      </c>
      <c r="P403" s="29">
        <f t="shared" si="14"/>
        <v>147</v>
      </c>
      <c r="Q403" s="29">
        <f t="shared" si="14"/>
        <v>147</v>
      </c>
      <c r="R403" s="29">
        <f t="shared" si="14"/>
        <v>0</v>
      </c>
    </row>
    <row r="404" spans="1:18" s="3" customFormat="1" ht="15" customHeight="1" x14ac:dyDescent="0.25">
      <c r="A404" s="33"/>
      <c r="B404" s="31"/>
      <c r="C404" s="35" t="s">
        <v>328</v>
      </c>
      <c r="D404" s="29">
        <f>[1]shipcalls!M404</f>
        <v>1</v>
      </c>
      <c r="E404" s="29">
        <f>[1]shipcalls!N404</f>
        <v>1</v>
      </c>
      <c r="F404" s="29">
        <f>[1]shipcalls!O404</f>
        <v>0</v>
      </c>
      <c r="G404" s="29">
        <f>[1]shipcalls!Y404</f>
        <v>0</v>
      </c>
      <c r="H404" s="29">
        <f>[1]shipcalls!Z404</f>
        <v>0</v>
      </c>
      <c r="I404" s="29">
        <f>[1]shipcalls!AA404</f>
        <v>0</v>
      </c>
      <c r="J404" s="29">
        <f>[1]shipcalls!AK404</f>
        <v>0</v>
      </c>
      <c r="K404" s="29">
        <f>[1]shipcalls!AL404</f>
        <v>0</v>
      </c>
      <c r="L404" s="29">
        <f>[1]shipcalls!AM404</f>
        <v>0</v>
      </c>
      <c r="M404" s="29">
        <f>[1]shipcalls!AW404</f>
        <v>0</v>
      </c>
      <c r="N404" s="29">
        <f>[1]shipcalls!AX404</f>
        <v>0</v>
      </c>
      <c r="O404" s="29">
        <f>[1]shipcalls!AY404</f>
        <v>0</v>
      </c>
      <c r="P404" s="29">
        <f t="shared" si="14"/>
        <v>1</v>
      </c>
      <c r="Q404" s="29">
        <f t="shared" si="14"/>
        <v>1</v>
      </c>
      <c r="R404" s="29">
        <f t="shared" si="14"/>
        <v>0</v>
      </c>
    </row>
    <row r="405" spans="1:18" s="3" customFormat="1" ht="15" customHeight="1" x14ac:dyDescent="0.25">
      <c r="A405" s="33"/>
      <c r="B405" s="31"/>
      <c r="C405" s="32" t="s">
        <v>49</v>
      </c>
      <c r="D405" s="29">
        <f>[1]shipcalls!M405</f>
        <v>39</v>
      </c>
      <c r="E405" s="29">
        <f>[1]shipcalls!N405</f>
        <v>34</v>
      </c>
      <c r="F405" s="29">
        <f>[1]shipcalls!O405</f>
        <v>5</v>
      </c>
      <c r="G405" s="29">
        <f>[1]shipcalls!Y405</f>
        <v>36</v>
      </c>
      <c r="H405" s="29">
        <f>[1]shipcalls!Z405</f>
        <v>31</v>
      </c>
      <c r="I405" s="29">
        <f>[1]shipcalls!AA405</f>
        <v>5</v>
      </c>
      <c r="J405" s="29">
        <f>[1]shipcalls!AK405</f>
        <v>0</v>
      </c>
      <c r="K405" s="29">
        <f>[1]shipcalls!AL405</f>
        <v>0</v>
      </c>
      <c r="L405" s="29">
        <f>[1]shipcalls!AM405</f>
        <v>0</v>
      </c>
      <c r="M405" s="29">
        <f>[1]shipcalls!AW405</f>
        <v>0</v>
      </c>
      <c r="N405" s="29">
        <f>[1]shipcalls!AX405</f>
        <v>0</v>
      </c>
      <c r="O405" s="29">
        <f>[1]shipcalls!AY405</f>
        <v>0</v>
      </c>
      <c r="P405" s="29">
        <f t="shared" si="14"/>
        <v>75</v>
      </c>
      <c r="Q405" s="29">
        <f t="shared" si="14"/>
        <v>65</v>
      </c>
      <c r="R405" s="29">
        <f t="shared" si="14"/>
        <v>10</v>
      </c>
    </row>
    <row r="406" spans="1:18" s="3" customFormat="1" ht="15" customHeight="1" x14ac:dyDescent="0.25">
      <c r="A406" s="33"/>
      <c r="B406" s="31"/>
      <c r="C406" s="35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</row>
    <row r="407" spans="1:18" s="3" customFormat="1" ht="15" customHeight="1" x14ac:dyDescent="0.25">
      <c r="A407" s="30" t="s">
        <v>329</v>
      </c>
      <c r="B407" s="31"/>
      <c r="C407" s="32"/>
      <c r="D407" s="29">
        <f>[1]shipcalls!M407</f>
        <v>29320</v>
      </c>
      <c r="E407" s="29">
        <f>[1]shipcalls!N407</f>
        <v>28837</v>
      </c>
      <c r="F407" s="29">
        <f>[1]shipcalls!O407</f>
        <v>483</v>
      </c>
      <c r="G407" s="29">
        <f>[1]shipcalls!Y407</f>
        <v>27362</v>
      </c>
      <c r="H407" s="29">
        <f>[1]shipcalls!Z407</f>
        <v>26825</v>
      </c>
      <c r="I407" s="29">
        <f>[1]shipcalls!AA407</f>
        <v>537</v>
      </c>
      <c r="J407" s="29">
        <f>[1]shipcalls!AK407</f>
        <v>0</v>
      </c>
      <c r="K407" s="29">
        <f>[1]shipcalls!AL407</f>
        <v>0</v>
      </c>
      <c r="L407" s="29">
        <f>[1]shipcalls!AM407</f>
        <v>0</v>
      </c>
      <c r="M407" s="29">
        <f>[1]shipcalls!AW407</f>
        <v>0</v>
      </c>
      <c r="N407" s="29">
        <f>[1]shipcalls!AX407</f>
        <v>0</v>
      </c>
      <c r="O407" s="29">
        <f>[1]shipcalls!AY407</f>
        <v>0</v>
      </c>
      <c r="P407" s="29">
        <f t="shared" ref="P407:R460" si="15">D407+G407+J407+M407</f>
        <v>56682</v>
      </c>
      <c r="Q407" s="29">
        <f t="shared" si="15"/>
        <v>55662</v>
      </c>
      <c r="R407" s="29">
        <f t="shared" si="15"/>
        <v>1020</v>
      </c>
    </row>
    <row r="408" spans="1:18" s="3" customFormat="1" ht="15" customHeight="1" x14ac:dyDescent="0.25">
      <c r="A408" s="30"/>
      <c r="B408" s="31"/>
      <c r="C408" s="32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</row>
    <row r="409" spans="1:18" s="3" customFormat="1" ht="15" customHeight="1" x14ac:dyDescent="0.25">
      <c r="A409" s="30"/>
      <c r="B409" s="31" t="s">
        <v>330</v>
      </c>
      <c r="C409" s="32"/>
      <c r="D409" s="29">
        <f>[1]shipcalls!M409</f>
        <v>23808</v>
      </c>
      <c r="E409" s="29">
        <f>[1]shipcalls!N409</f>
        <v>23462</v>
      </c>
      <c r="F409" s="29">
        <f>[1]shipcalls!O409</f>
        <v>346</v>
      </c>
      <c r="G409" s="29">
        <f>[1]shipcalls!Y409</f>
        <v>21879</v>
      </c>
      <c r="H409" s="29">
        <f>[1]shipcalls!Z409</f>
        <v>21497</v>
      </c>
      <c r="I409" s="29">
        <f>[1]shipcalls!AA409</f>
        <v>382</v>
      </c>
      <c r="J409" s="29">
        <f>[1]shipcalls!AK409</f>
        <v>0</v>
      </c>
      <c r="K409" s="29">
        <f>[1]shipcalls!AL409</f>
        <v>0</v>
      </c>
      <c r="L409" s="29">
        <f>[1]shipcalls!AM409</f>
        <v>0</v>
      </c>
      <c r="M409" s="29">
        <f>[1]shipcalls!AW409</f>
        <v>0</v>
      </c>
      <c r="N409" s="29">
        <f>[1]shipcalls!AX409</f>
        <v>0</v>
      </c>
      <c r="O409" s="29">
        <f>[1]shipcalls!AY409</f>
        <v>0</v>
      </c>
      <c r="P409" s="29">
        <f t="shared" si="15"/>
        <v>45687</v>
      </c>
      <c r="Q409" s="29">
        <f>E409+H409+K409+N409</f>
        <v>44959</v>
      </c>
      <c r="R409" s="29">
        <f t="shared" si="15"/>
        <v>728</v>
      </c>
    </row>
    <row r="410" spans="1:18" s="3" customFormat="1" ht="15" customHeight="1" x14ac:dyDescent="0.25">
      <c r="A410" s="33"/>
      <c r="B410" s="31"/>
      <c r="C410" s="32" t="s">
        <v>331</v>
      </c>
      <c r="D410" s="29">
        <f>[1]shipcalls!M410</f>
        <v>111</v>
      </c>
      <c r="E410" s="29">
        <f>[1]shipcalls!N410</f>
        <v>78</v>
      </c>
      <c r="F410" s="29">
        <f>[1]shipcalls!O410</f>
        <v>33</v>
      </c>
      <c r="G410" s="29">
        <f>[1]shipcalls!Y410</f>
        <v>144</v>
      </c>
      <c r="H410" s="29">
        <f>[1]shipcalls!Z410</f>
        <v>104</v>
      </c>
      <c r="I410" s="29">
        <f>[1]shipcalls!AA410</f>
        <v>40</v>
      </c>
      <c r="J410" s="29">
        <f>[1]shipcalls!AK410</f>
        <v>0</v>
      </c>
      <c r="K410" s="29">
        <f>[1]shipcalls!AL410</f>
        <v>0</v>
      </c>
      <c r="L410" s="29">
        <f>[1]shipcalls!AM410</f>
        <v>0</v>
      </c>
      <c r="M410" s="29">
        <f>[1]shipcalls!AW410</f>
        <v>0</v>
      </c>
      <c r="N410" s="29">
        <f>[1]shipcalls!AX410</f>
        <v>0</v>
      </c>
      <c r="O410" s="29">
        <f>[1]shipcalls!AY410</f>
        <v>0</v>
      </c>
      <c r="P410" s="29">
        <f t="shared" si="15"/>
        <v>255</v>
      </c>
      <c r="Q410" s="29">
        <f t="shared" si="15"/>
        <v>182</v>
      </c>
      <c r="R410" s="29">
        <f t="shared" si="15"/>
        <v>73</v>
      </c>
    </row>
    <row r="411" spans="1:18" s="3" customFormat="1" ht="15" customHeight="1" x14ac:dyDescent="0.25">
      <c r="A411" s="33"/>
      <c r="B411" s="31"/>
      <c r="C411" s="35" t="s">
        <v>331</v>
      </c>
      <c r="D411" s="29">
        <f>[1]shipcalls!M411</f>
        <v>106</v>
      </c>
      <c r="E411" s="29">
        <f>[1]shipcalls!N411</f>
        <v>77</v>
      </c>
      <c r="F411" s="29">
        <f>[1]shipcalls!O411</f>
        <v>29</v>
      </c>
      <c r="G411" s="29">
        <f>[1]shipcalls!Y411</f>
        <v>130</v>
      </c>
      <c r="H411" s="29">
        <f>[1]shipcalls!Z411</f>
        <v>95</v>
      </c>
      <c r="I411" s="29">
        <f>[1]shipcalls!AA411</f>
        <v>35</v>
      </c>
      <c r="J411" s="29">
        <f>[1]shipcalls!AK411</f>
        <v>0</v>
      </c>
      <c r="K411" s="29">
        <f>[1]shipcalls!AL411</f>
        <v>0</v>
      </c>
      <c r="L411" s="29">
        <f>[1]shipcalls!AM411</f>
        <v>0</v>
      </c>
      <c r="M411" s="29">
        <f>[1]shipcalls!AW411</f>
        <v>0</v>
      </c>
      <c r="N411" s="29">
        <f>[1]shipcalls!AX411</f>
        <v>0</v>
      </c>
      <c r="O411" s="29">
        <f>[1]shipcalls!AY411</f>
        <v>0</v>
      </c>
      <c r="P411" s="29">
        <f t="shared" si="15"/>
        <v>236</v>
      </c>
      <c r="Q411" s="29">
        <f t="shared" si="15"/>
        <v>172</v>
      </c>
      <c r="R411" s="29">
        <f t="shared" si="15"/>
        <v>64</v>
      </c>
    </row>
    <row r="412" spans="1:18" s="3" customFormat="1" ht="15" customHeight="1" x14ac:dyDescent="0.25">
      <c r="A412" s="33"/>
      <c r="B412" s="31"/>
      <c r="C412" s="35" t="s">
        <v>332</v>
      </c>
      <c r="D412" s="29">
        <f>[1]shipcalls!M412</f>
        <v>0</v>
      </c>
      <c r="E412" s="29">
        <f>[1]shipcalls!N412</f>
        <v>0</v>
      </c>
      <c r="F412" s="29">
        <f>[1]shipcalls!O412</f>
        <v>0</v>
      </c>
      <c r="G412" s="29">
        <f>[1]shipcalls!Y412</f>
        <v>0</v>
      </c>
      <c r="H412" s="29">
        <f>[1]shipcalls!Z412</f>
        <v>0</v>
      </c>
      <c r="I412" s="29">
        <f>[1]shipcalls!AA412</f>
        <v>0</v>
      </c>
      <c r="J412" s="29">
        <f>[1]shipcalls!AK412</f>
        <v>0</v>
      </c>
      <c r="K412" s="29">
        <f>[1]shipcalls!AL412</f>
        <v>0</v>
      </c>
      <c r="L412" s="29">
        <f>[1]shipcalls!AM412</f>
        <v>0</v>
      </c>
      <c r="M412" s="29">
        <f>[1]shipcalls!AW412</f>
        <v>0</v>
      </c>
      <c r="N412" s="29">
        <f>[1]shipcalls!AX412</f>
        <v>0</v>
      </c>
      <c r="O412" s="29">
        <f>[1]shipcalls!AY412</f>
        <v>0</v>
      </c>
      <c r="P412" s="29">
        <f>D412+G412+J412+M412</f>
        <v>0</v>
      </c>
      <c r="Q412" s="29">
        <f>E412+H412+K412+N412</f>
        <v>0</v>
      </c>
      <c r="R412" s="29">
        <f>F412+I412+L412+O412</f>
        <v>0</v>
      </c>
    </row>
    <row r="413" spans="1:18" s="3" customFormat="1" ht="15" customHeight="1" x14ac:dyDescent="0.25">
      <c r="A413" s="33"/>
      <c r="B413" s="31"/>
      <c r="C413" s="35" t="s">
        <v>333</v>
      </c>
      <c r="D413" s="29">
        <f>[1]shipcalls!M413</f>
        <v>0</v>
      </c>
      <c r="E413" s="29">
        <f>[1]shipcalls!N413</f>
        <v>0</v>
      </c>
      <c r="F413" s="29">
        <f>[1]shipcalls!O413</f>
        <v>0</v>
      </c>
      <c r="G413" s="29">
        <f>[1]shipcalls!Y413</f>
        <v>0</v>
      </c>
      <c r="H413" s="29">
        <f>[1]shipcalls!Z413</f>
        <v>0</v>
      </c>
      <c r="I413" s="29">
        <f>[1]shipcalls!AA413</f>
        <v>0</v>
      </c>
      <c r="J413" s="29">
        <f>[1]shipcalls!AK413</f>
        <v>0</v>
      </c>
      <c r="K413" s="29">
        <f>[1]shipcalls!AL413</f>
        <v>0</v>
      </c>
      <c r="L413" s="29">
        <f>[1]shipcalls!AM413</f>
        <v>0</v>
      </c>
      <c r="M413" s="29">
        <f>[1]shipcalls!AW413</f>
        <v>0</v>
      </c>
      <c r="N413" s="29">
        <f>[1]shipcalls!AX413</f>
        <v>0</v>
      </c>
      <c r="O413" s="29">
        <f>[1]shipcalls!AY413</f>
        <v>0</v>
      </c>
      <c r="P413" s="29">
        <f t="shared" si="15"/>
        <v>0</v>
      </c>
      <c r="Q413" s="29">
        <f t="shared" si="15"/>
        <v>0</v>
      </c>
      <c r="R413" s="29">
        <f t="shared" si="15"/>
        <v>0</v>
      </c>
    </row>
    <row r="414" spans="1:18" s="3" customFormat="1" ht="15" customHeight="1" x14ac:dyDescent="0.25">
      <c r="A414" s="33"/>
      <c r="B414" s="31"/>
      <c r="C414" s="35" t="s">
        <v>334</v>
      </c>
      <c r="D414" s="29">
        <f>[1]shipcalls!M414</f>
        <v>5</v>
      </c>
      <c r="E414" s="29">
        <f>[1]shipcalls!N414</f>
        <v>1</v>
      </c>
      <c r="F414" s="29">
        <f>[1]shipcalls!O414</f>
        <v>4</v>
      </c>
      <c r="G414" s="29">
        <f>[1]shipcalls!Y414</f>
        <v>14</v>
      </c>
      <c r="H414" s="29">
        <f>[1]shipcalls!Z414</f>
        <v>9</v>
      </c>
      <c r="I414" s="29">
        <f>[1]shipcalls!AA414</f>
        <v>5</v>
      </c>
      <c r="J414" s="29">
        <f>[1]shipcalls!AK414</f>
        <v>0</v>
      </c>
      <c r="K414" s="29">
        <f>[1]shipcalls!AL414</f>
        <v>0</v>
      </c>
      <c r="L414" s="29">
        <f>[1]shipcalls!AM414</f>
        <v>0</v>
      </c>
      <c r="M414" s="29">
        <f>[1]shipcalls!AW414</f>
        <v>0</v>
      </c>
      <c r="N414" s="29">
        <f>[1]shipcalls!AX414</f>
        <v>0</v>
      </c>
      <c r="O414" s="29">
        <f>[1]shipcalls!AY414</f>
        <v>0</v>
      </c>
      <c r="P414" s="29">
        <f t="shared" si="15"/>
        <v>19</v>
      </c>
      <c r="Q414" s="29">
        <f t="shared" si="15"/>
        <v>10</v>
      </c>
      <c r="R414" s="29">
        <f t="shared" si="15"/>
        <v>9</v>
      </c>
    </row>
    <row r="415" spans="1:18" s="3" customFormat="1" ht="15" customHeight="1" x14ac:dyDescent="0.25">
      <c r="A415" s="33"/>
      <c r="B415" s="31"/>
      <c r="C415" s="32" t="s">
        <v>335</v>
      </c>
      <c r="D415" s="29">
        <f>[1]shipcalls!M415</f>
        <v>9175</v>
      </c>
      <c r="E415" s="29">
        <f>[1]shipcalls!N415</f>
        <v>9175</v>
      </c>
      <c r="F415" s="29">
        <f>[1]shipcalls!O415</f>
        <v>0</v>
      </c>
      <c r="G415" s="29">
        <f>[1]shipcalls!Y415</f>
        <v>7887</v>
      </c>
      <c r="H415" s="29">
        <f>[1]shipcalls!Z415</f>
        <v>7887</v>
      </c>
      <c r="I415" s="29">
        <f>[1]shipcalls!AA415</f>
        <v>0</v>
      </c>
      <c r="J415" s="29">
        <f>[1]shipcalls!AK415</f>
        <v>0</v>
      </c>
      <c r="K415" s="29">
        <f>[1]shipcalls!AL415</f>
        <v>0</v>
      </c>
      <c r="L415" s="29">
        <f>[1]shipcalls!AM415</f>
        <v>0</v>
      </c>
      <c r="M415" s="29">
        <f>[1]shipcalls!AW415</f>
        <v>0</v>
      </c>
      <c r="N415" s="29">
        <f>[1]shipcalls!AX415</f>
        <v>0</v>
      </c>
      <c r="O415" s="29">
        <f>[1]shipcalls!AY415</f>
        <v>0</v>
      </c>
      <c r="P415" s="29">
        <f>D415+G415+J415+M415</f>
        <v>17062</v>
      </c>
      <c r="Q415" s="29">
        <f>E415+H415+K415+N415</f>
        <v>17062</v>
      </c>
      <c r="R415" s="29">
        <f>F415+I415+L415+O415</f>
        <v>0</v>
      </c>
    </row>
    <row r="416" spans="1:18" s="3" customFormat="1" ht="15" customHeight="1" x14ac:dyDescent="0.25">
      <c r="A416" s="33"/>
      <c r="B416" s="31"/>
      <c r="C416" s="35" t="s">
        <v>336</v>
      </c>
      <c r="D416" s="29">
        <f>[1]shipcalls!M416</f>
        <v>4718</v>
      </c>
      <c r="E416" s="29">
        <f>[1]shipcalls!N416</f>
        <v>4718</v>
      </c>
      <c r="F416" s="29">
        <f>[1]shipcalls!O416</f>
        <v>0</v>
      </c>
      <c r="G416" s="29">
        <f>[1]shipcalls!Y416</f>
        <v>4741</v>
      </c>
      <c r="H416" s="29">
        <f>[1]shipcalls!Z416</f>
        <v>4741</v>
      </c>
      <c r="I416" s="29">
        <f>[1]shipcalls!AA416</f>
        <v>0</v>
      </c>
      <c r="J416" s="29">
        <f>[1]shipcalls!AK416</f>
        <v>0</v>
      </c>
      <c r="K416" s="29">
        <f>[1]shipcalls!AL416</f>
        <v>0</v>
      </c>
      <c r="L416" s="29">
        <f>[1]shipcalls!AM416</f>
        <v>0</v>
      </c>
      <c r="M416" s="29">
        <f>[1]shipcalls!AW416</f>
        <v>0</v>
      </c>
      <c r="N416" s="29">
        <f>[1]shipcalls!AX416</f>
        <v>0</v>
      </c>
      <c r="O416" s="29">
        <f>[1]shipcalls!AY416</f>
        <v>0</v>
      </c>
      <c r="P416" s="29">
        <f t="shared" ref="P416:R418" si="16">D416+G416+J416+M416</f>
        <v>9459</v>
      </c>
      <c r="Q416" s="29">
        <f t="shared" si="16"/>
        <v>9459</v>
      </c>
      <c r="R416" s="29">
        <f t="shared" si="16"/>
        <v>0</v>
      </c>
    </row>
    <row r="417" spans="1:18" s="3" customFormat="1" ht="15" customHeight="1" x14ac:dyDescent="0.25">
      <c r="A417" s="33"/>
      <c r="B417" s="31"/>
      <c r="C417" s="35" t="s">
        <v>337</v>
      </c>
      <c r="D417" s="29">
        <f>[1]shipcalls!M417</f>
        <v>4457</v>
      </c>
      <c r="E417" s="29">
        <f>[1]shipcalls!N417</f>
        <v>4457</v>
      </c>
      <c r="F417" s="29">
        <f>[1]shipcalls!O417</f>
        <v>0</v>
      </c>
      <c r="G417" s="29">
        <f>[1]shipcalls!Y417</f>
        <v>3146</v>
      </c>
      <c r="H417" s="29">
        <f>[1]shipcalls!Z417</f>
        <v>3146</v>
      </c>
      <c r="I417" s="29">
        <f>[1]shipcalls!AA417</f>
        <v>0</v>
      </c>
      <c r="J417" s="29">
        <f>[1]shipcalls!AK417</f>
        <v>0</v>
      </c>
      <c r="K417" s="29">
        <f>[1]shipcalls!AL417</f>
        <v>0</v>
      </c>
      <c r="L417" s="29">
        <f>[1]shipcalls!AM417</f>
        <v>0</v>
      </c>
      <c r="M417" s="29">
        <f>[1]shipcalls!AW417</f>
        <v>0</v>
      </c>
      <c r="N417" s="29">
        <f>[1]shipcalls!AX417</f>
        <v>0</v>
      </c>
      <c r="O417" s="29">
        <f>[1]shipcalls!AY417</f>
        <v>0</v>
      </c>
      <c r="P417" s="29">
        <f t="shared" si="16"/>
        <v>7603</v>
      </c>
      <c r="Q417" s="29">
        <f t="shared" si="16"/>
        <v>7603</v>
      </c>
      <c r="R417" s="29">
        <f t="shared" si="16"/>
        <v>0</v>
      </c>
    </row>
    <row r="418" spans="1:18" s="3" customFormat="1" ht="15" customHeight="1" x14ac:dyDescent="0.25">
      <c r="A418" s="33"/>
      <c r="B418" s="31"/>
      <c r="C418" s="32" t="s">
        <v>338</v>
      </c>
      <c r="D418" s="29">
        <f>[1]shipcalls!M418</f>
        <v>2</v>
      </c>
      <c r="E418" s="29">
        <f>[1]shipcalls!N418</f>
        <v>2</v>
      </c>
      <c r="F418" s="29">
        <f>[1]shipcalls!O418</f>
        <v>0</v>
      </c>
      <c r="G418" s="29">
        <f>[1]shipcalls!Y418</f>
        <v>3</v>
      </c>
      <c r="H418" s="29">
        <f>[1]shipcalls!Z418</f>
        <v>3</v>
      </c>
      <c r="I418" s="29">
        <f>[1]shipcalls!AA418</f>
        <v>0</v>
      </c>
      <c r="J418" s="29">
        <f>[1]shipcalls!AK418</f>
        <v>0</v>
      </c>
      <c r="K418" s="29">
        <f>[1]shipcalls!AL418</f>
        <v>0</v>
      </c>
      <c r="L418" s="29">
        <f>[1]shipcalls!AM418</f>
        <v>0</v>
      </c>
      <c r="M418" s="29">
        <f>[1]shipcalls!AW418</f>
        <v>0</v>
      </c>
      <c r="N418" s="29">
        <f>[1]shipcalls!AX418</f>
        <v>0</v>
      </c>
      <c r="O418" s="29">
        <f>[1]shipcalls!AY418</f>
        <v>0</v>
      </c>
      <c r="P418" s="29">
        <f t="shared" si="16"/>
        <v>5</v>
      </c>
      <c r="Q418" s="29">
        <f>E418+H418+K418+N418</f>
        <v>5</v>
      </c>
      <c r="R418" s="29">
        <f t="shared" si="16"/>
        <v>0</v>
      </c>
    </row>
    <row r="419" spans="1:18" s="3" customFormat="1" ht="15" customHeight="1" x14ac:dyDescent="0.25">
      <c r="A419" s="33"/>
      <c r="B419" s="31"/>
      <c r="C419" s="32" t="s">
        <v>49</v>
      </c>
      <c r="D419" s="29">
        <f>[1]shipcalls!M419</f>
        <v>7833</v>
      </c>
      <c r="E419" s="29">
        <f>[1]shipcalls!N419</f>
        <v>7833</v>
      </c>
      <c r="F419" s="29">
        <f>[1]shipcalls!O419</f>
        <v>0</v>
      </c>
      <c r="G419" s="29">
        <f>[1]shipcalls!Y419</f>
        <v>8432</v>
      </c>
      <c r="H419" s="29">
        <f>[1]shipcalls!Z419</f>
        <v>8432</v>
      </c>
      <c r="I419" s="29">
        <f>[1]shipcalls!AA419</f>
        <v>0</v>
      </c>
      <c r="J419" s="29">
        <f>[1]shipcalls!AK419</f>
        <v>0</v>
      </c>
      <c r="K419" s="29">
        <f>[1]shipcalls!AL419</f>
        <v>0</v>
      </c>
      <c r="L419" s="29">
        <f>[1]shipcalls!AM419</f>
        <v>0</v>
      </c>
      <c r="M419" s="29">
        <f>[1]shipcalls!AW419</f>
        <v>0</v>
      </c>
      <c r="N419" s="29">
        <f>[1]shipcalls!AX419</f>
        <v>0</v>
      </c>
      <c r="O419" s="29">
        <f>[1]shipcalls!AY419</f>
        <v>0</v>
      </c>
      <c r="P419" s="29">
        <f t="shared" si="15"/>
        <v>16265</v>
      </c>
      <c r="Q419" s="29">
        <f t="shared" si="15"/>
        <v>16265</v>
      </c>
      <c r="R419" s="29">
        <f t="shared" si="15"/>
        <v>0</v>
      </c>
    </row>
    <row r="420" spans="1:18" s="3" customFormat="1" ht="15" customHeight="1" x14ac:dyDescent="0.25">
      <c r="A420" s="33"/>
      <c r="B420" s="31"/>
      <c r="C420" s="32" t="s">
        <v>23</v>
      </c>
      <c r="D420" s="29">
        <f>[1]shipcalls!M420</f>
        <v>6687</v>
      </c>
      <c r="E420" s="29">
        <f>[1]shipcalls!N420</f>
        <v>6374</v>
      </c>
      <c r="F420" s="29">
        <f>[1]shipcalls!O420</f>
        <v>313</v>
      </c>
      <c r="G420" s="29">
        <f>[1]shipcalls!Y420</f>
        <v>5413</v>
      </c>
      <c r="H420" s="29">
        <f>[1]shipcalls!Z420</f>
        <v>5071</v>
      </c>
      <c r="I420" s="29">
        <f>[1]shipcalls!AA420</f>
        <v>342</v>
      </c>
      <c r="J420" s="29">
        <f>[1]shipcalls!AK420</f>
        <v>0</v>
      </c>
      <c r="K420" s="29">
        <f>[1]shipcalls!AL420</f>
        <v>0</v>
      </c>
      <c r="L420" s="29">
        <f>[1]shipcalls!AM420</f>
        <v>0</v>
      </c>
      <c r="M420" s="29">
        <f>[1]shipcalls!AW420</f>
        <v>0</v>
      </c>
      <c r="N420" s="29">
        <f>[1]shipcalls!AX420</f>
        <v>0</v>
      </c>
      <c r="O420" s="29">
        <f>[1]shipcalls!AY420</f>
        <v>0</v>
      </c>
      <c r="P420" s="29">
        <f t="shared" si="15"/>
        <v>12100</v>
      </c>
      <c r="Q420" s="29">
        <f t="shared" si="15"/>
        <v>11445</v>
      </c>
      <c r="R420" s="29">
        <f t="shared" si="15"/>
        <v>655</v>
      </c>
    </row>
    <row r="421" spans="1:18" s="3" customFormat="1" ht="15" customHeight="1" x14ac:dyDescent="0.25">
      <c r="A421" s="33"/>
      <c r="B421" s="31"/>
      <c r="C421" s="35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</row>
    <row r="422" spans="1:18" s="3" customFormat="1" ht="15" customHeight="1" x14ac:dyDescent="0.25">
      <c r="A422" s="30"/>
      <c r="B422" s="31" t="s">
        <v>339</v>
      </c>
      <c r="C422" s="32"/>
      <c r="D422" s="29">
        <f>[1]shipcalls!M422</f>
        <v>1172</v>
      </c>
      <c r="E422" s="29">
        <f>[1]shipcalls!N422</f>
        <v>1093</v>
      </c>
      <c r="F422" s="29">
        <f>[1]shipcalls!O422</f>
        <v>79</v>
      </c>
      <c r="G422" s="29">
        <f>[1]shipcalls!Y422</f>
        <v>1240</v>
      </c>
      <c r="H422" s="29">
        <f>[1]shipcalls!Z422</f>
        <v>1146</v>
      </c>
      <c r="I422" s="29">
        <f>[1]shipcalls!AA422</f>
        <v>94</v>
      </c>
      <c r="J422" s="29">
        <f>[1]shipcalls!AK422</f>
        <v>0</v>
      </c>
      <c r="K422" s="29">
        <f>[1]shipcalls!AL422</f>
        <v>0</v>
      </c>
      <c r="L422" s="29">
        <f>[1]shipcalls!AM422</f>
        <v>0</v>
      </c>
      <c r="M422" s="29">
        <f>[1]shipcalls!AW422</f>
        <v>0</v>
      </c>
      <c r="N422" s="29">
        <f>[1]shipcalls!AX422</f>
        <v>0</v>
      </c>
      <c r="O422" s="29">
        <f>[1]shipcalls!AY422</f>
        <v>0</v>
      </c>
      <c r="P422" s="29">
        <f t="shared" si="15"/>
        <v>2412</v>
      </c>
      <c r="Q422" s="29">
        <f t="shared" si="15"/>
        <v>2239</v>
      </c>
      <c r="R422" s="29">
        <f t="shared" si="15"/>
        <v>173</v>
      </c>
    </row>
    <row r="423" spans="1:18" s="3" customFormat="1" ht="15" customHeight="1" x14ac:dyDescent="0.25">
      <c r="A423" s="33"/>
      <c r="B423" s="31"/>
      <c r="C423" s="32" t="s">
        <v>340</v>
      </c>
      <c r="D423" s="29">
        <f>[1]shipcalls!M423</f>
        <v>335</v>
      </c>
      <c r="E423" s="29">
        <f>[1]shipcalls!N423</f>
        <v>287</v>
      </c>
      <c r="F423" s="29">
        <f>[1]shipcalls!O423</f>
        <v>48</v>
      </c>
      <c r="G423" s="29">
        <f>[1]shipcalls!Y423</f>
        <v>351</v>
      </c>
      <c r="H423" s="29">
        <f>[1]shipcalls!Z423</f>
        <v>300</v>
      </c>
      <c r="I423" s="29">
        <f>[1]shipcalls!AA423</f>
        <v>51</v>
      </c>
      <c r="J423" s="29">
        <f>[1]shipcalls!AK423</f>
        <v>0</v>
      </c>
      <c r="K423" s="29">
        <f>[1]shipcalls!AL423</f>
        <v>0</v>
      </c>
      <c r="L423" s="29">
        <f>[1]shipcalls!AM423</f>
        <v>0</v>
      </c>
      <c r="M423" s="29">
        <f>[1]shipcalls!AW423</f>
        <v>0</v>
      </c>
      <c r="N423" s="29">
        <f>[1]shipcalls!AX423</f>
        <v>0</v>
      </c>
      <c r="O423" s="29">
        <f>[1]shipcalls!AY423</f>
        <v>0</v>
      </c>
      <c r="P423" s="29">
        <f t="shared" si="15"/>
        <v>686</v>
      </c>
      <c r="Q423" s="29">
        <f t="shared" si="15"/>
        <v>587</v>
      </c>
      <c r="R423" s="29">
        <f t="shared" si="15"/>
        <v>99</v>
      </c>
    </row>
    <row r="424" spans="1:18" s="3" customFormat="1" ht="15" customHeight="1" x14ac:dyDescent="0.25">
      <c r="A424" s="33"/>
      <c r="B424" s="31"/>
      <c r="C424" s="35" t="s">
        <v>341</v>
      </c>
      <c r="D424" s="29">
        <f>[1]shipcalls!M424</f>
        <v>0</v>
      </c>
      <c r="E424" s="29">
        <f>[1]shipcalls!N424</f>
        <v>0</v>
      </c>
      <c r="F424" s="29">
        <f>[1]shipcalls!O424</f>
        <v>0</v>
      </c>
      <c r="G424" s="29">
        <f>[1]shipcalls!Y424</f>
        <v>0</v>
      </c>
      <c r="H424" s="29">
        <f>[1]shipcalls!Z424</f>
        <v>0</v>
      </c>
      <c r="I424" s="29">
        <f>[1]shipcalls!AA424</f>
        <v>0</v>
      </c>
      <c r="J424" s="29">
        <f>[1]shipcalls!AK424</f>
        <v>0</v>
      </c>
      <c r="K424" s="29">
        <f>[1]shipcalls!AL424</f>
        <v>0</v>
      </c>
      <c r="L424" s="29">
        <f>[1]shipcalls!AM424</f>
        <v>0</v>
      </c>
      <c r="M424" s="29">
        <f>[1]shipcalls!AW424</f>
        <v>0</v>
      </c>
      <c r="N424" s="29">
        <f>[1]shipcalls!AX424</f>
        <v>0</v>
      </c>
      <c r="O424" s="29">
        <f>[1]shipcalls!AY424</f>
        <v>0</v>
      </c>
      <c r="P424" s="29">
        <f t="shared" si="15"/>
        <v>0</v>
      </c>
      <c r="Q424" s="29">
        <f t="shared" si="15"/>
        <v>0</v>
      </c>
      <c r="R424" s="29">
        <f t="shared" si="15"/>
        <v>0</v>
      </c>
    </row>
    <row r="425" spans="1:18" s="3" customFormat="1" ht="15" customHeight="1" x14ac:dyDescent="0.25">
      <c r="A425" s="33"/>
      <c r="B425" s="31"/>
      <c r="C425" s="35" t="s">
        <v>340</v>
      </c>
      <c r="D425" s="29">
        <f>[1]shipcalls!M425</f>
        <v>335</v>
      </c>
      <c r="E425" s="29">
        <f>[1]shipcalls!N425</f>
        <v>287</v>
      </c>
      <c r="F425" s="29">
        <f>[1]shipcalls!O425</f>
        <v>48</v>
      </c>
      <c r="G425" s="29">
        <f>[1]shipcalls!Y425</f>
        <v>349</v>
      </c>
      <c r="H425" s="29">
        <f>[1]shipcalls!Z425</f>
        <v>299</v>
      </c>
      <c r="I425" s="29">
        <f>[1]shipcalls!AA425</f>
        <v>50</v>
      </c>
      <c r="J425" s="29">
        <f>[1]shipcalls!AK425</f>
        <v>0</v>
      </c>
      <c r="K425" s="29">
        <f>[1]shipcalls!AL425</f>
        <v>0</v>
      </c>
      <c r="L425" s="29">
        <f>[1]shipcalls!AM425</f>
        <v>0</v>
      </c>
      <c r="M425" s="29">
        <f>[1]shipcalls!AW425</f>
        <v>0</v>
      </c>
      <c r="N425" s="29">
        <f>[1]shipcalls!AX425</f>
        <v>0</v>
      </c>
      <c r="O425" s="29">
        <f>[1]shipcalls!AY425</f>
        <v>0</v>
      </c>
      <c r="P425" s="29">
        <f t="shared" si="15"/>
        <v>684</v>
      </c>
      <c r="Q425" s="29">
        <f t="shared" si="15"/>
        <v>586</v>
      </c>
      <c r="R425" s="29">
        <f t="shared" si="15"/>
        <v>98</v>
      </c>
    </row>
    <row r="426" spans="1:18" s="3" customFormat="1" ht="15" customHeight="1" x14ac:dyDescent="0.25">
      <c r="A426" s="33"/>
      <c r="B426" s="31"/>
      <c r="C426" s="35" t="s">
        <v>342</v>
      </c>
      <c r="D426" s="29">
        <f>[1]shipcalls!M426</f>
        <v>0</v>
      </c>
      <c r="E426" s="29">
        <f>[1]shipcalls!N426</f>
        <v>0</v>
      </c>
      <c r="F426" s="29">
        <f>[1]shipcalls!O426</f>
        <v>0</v>
      </c>
      <c r="G426" s="29">
        <f>[1]shipcalls!Y426</f>
        <v>2</v>
      </c>
      <c r="H426" s="29">
        <f>[1]shipcalls!Z426</f>
        <v>1</v>
      </c>
      <c r="I426" s="29">
        <f>[1]shipcalls!AA426</f>
        <v>1</v>
      </c>
      <c r="J426" s="29">
        <f>[1]shipcalls!AK426</f>
        <v>0</v>
      </c>
      <c r="K426" s="29">
        <f>[1]shipcalls!AL426</f>
        <v>0</v>
      </c>
      <c r="L426" s="29">
        <f>[1]shipcalls!AM426</f>
        <v>0</v>
      </c>
      <c r="M426" s="29">
        <f>[1]shipcalls!AW426</f>
        <v>0</v>
      </c>
      <c r="N426" s="29">
        <f>[1]shipcalls!AX426</f>
        <v>0</v>
      </c>
      <c r="O426" s="29">
        <f>[1]shipcalls!AY426</f>
        <v>0</v>
      </c>
      <c r="P426" s="29">
        <f t="shared" si="15"/>
        <v>2</v>
      </c>
      <c r="Q426" s="29">
        <f t="shared" si="15"/>
        <v>1</v>
      </c>
      <c r="R426" s="29">
        <f t="shared" si="15"/>
        <v>1</v>
      </c>
    </row>
    <row r="427" spans="1:18" s="3" customFormat="1" ht="15" customHeight="1" x14ac:dyDescent="0.2">
      <c r="A427" s="33"/>
      <c r="B427" s="34"/>
      <c r="C427" s="32" t="s">
        <v>343</v>
      </c>
      <c r="D427" s="29">
        <f>[1]shipcalls!M427</f>
        <v>0</v>
      </c>
      <c r="E427" s="29">
        <f>[1]shipcalls!N427</f>
        <v>0</v>
      </c>
      <c r="F427" s="29">
        <f>[1]shipcalls!O427</f>
        <v>0</v>
      </c>
      <c r="G427" s="29">
        <f>[1]shipcalls!Y427</f>
        <v>0</v>
      </c>
      <c r="H427" s="29">
        <f>[1]shipcalls!Z427</f>
        <v>0</v>
      </c>
      <c r="I427" s="29">
        <f>[1]shipcalls!AA427</f>
        <v>0</v>
      </c>
      <c r="J427" s="29">
        <f>[1]shipcalls!AK427</f>
        <v>0</v>
      </c>
      <c r="K427" s="29">
        <f>[1]shipcalls!AL427</f>
        <v>0</v>
      </c>
      <c r="L427" s="29">
        <f>[1]shipcalls!AM427</f>
        <v>0</v>
      </c>
      <c r="M427" s="29">
        <f>[1]shipcalls!AW427</f>
        <v>0</v>
      </c>
      <c r="N427" s="29">
        <f>[1]shipcalls!AX427</f>
        <v>0</v>
      </c>
      <c r="O427" s="29">
        <f>[1]shipcalls!AY427</f>
        <v>0</v>
      </c>
      <c r="P427" s="29">
        <f t="shared" si="15"/>
        <v>0</v>
      </c>
      <c r="Q427" s="29">
        <f t="shared" si="15"/>
        <v>0</v>
      </c>
      <c r="R427" s="29">
        <f t="shared" si="15"/>
        <v>0</v>
      </c>
    </row>
    <row r="428" spans="1:18" s="3" customFormat="1" ht="15" customHeight="1" x14ac:dyDescent="0.2">
      <c r="A428" s="33"/>
      <c r="B428" s="34"/>
      <c r="C428" s="32" t="s">
        <v>344</v>
      </c>
      <c r="D428" s="29">
        <f>[1]shipcalls!M428</f>
        <v>1</v>
      </c>
      <c r="E428" s="29">
        <f>[1]shipcalls!N428</f>
        <v>1</v>
      </c>
      <c r="F428" s="29">
        <f>[1]shipcalls!O428</f>
        <v>0</v>
      </c>
      <c r="G428" s="29">
        <f>[1]shipcalls!Y428</f>
        <v>0</v>
      </c>
      <c r="H428" s="29">
        <f>[1]shipcalls!Z428</f>
        <v>0</v>
      </c>
      <c r="I428" s="29">
        <f>[1]shipcalls!AA428</f>
        <v>0</v>
      </c>
      <c r="J428" s="29">
        <f>[1]shipcalls!AK428</f>
        <v>0</v>
      </c>
      <c r="K428" s="29">
        <f>[1]shipcalls!AL428</f>
        <v>0</v>
      </c>
      <c r="L428" s="29">
        <f>[1]shipcalls!AM428</f>
        <v>0</v>
      </c>
      <c r="M428" s="29">
        <f>[1]shipcalls!AW428</f>
        <v>0</v>
      </c>
      <c r="N428" s="29">
        <f>[1]shipcalls!AX428</f>
        <v>0</v>
      </c>
      <c r="O428" s="29">
        <f>[1]shipcalls!AY428</f>
        <v>0</v>
      </c>
      <c r="P428" s="29">
        <f t="shared" si="15"/>
        <v>1</v>
      </c>
      <c r="Q428" s="29">
        <f t="shared" si="15"/>
        <v>1</v>
      </c>
      <c r="R428" s="29">
        <f t="shared" si="15"/>
        <v>0</v>
      </c>
    </row>
    <row r="429" spans="1:18" s="3" customFormat="1" ht="15" customHeight="1" x14ac:dyDescent="0.2">
      <c r="A429" s="33"/>
      <c r="B429" s="34"/>
      <c r="C429" s="32" t="s">
        <v>345</v>
      </c>
      <c r="D429" s="29">
        <f>[1]shipcalls!M429</f>
        <v>216</v>
      </c>
      <c r="E429" s="29">
        <f>[1]shipcalls!N429</f>
        <v>216</v>
      </c>
      <c r="F429" s="29">
        <f>[1]shipcalls!O429</f>
        <v>0</v>
      </c>
      <c r="G429" s="29">
        <f>[1]shipcalls!Y429</f>
        <v>225</v>
      </c>
      <c r="H429" s="29">
        <f>[1]shipcalls!Z429</f>
        <v>225</v>
      </c>
      <c r="I429" s="29">
        <f>[1]shipcalls!AA429</f>
        <v>0</v>
      </c>
      <c r="J429" s="29">
        <f>[1]shipcalls!AK429</f>
        <v>0</v>
      </c>
      <c r="K429" s="29">
        <f>[1]shipcalls!AL429</f>
        <v>0</v>
      </c>
      <c r="L429" s="29">
        <f>[1]shipcalls!AM429</f>
        <v>0</v>
      </c>
      <c r="M429" s="29">
        <f>[1]shipcalls!AW429</f>
        <v>0</v>
      </c>
      <c r="N429" s="29">
        <f>[1]shipcalls!AX429</f>
        <v>0</v>
      </c>
      <c r="O429" s="29">
        <f>[1]shipcalls!AY429</f>
        <v>0</v>
      </c>
      <c r="P429" s="29">
        <f t="shared" si="15"/>
        <v>441</v>
      </c>
      <c r="Q429" s="29">
        <f t="shared" si="15"/>
        <v>441</v>
      </c>
      <c r="R429" s="29">
        <f t="shared" si="15"/>
        <v>0</v>
      </c>
    </row>
    <row r="430" spans="1:18" s="3" customFormat="1" ht="15" customHeight="1" x14ac:dyDescent="0.25">
      <c r="A430" s="33"/>
      <c r="B430" s="31"/>
      <c r="C430" s="32" t="s">
        <v>49</v>
      </c>
      <c r="D430" s="29">
        <f>[1]shipcalls!M430</f>
        <v>499</v>
      </c>
      <c r="E430" s="29">
        <f>[1]shipcalls!N430</f>
        <v>499</v>
      </c>
      <c r="F430" s="29">
        <f>[1]shipcalls!O430</f>
        <v>0</v>
      </c>
      <c r="G430" s="29">
        <f>[1]shipcalls!Y430</f>
        <v>535</v>
      </c>
      <c r="H430" s="29">
        <f>[1]shipcalls!Z430</f>
        <v>535</v>
      </c>
      <c r="I430" s="29">
        <f>[1]shipcalls!AA430</f>
        <v>0</v>
      </c>
      <c r="J430" s="29">
        <f>[1]shipcalls!AK430</f>
        <v>0</v>
      </c>
      <c r="K430" s="29">
        <f>[1]shipcalls!AL430</f>
        <v>0</v>
      </c>
      <c r="L430" s="29">
        <f>[1]shipcalls!AM430</f>
        <v>0</v>
      </c>
      <c r="M430" s="29">
        <f>[1]shipcalls!AW430</f>
        <v>0</v>
      </c>
      <c r="N430" s="29">
        <f>[1]shipcalls!AX430</f>
        <v>0</v>
      </c>
      <c r="O430" s="29">
        <f>[1]shipcalls!AY430</f>
        <v>0</v>
      </c>
      <c r="P430" s="29">
        <f t="shared" si="15"/>
        <v>1034</v>
      </c>
      <c r="Q430" s="29">
        <f t="shared" si="15"/>
        <v>1034</v>
      </c>
      <c r="R430" s="29">
        <f t="shared" si="15"/>
        <v>0</v>
      </c>
    </row>
    <row r="431" spans="1:18" s="3" customFormat="1" ht="15" customHeight="1" x14ac:dyDescent="0.25">
      <c r="A431" s="33"/>
      <c r="B431" s="31"/>
      <c r="C431" s="32" t="s">
        <v>23</v>
      </c>
      <c r="D431" s="29">
        <f>[1]shipcalls!M431</f>
        <v>121</v>
      </c>
      <c r="E431" s="29">
        <f>[1]shipcalls!N431</f>
        <v>90</v>
      </c>
      <c r="F431" s="29">
        <f>[1]shipcalls!O431</f>
        <v>31</v>
      </c>
      <c r="G431" s="29">
        <f>[1]shipcalls!Y431</f>
        <v>129</v>
      </c>
      <c r="H431" s="29">
        <f>[1]shipcalls!Z431</f>
        <v>86</v>
      </c>
      <c r="I431" s="29">
        <f>[1]shipcalls!AA431</f>
        <v>43</v>
      </c>
      <c r="J431" s="29">
        <f>[1]shipcalls!AK431</f>
        <v>0</v>
      </c>
      <c r="K431" s="29">
        <f>[1]shipcalls!AL431</f>
        <v>0</v>
      </c>
      <c r="L431" s="29">
        <f>[1]shipcalls!AM431</f>
        <v>0</v>
      </c>
      <c r="M431" s="29">
        <f>[1]shipcalls!AW431</f>
        <v>0</v>
      </c>
      <c r="N431" s="29">
        <f>[1]shipcalls!AX431</f>
        <v>0</v>
      </c>
      <c r="O431" s="29">
        <f>[1]shipcalls!AY431</f>
        <v>0</v>
      </c>
      <c r="P431" s="29">
        <f t="shared" si="15"/>
        <v>250</v>
      </c>
      <c r="Q431" s="29">
        <f t="shared" si="15"/>
        <v>176</v>
      </c>
      <c r="R431" s="29">
        <f t="shared" si="15"/>
        <v>74</v>
      </c>
    </row>
    <row r="432" spans="1:18" s="3" customFormat="1" ht="15" customHeight="1" x14ac:dyDescent="0.25">
      <c r="A432" s="33"/>
      <c r="B432" s="31"/>
      <c r="C432" s="35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</row>
    <row r="433" spans="1:18" s="3" customFormat="1" ht="15" customHeight="1" x14ac:dyDescent="0.25">
      <c r="A433" s="30"/>
      <c r="B433" s="31" t="s">
        <v>346</v>
      </c>
      <c r="C433" s="32"/>
      <c r="D433" s="29">
        <f>[1]shipcalls!M433</f>
        <v>1204</v>
      </c>
      <c r="E433" s="29">
        <f>[1]shipcalls!N433</f>
        <v>1183</v>
      </c>
      <c r="F433" s="29">
        <f>[1]shipcalls!O433</f>
        <v>21</v>
      </c>
      <c r="G433" s="29">
        <f>[1]shipcalls!Y433</f>
        <v>1217</v>
      </c>
      <c r="H433" s="29">
        <f>[1]shipcalls!Z433</f>
        <v>1196</v>
      </c>
      <c r="I433" s="29">
        <f>[1]shipcalls!AA433</f>
        <v>21</v>
      </c>
      <c r="J433" s="29">
        <f>[1]shipcalls!AK433</f>
        <v>0</v>
      </c>
      <c r="K433" s="29">
        <f>[1]shipcalls!AL433</f>
        <v>0</v>
      </c>
      <c r="L433" s="29">
        <f>[1]shipcalls!AM433</f>
        <v>0</v>
      </c>
      <c r="M433" s="29">
        <f>[1]shipcalls!AW433</f>
        <v>0</v>
      </c>
      <c r="N433" s="29">
        <f>[1]shipcalls!AX433</f>
        <v>0</v>
      </c>
      <c r="O433" s="29">
        <f>[1]shipcalls!AY433</f>
        <v>0</v>
      </c>
      <c r="P433" s="29">
        <f t="shared" si="15"/>
        <v>2421</v>
      </c>
      <c r="Q433" s="29">
        <f t="shared" si="15"/>
        <v>2379</v>
      </c>
      <c r="R433" s="29">
        <f t="shared" si="15"/>
        <v>42</v>
      </c>
    </row>
    <row r="434" spans="1:18" s="3" customFormat="1" ht="15" customHeight="1" x14ac:dyDescent="0.25">
      <c r="A434" s="33"/>
      <c r="B434" s="31"/>
      <c r="C434" s="32" t="s">
        <v>347</v>
      </c>
      <c r="D434" s="29">
        <f>[1]shipcalls!M434</f>
        <v>933</v>
      </c>
      <c r="E434" s="29">
        <f>[1]shipcalls!N434</f>
        <v>933</v>
      </c>
      <c r="F434" s="29">
        <f>[1]shipcalls!O434</f>
        <v>0</v>
      </c>
      <c r="G434" s="29">
        <f>[1]shipcalls!Y434</f>
        <v>894</v>
      </c>
      <c r="H434" s="29">
        <f>[1]shipcalls!Z434</f>
        <v>894</v>
      </c>
      <c r="I434" s="29">
        <f>[1]shipcalls!AA434</f>
        <v>0</v>
      </c>
      <c r="J434" s="29">
        <f>[1]shipcalls!AK434</f>
        <v>0</v>
      </c>
      <c r="K434" s="29">
        <f>[1]shipcalls!AL434</f>
        <v>0</v>
      </c>
      <c r="L434" s="29">
        <f>[1]shipcalls!AM434</f>
        <v>0</v>
      </c>
      <c r="M434" s="29">
        <f>[1]shipcalls!AW434</f>
        <v>0</v>
      </c>
      <c r="N434" s="29">
        <f>[1]shipcalls!AX434</f>
        <v>0</v>
      </c>
      <c r="O434" s="29">
        <f>[1]shipcalls!AY434</f>
        <v>0</v>
      </c>
      <c r="P434" s="29">
        <f t="shared" si="15"/>
        <v>1827</v>
      </c>
      <c r="Q434" s="29">
        <f t="shared" si="15"/>
        <v>1827</v>
      </c>
      <c r="R434" s="29">
        <f t="shared" si="15"/>
        <v>0</v>
      </c>
    </row>
    <row r="435" spans="1:18" s="3" customFormat="1" ht="15" customHeight="1" x14ac:dyDescent="0.25">
      <c r="A435" s="33"/>
      <c r="B435" s="31"/>
      <c r="C435" s="35" t="s">
        <v>348</v>
      </c>
      <c r="D435" s="29">
        <f>[1]shipcalls!M435</f>
        <v>897</v>
      </c>
      <c r="E435" s="29">
        <f>[1]shipcalls!N435</f>
        <v>897</v>
      </c>
      <c r="F435" s="29">
        <f>[1]shipcalls!O435</f>
        <v>0</v>
      </c>
      <c r="G435" s="29">
        <f>[1]shipcalls!Y435</f>
        <v>859</v>
      </c>
      <c r="H435" s="29">
        <f>[1]shipcalls!Z435</f>
        <v>859</v>
      </c>
      <c r="I435" s="29">
        <f>[1]shipcalls!AA435</f>
        <v>0</v>
      </c>
      <c r="J435" s="29">
        <f>[1]shipcalls!AK435</f>
        <v>0</v>
      </c>
      <c r="K435" s="29">
        <f>[1]shipcalls!AL435</f>
        <v>0</v>
      </c>
      <c r="L435" s="29">
        <f>[1]shipcalls!AM435</f>
        <v>0</v>
      </c>
      <c r="M435" s="29">
        <f>[1]shipcalls!AW435</f>
        <v>0</v>
      </c>
      <c r="N435" s="29">
        <f>[1]shipcalls!AX435</f>
        <v>0</v>
      </c>
      <c r="O435" s="29">
        <f>[1]shipcalls!AY435</f>
        <v>0</v>
      </c>
      <c r="P435" s="29">
        <f t="shared" si="15"/>
        <v>1756</v>
      </c>
      <c r="Q435" s="29">
        <f t="shared" si="15"/>
        <v>1756</v>
      </c>
      <c r="R435" s="29">
        <f t="shared" si="15"/>
        <v>0</v>
      </c>
    </row>
    <row r="436" spans="1:18" s="3" customFormat="1" ht="15" customHeight="1" x14ac:dyDescent="0.25">
      <c r="A436" s="33"/>
      <c r="B436" s="31"/>
      <c r="C436" s="35" t="s">
        <v>347</v>
      </c>
      <c r="D436" s="29">
        <f>[1]shipcalls!M436</f>
        <v>36</v>
      </c>
      <c r="E436" s="29">
        <f>[1]shipcalls!N436</f>
        <v>36</v>
      </c>
      <c r="F436" s="29">
        <f>[1]shipcalls!O436</f>
        <v>0</v>
      </c>
      <c r="G436" s="29">
        <f>[1]shipcalls!Y436</f>
        <v>35</v>
      </c>
      <c r="H436" s="29">
        <f>[1]shipcalls!Z436</f>
        <v>35</v>
      </c>
      <c r="I436" s="29">
        <f>[1]shipcalls!AA436</f>
        <v>0</v>
      </c>
      <c r="J436" s="29">
        <f>[1]shipcalls!AK436</f>
        <v>0</v>
      </c>
      <c r="K436" s="29">
        <f>[1]shipcalls!AL436</f>
        <v>0</v>
      </c>
      <c r="L436" s="29">
        <f>[1]shipcalls!AM436</f>
        <v>0</v>
      </c>
      <c r="M436" s="29">
        <f>[1]shipcalls!AW436</f>
        <v>0</v>
      </c>
      <c r="N436" s="29">
        <f>[1]shipcalls!AX436</f>
        <v>0</v>
      </c>
      <c r="O436" s="29">
        <f>[1]shipcalls!AY436</f>
        <v>0</v>
      </c>
      <c r="P436" s="29">
        <f t="shared" si="15"/>
        <v>71</v>
      </c>
      <c r="Q436" s="29">
        <f t="shared" si="15"/>
        <v>71</v>
      </c>
      <c r="R436" s="29">
        <f t="shared" si="15"/>
        <v>0</v>
      </c>
    </row>
    <row r="437" spans="1:18" s="3" customFormat="1" ht="15" customHeight="1" x14ac:dyDescent="0.25">
      <c r="A437" s="33"/>
      <c r="B437" s="31"/>
      <c r="C437" s="35" t="s">
        <v>349</v>
      </c>
      <c r="D437" s="29">
        <f>[1]shipcalls!M437</f>
        <v>0</v>
      </c>
      <c r="E437" s="29">
        <f>[1]shipcalls!N437</f>
        <v>0</v>
      </c>
      <c r="F437" s="29">
        <f>[1]shipcalls!O437</f>
        <v>0</v>
      </c>
      <c r="G437" s="29">
        <f>[1]shipcalls!Y437</f>
        <v>0</v>
      </c>
      <c r="H437" s="29">
        <f>[1]shipcalls!Z437</f>
        <v>0</v>
      </c>
      <c r="I437" s="29">
        <f>[1]shipcalls!AA437</f>
        <v>0</v>
      </c>
      <c r="J437" s="29">
        <f>[1]shipcalls!AK437</f>
        <v>0</v>
      </c>
      <c r="K437" s="29">
        <f>[1]shipcalls!AL437</f>
        <v>0</v>
      </c>
      <c r="L437" s="29">
        <f>[1]shipcalls!AM437</f>
        <v>0</v>
      </c>
      <c r="M437" s="29">
        <f>[1]shipcalls!AW437</f>
        <v>0</v>
      </c>
      <c r="N437" s="29">
        <f>[1]shipcalls!AX437</f>
        <v>0</v>
      </c>
      <c r="O437" s="29">
        <f>[1]shipcalls!AY437</f>
        <v>0</v>
      </c>
      <c r="P437" s="29">
        <f t="shared" si="15"/>
        <v>0</v>
      </c>
      <c r="Q437" s="29">
        <f t="shared" si="15"/>
        <v>0</v>
      </c>
      <c r="R437" s="29">
        <f t="shared" si="15"/>
        <v>0</v>
      </c>
    </row>
    <row r="438" spans="1:18" s="3" customFormat="1" ht="15" customHeight="1" x14ac:dyDescent="0.25">
      <c r="A438" s="33"/>
      <c r="B438" s="31"/>
      <c r="C438" s="32" t="s">
        <v>350</v>
      </c>
      <c r="D438" s="29">
        <f>[1]shipcalls!M438</f>
        <v>16</v>
      </c>
      <c r="E438" s="29">
        <f>[1]shipcalls!N438</f>
        <v>16</v>
      </c>
      <c r="F438" s="29">
        <f>[1]shipcalls!O438</f>
        <v>0</v>
      </c>
      <c r="G438" s="29">
        <f>[1]shipcalls!Y438</f>
        <v>18</v>
      </c>
      <c r="H438" s="29">
        <f>[1]shipcalls!Z438</f>
        <v>18</v>
      </c>
      <c r="I438" s="29">
        <f>[1]shipcalls!AA438</f>
        <v>0</v>
      </c>
      <c r="J438" s="29">
        <f>[1]shipcalls!AK438</f>
        <v>0</v>
      </c>
      <c r="K438" s="29">
        <f>[1]shipcalls!AL438</f>
        <v>0</v>
      </c>
      <c r="L438" s="29">
        <f>[1]shipcalls!AM438</f>
        <v>0</v>
      </c>
      <c r="M438" s="29">
        <f>[1]shipcalls!AW438</f>
        <v>0</v>
      </c>
      <c r="N438" s="29">
        <f>[1]shipcalls!AX438</f>
        <v>0</v>
      </c>
      <c r="O438" s="29">
        <f>[1]shipcalls!AY438</f>
        <v>0</v>
      </c>
      <c r="P438" s="29">
        <f t="shared" si="15"/>
        <v>34</v>
      </c>
      <c r="Q438" s="29">
        <f t="shared" si="15"/>
        <v>34</v>
      </c>
      <c r="R438" s="29">
        <f t="shared" si="15"/>
        <v>0</v>
      </c>
    </row>
    <row r="439" spans="1:18" s="3" customFormat="1" ht="15" customHeight="1" x14ac:dyDescent="0.25">
      <c r="A439" s="33"/>
      <c r="B439" s="31"/>
      <c r="C439" s="32" t="s">
        <v>351</v>
      </c>
      <c r="D439" s="29">
        <f>[1]shipcalls!M439</f>
        <v>5</v>
      </c>
      <c r="E439" s="29">
        <f>[1]shipcalls!N439</f>
        <v>5</v>
      </c>
      <c r="F439" s="29">
        <f>[1]shipcalls!O439</f>
        <v>0</v>
      </c>
      <c r="G439" s="29">
        <f>[1]shipcalls!Y439</f>
        <v>5</v>
      </c>
      <c r="H439" s="29">
        <f>[1]shipcalls!Z439</f>
        <v>5</v>
      </c>
      <c r="I439" s="29">
        <f>[1]shipcalls!AA439</f>
        <v>0</v>
      </c>
      <c r="J439" s="29">
        <f>[1]shipcalls!AK439</f>
        <v>0</v>
      </c>
      <c r="K439" s="29">
        <f>[1]shipcalls!AL439</f>
        <v>0</v>
      </c>
      <c r="L439" s="29">
        <f>[1]shipcalls!AM439</f>
        <v>0</v>
      </c>
      <c r="M439" s="29">
        <f>[1]shipcalls!AW439</f>
        <v>0</v>
      </c>
      <c r="N439" s="29">
        <f>[1]shipcalls!AX439</f>
        <v>0</v>
      </c>
      <c r="O439" s="29">
        <f>[1]shipcalls!AY439</f>
        <v>0</v>
      </c>
      <c r="P439" s="29">
        <f t="shared" si="15"/>
        <v>10</v>
      </c>
      <c r="Q439" s="29">
        <f t="shared" si="15"/>
        <v>10</v>
      </c>
      <c r="R439" s="29">
        <f t="shared" si="15"/>
        <v>0</v>
      </c>
    </row>
    <row r="440" spans="1:18" s="3" customFormat="1" ht="15" customHeight="1" x14ac:dyDescent="0.25">
      <c r="A440" s="33"/>
      <c r="B440" s="31"/>
      <c r="C440" s="35" t="s">
        <v>352</v>
      </c>
      <c r="D440" s="29">
        <f>[1]shipcalls!M440</f>
        <v>5</v>
      </c>
      <c r="E440" s="29">
        <f>[1]shipcalls!N440</f>
        <v>5</v>
      </c>
      <c r="F440" s="29">
        <f>[1]shipcalls!O440</f>
        <v>0</v>
      </c>
      <c r="G440" s="29">
        <f>[1]shipcalls!Y440</f>
        <v>5</v>
      </c>
      <c r="H440" s="29">
        <f>[1]shipcalls!Z440</f>
        <v>5</v>
      </c>
      <c r="I440" s="29">
        <f>[1]shipcalls!AA440</f>
        <v>0</v>
      </c>
      <c r="J440" s="29">
        <f>[1]shipcalls!AK440</f>
        <v>0</v>
      </c>
      <c r="K440" s="29">
        <f>[1]shipcalls!AL440</f>
        <v>0</v>
      </c>
      <c r="L440" s="29">
        <f>[1]shipcalls!AM440</f>
        <v>0</v>
      </c>
      <c r="M440" s="29">
        <f>[1]shipcalls!AW440</f>
        <v>0</v>
      </c>
      <c r="N440" s="29">
        <f>[1]shipcalls!AX440</f>
        <v>0</v>
      </c>
      <c r="O440" s="29">
        <f>[1]shipcalls!AY440</f>
        <v>0</v>
      </c>
      <c r="P440" s="29">
        <f t="shared" si="15"/>
        <v>10</v>
      </c>
      <c r="Q440" s="29">
        <f t="shared" si="15"/>
        <v>10</v>
      </c>
      <c r="R440" s="29">
        <f t="shared" si="15"/>
        <v>0</v>
      </c>
    </row>
    <row r="441" spans="1:18" s="3" customFormat="1" ht="15" customHeight="1" x14ac:dyDescent="0.25">
      <c r="A441" s="33"/>
      <c r="B441" s="31"/>
      <c r="C441" s="35" t="s">
        <v>353</v>
      </c>
      <c r="D441" s="29">
        <f>[1]shipcalls!M441</f>
        <v>0</v>
      </c>
      <c r="E441" s="29">
        <f>[1]shipcalls!N441</f>
        <v>0</v>
      </c>
      <c r="F441" s="29">
        <f>[1]shipcalls!O441</f>
        <v>0</v>
      </c>
      <c r="G441" s="29">
        <f>[1]shipcalls!Y441</f>
        <v>0</v>
      </c>
      <c r="H441" s="29">
        <f>[1]shipcalls!Z441</f>
        <v>0</v>
      </c>
      <c r="I441" s="29">
        <f>[1]shipcalls!AA441</f>
        <v>0</v>
      </c>
      <c r="J441" s="29">
        <f>[1]shipcalls!AK441</f>
        <v>0</v>
      </c>
      <c r="K441" s="29">
        <f>[1]shipcalls!AL441</f>
        <v>0</v>
      </c>
      <c r="L441" s="29">
        <f>[1]shipcalls!AM441</f>
        <v>0</v>
      </c>
      <c r="M441" s="29">
        <f>[1]shipcalls!AW441</f>
        <v>0</v>
      </c>
      <c r="N441" s="29">
        <f>[1]shipcalls!AX441</f>
        <v>0</v>
      </c>
      <c r="O441" s="29">
        <f>[1]shipcalls!AY441</f>
        <v>0</v>
      </c>
      <c r="P441" s="29">
        <f t="shared" si="15"/>
        <v>0</v>
      </c>
      <c r="Q441" s="29">
        <f t="shared" si="15"/>
        <v>0</v>
      </c>
      <c r="R441" s="39">
        <f t="shared" si="15"/>
        <v>0</v>
      </c>
    </row>
    <row r="442" spans="1:18" s="3" customFormat="1" ht="15" customHeight="1" x14ac:dyDescent="0.25">
      <c r="A442" s="33"/>
      <c r="B442" s="31"/>
      <c r="C442" s="32" t="s">
        <v>49</v>
      </c>
      <c r="D442" s="29">
        <f>[1]shipcalls!M442</f>
        <v>161</v>
      </c>
      <c r="E442" s="29">
        <f>[1]shipcalls!N442</f>
        <v>161</v>
      </c>
      <c r="F442" s="29">
        <f>[1]shipcalls!O442</f>
        <v>0</v>
      </c>
      <c r="G442" s="29">
        <f>[1]shipcalls!Y442</f>
        <v>217</v>
      </c>
      <c r="H442" s="29">
        <f>[1]shipcalls!Z442</f>
        <v>217</v>
      </c>
      <c r="I442" s="29">
        <f>[1]shipcalls!AA442</f>
        <v>0</v>
      </c>
      <c r="J442" s="29">
        <f>[1]shipcalls!AK442</f>
        <v>0</v>
      </c>
      <c r="K442" s="29">
        <f>[1]shipcalls!AL442</f>
        <v>0</v>
      </c>
      <c r="L442" s="29">
        <f>[1]shipcalls!AM442</f>
        <v>0</v>
      </c>
      <c r="M442" s="29">
        <f>[1]shipcalls!AW442</f>
        <v>0</v>
      </c>
      <c r="N442" s="29">
        <f>[1]shipcalls!AX442</f>
        <v>0</v>
      </c>
      <c r="O442" s="29">
        <f>[1]shipcalls!AY442</f>
        <v>0</v>
      </c>
      <c r="P442" s="29">
        <f t="shared" si="15"/>
        <v>378</v>
      </c>
      <c r="Q442" s="29">
        <f t="shared" si="15"/>
        <v>378</v>
      </c>
      <c r="R442" s="29">
        <f t="shared" si="15"/>
        <v>0</v>
      </c>
    </row>
    <row r="443" spans="1:18" s="3" customFormat="1" ht="15" customHeight="1" x14ac:dyDescent="0.25">
      <c r="A443" s="33"/>
      <c r="B443" s="31"/>
      <c r="C443" s="32" t="s">
        <v>23</v>
      </c>
      <c r="D443" s="29">
        <f>[1]shipcalls!M443</f>
        <v>89</v>
      </c>
      <c r="E443" s="29">
        <f>[1]shipcalls!N443</f>
        <v>68</v>
      </c>
      <c r="F443" s="29">
        <f>[1]shipcalls!O443</f>
        <v>21</v>
      </c>
      <c r="G443" s="29">
        <f>[1]shipcalls!Y443</f>
        <v>83</v>
      </c>
      <c r="H443" s="29">
        <f>[1]shipcalls!Z443</f>
        <v>62</v>
      </c>
      <c r="I443" s="29">
        <f>[1]shipcalls!AA443</f>
        <v>21</v>
      </c>
      <c r="J443" s="29">
        <f>[1]shipcalls!AK443</f>
        <v>0</v>
      </c>
      <c r="K443" s="29">
        <f>[1]shipcalls!AL443</f>
        <v>0</v>
      </c>
      <c r="L443" s="29">
        <f>[1]shipcalls!AM443</f>
        <v>0</v>
      </c>
      <c r="M443" s="29">
        <f>[1]shipcalls!AW443</f>
        <v>0</v>
      </c>
      <c r="N443" s="29">
        <f>[1]shipcalls!AX443</f>
        <v>0</v>
      </c>
      <c r="O443" s="29">
        <f>[1]shipcalls!AY443</f>
        <v>0</v>
      </c>
      <c r="P443" s="29">
        <f t="shared" si="15"/>
        <v>172</v>
      </c>
      <c r="Q443" s="29">
        <f t="shared" si="15"/>
        <v>130</v>
      </c>
      <c r="R443" s="29">
        <f t="shared" si="15"/>
        <v>42</v>
      </c>
    </row>
    <row r="444" spans="1:18" s="3" customFormat="1" ht="15" customHeight="1" x14ac:dyDescent="0.25">
      <c r="A444" s="33"/>
      <c r="B444" s="31"/>
      <c r="C444" s="35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</row>
    <row r="445" spans="1:18" s="3" customFormat="1" ht="15" customHeight="1" x14ac:dyDescent="0.25">
      <c r="A445" s="30"/>
      <c r="B445" s="31" t="s">
        <v>354</v>
      </c>
      <c r="C445" s="32"/>
      <c r="D445" s="29">
        <f>[1]shipcalls!M445</f>
        <v>3136</v>
      </c>
      <c r="E445" s="29">
        <f>[1]shipcalls!N445</f>
        <v>3099</v>
      </c>
      <c r="F445" s="29">
        <f>[1]shipcalls!O445</f>
        <v>37</v>
      </c>
      <c r="G445" s="29">
        <f>[1]shipcalls!Y445</f>
        <v>3026</v>
      </c>
      <c r="H445" s="29">
        <f>[1]shipcalls!Z445</f>
        <v>2986</v>
      </c>
      <c r="I445" s="29">
        <f>[1]shipcalls!AA445</f>
        <v>40</v>
      </c>
      <c r="J445" s="29">
        <f>[1]shipcalls!AK445</f>
        <v>0</v>
      </c>
      <c r="K445" s="29">
        <f>[1]shipcalls!AL445</f>
        <v>0</v>
      </c>
      <c r="L445" s="29">
        <f>[1]shipcalls!AM445</f>
        <v>0</v>
      </c>
      <c r="M445" s="29">
        <f>[1]shipcalls!AW445</f>
        <v>0</v>
      </c>
      <c r="N445" s="29">
        <f>[1]shipcalls!AX445</f>
        <v>0</v>
      </c>
      <c r="O445" s="29">
        <f>[1]shipcalls!AY445</f>
        <v>0</v>
      </c>
      <c r="P445" s="29">
        <f t="shared" si="15"/>
        <v>6162</v>
      </c>
      <c r="Q445" s="29">
        <f t="shared" si="15"/>
        <v>6085</v>
      </c>
      <c r="R445" s="29">
        <f t="shared" si="15"/>
        <v>77</v>
      </c>
    </row>
    <row r="446" spans="1:18" s="3" customFormat="1" ht="15" customHeight="1" x14ac:dyDescent="0.25">
      <c r="A446" s="33"/>
      <c r="B446" s="31"/>
      <c r="C446" s="32" t="s">
        <v>355</v>
      </c>
      <c r="D446" s="29">
        <f>[1]shipcalls!M446</f>
        <v>1732</v>
      </c>
      <c r="E446" s="29">
        <f>[1]shipcalls!N446</f>
        <v>1705</v>
      </c>
      <c r="F446" s="29">
        <f>[1]shipcalls!O446</f>
        <v>27</v>
      </c>
      <c r="G446" s="29">
        <f>[1]shipcalls!Y446</f>
        <v>1740</v>
      </c>
      <c r="H446" s="29">
        <f>[1]shipcalls!Z446</f>
        <v>1709</v>
      </c>
      <c r="I446" s="29">
        <f>[1]shipcalls!AA446</f>
        <v>31</v>
      </c>
      <c r="J446" s="29">
        <f>[1]shipcalls!AK446</f>
        <v>0</v>
      </c>
      <c r="K446" s="29">
        <f>[1]shipcalls!AL446</f>
        <v>0</v>
      </c>
      <c r="L446" s="29">
        <f>[1]shipcalls!AM446</f>
        <v>0</v>
      </c>
      <c r="M446" s="29">
        <f>[1]shipcalls!AW446</f>
        <v>0</v>
      </c>
      <c r="N446" s="29">
        <f>[1]shipcalls!AX446</f>
        <v>0</v>
      </c>
      <c r="O446" s="29">
        <f>[1]shipcalls!AY446</f>
        <v>0</v>
      </c>
      <c r="P446" s="29">
        <f t="shared" si="15"/>
        <v>3472</v>
      </c>
      <c r="Q446" s="29">
        <f t="shared" si="15"/>
        <v>3414</v>
      </c>
      <c r="R446" s="29">
        <f t="shared" si="15"/>
        <v>58</v>
      </c>
    </row>
    <row r="447" spans="1:18" s="3" customFormat="1" ht="15" customHeight="1" x14ac:dyDescent="0.25">
      <c r="A447" s="33"/>
      <c r="B447" s="31"/>
      <c r="C447" s="35" t="s">
        <v>356</v>
      </c>
      <c r="D447" s="29">
        <f>[1]shipcalls!M447</f>
        <v>1242</v>
      </c>
      <c r="E447" s="29">
        <f>[1]shipcalls!N447</f>
        <v>1242</v>
      </c>
      <c r="F447" s="29">
        <f>[1]shipcalls!O447</f>
        <v>0</v>
      </c>
      <c r="G447" s="29">
        <f>[1]shipcalls!Y447</f>
        <v>1282</v>
      </c>
      <c r="H447" s="29">
        <f>[1]shipcalls!Z447</f>
        <v>1282</v>
      </c>
      <c r="I447" s="29">
        <f>[1]shipcalls!AA447</f>
        <v>0</v>
      </c>
      <c r="J447" s="29">
        <f>[1]shipcalls!AK447</f>
        <v>0</v>
      </c>
      <c r="K447" s="29">
        <f>[1]shipcalls!AL447</f>
        <v>0</v>
      </c>
      <c r="L447" s="29">
        <f>[1]shipcalls!AM447</f>
        <v>0</v>
      </c>
      <c r="M447" s="29">
        <f>[1]shipcalls!AW447</f>
        <v>0</v>
      </c>
      <c r="N447" s="29">
        <f>[1]shipcalls!AX447</f>
        <v>0</v>
      </c>
      <c r="O447" s="29">
        <f>[1]shipcalls!AY447</f>
        <v>0</v>
      </c>
      <c r="P447" s="29">
        <f t="shared" si="15"/>
        <v>2524</v>
      </c>
      <c r="Q447" s="29">
        <f t="shared" si="15"/>
        <v>2524</v>
      </c>
      <c r="R447" s="29">
        <f t="shared" si="15"/>
        <v>0</v>
      </c>
    </row>
    <row r="448" spans="1:18" s="3" customFormat="1" ht="15" customHeight="1" x14ac:dyDescent="0.25">
      <c r="A448" s="33"/>
      <c r="B448" s="31"/>
      <c r="C448" s="35" t="s">
        <v>355</v>
      </c>
      <c r="D448" s="29">
        <f>[1]shipcalls!M448</f>
        <v>490</v>
      </c>
      <c r="E448" s="29">
        <f>[1]shipcalls!N448</f>
        <v>463</v>
      </c>
      <c r="F448" s="29">
        <f>[1]shipcalls!O448</f>
        <v>27</v>
      </c>
      <c r="G448" s="29">
        <f>[1]shipcalls!Y448</f>
        <v>458</v>
      </c>
      <c r="H448" s="29">
        <f>[1]shipcalls!Z448</f>
        <v>427</v>
      </c>
      <c r="I448" s="29">
        <f>[1]shipcalls!AA448</f>
        <v>31</v>
      </c>
      <c r="J448" s="29">
        <f>[1]shipcalls!AK448</f>
        <v>0</v>
      </c>
      <c r="K448" s="29">
        <f>[1]shipcalls!AL448</f>
        <v>0</v>
      </c>
      <c r="L448" s="29">
        <f>[1]shipcalls!AM448</f>
        <v>0</v>
      </c>
      <c r="M448" s="29">
        <f>[1]shipcalls!AW448</f>
        <v>0</v>
      </c>
      <c r="N448" s="29">
        <f>[1]shipcalls!AX448</f>
        <v>0</v>
      </c>
      <c r="O448" s="29">
        <f>[1]shipcalls!AY448</f>
        <v>0</v>
      </c>
      <c r="P448" s="29">
        <f t="shared" si="15"/>
        <v>948</v>
      </c>
      <c r="Q448" s="29">
        <f t="shared" si="15"/>
        <v>890</v>
      </c>
      <c r="R448" s="29">
        <f t="shared" si="15"/>
        <v>58</v>
      </c>
    </row>
    <row r="449" spans="1:19" s="3" customFormat="1" ht="15" customHeight="1" x14ac:dyDescent="0.25">
      <c r="A449" s="33"/>
      <c r="B449" s="31"/>
      <c r="C449" s="35" t="s">
        <v>357</v>
      </c>
      <c r="D449" s="29">
        <f>[1]shipcalls!M449</f>
        <v>0</v>
      </c>
      <c r="E449" s="29">
        <f>[1]shipcalls!N449</f>
        <v>0</v>
      </c>
      <c r="F449" s="29">
        <f>[1]shipcalls!O449</f>
        <v>0</v>
      </c>
      <c r="G449" s="29">
        <f>[1]shipcalls!Y449</f>
        <v>0</v>
      </c>
      <c r="H449" s="29">
        <f>[1]shipcalls!Z449</f>
        <v>0</v>
      </c>
      <c r="I449" s="29">
        <f>[1]shipcalls!AA449</f>
        <v>0</v>
      </c>
      <c r="J449" s="29">
        <f>[1]shipcalls!AK449</f>
        <v>0</v>
      </c>
      <c r="K449" s="29">
        <f>[1]shipcalls!AL449</f>
        <v>0</v>
      </c>
      <c r="L449" s="29">
        <f>[1]shipcalls!AM449</f>
        <v>0</v>
      </c>
      <c r="M449" s="29">
        <f>[1]shipcalls!AW449</f>
        <v>0</v>
      </c>
      <c r="N449" s="29">
        <f>[1]shipcalls!AX449</f>
        <v>0</v>
      </c>
      <c r="O449" s="29">
        <f>[1]shipcalls!AY449</f>
        <v>0</v>
      </c>
      <c r="P449" s="29">
        <f t="shared" si="15"/>
        <v>0</v>
      </c>
      <c r="Q449" s="29">
        <f t="shared" si="15"/>
        <v>0</v>
      </c>
      <c r="R449" s="29">
        <f t="shared" si="15"/>
        <v>0</v>
      </c>
    </row>
    <row r="450" spans="1:19" s="3" customFormat="1" ht="15" customHeight="1" x14ac:dyDescent="0.25">
      <c r="A450" s="33"/>
      <c r="B450" s="31"/>
      <c r="C450" s="32" t="s">
        <v>358</v>
      </c>
      <c r="D450" s="29">
        <f>[1]shipcalls!M450</f>
        <v>1054</v>
      </c>
      <c r="E450" s="29">
        <f>[1]shipcalls!N450</f>
        <v>1054</v>
      </c>
      <c r="F450" s="29">
        <f>[1]shipcalls!O450</f>
        <v>0</v>
      </c>
      <c r="G450" s="29">
        <f>[1]shipcalls!Y450</f>
        <v>948</v>
      </c>
      <c r="H450" s="29">
        <f>[1]shipcalls!Z450</f>
        <v>948</v>
      </c>
      <c r="I450" s="29">
        <f>[1]shipcalls!AA450</f>
        <v>0</v>
      </c>
      <c r="J450" s="29">
        <f>[1]shipcalls!AK450</f>
        <v>0</v>
      </c>
      <c r="K450" s="29">
        <f>[1]shipcalls!AL450</f>
        <v>0</v>
      </c>
      <c r="L450" s="29">
        <f>[1]shipcalls!AM450</f>
        <v>0</v>
      </c>
      <c r="M450" s="29">
        <f>[1]shipcalls!AW450</f>
        <v>0</v>
      </c>
      <c r="N450" s="29">
        <f>[1]shipcalls!AX450</f>
        <v>0</v>
      </c>
      <c r="O450" s="29">
        <f>[1]shipcalls!AY450</f>
        <v>0</v>
      </c>
      <c r="P450" s="29">
        <f t="shared" si="15"/>
        <v>2002</v>
      </c>
      <c r="Q450" s="29">
        <f t="shared" si="15"/>
        <v>2002</v>
      </c>
      <c r="R450" s="29">
        <f t="shared" si="15"/>
        <v>0</v>
      </c>
    </row>
    <row r="451" spans="1:19" s="3" customFormat="1" ht="15" customHeight="1" x14ac:dyDescent="0.25">
      <c r="A451" s="33"/>
      <c r="B451" s="31"/>
      <c r="C451" s="35" t="s">
        <v>359</v>
      </c>
      <c r="D451" s="29">
        <f>[1]shipcalls!M451</f>
        <v>813</v>
      </c>
      <c r="E451" s="29">
        <f>[1]shipcalls!N451</f>
        <v>813</v>
      </c>
      <c r="F451" s="29">
        <f>[1]shipcalls!O451</f>
        <v>0</v>
      </c>
      <c r="G451" s="29">
        <f>[1]shipcalls!Y451</f>
        <v>782</v>
      </c>
      <c r="H451" s="29">
        <f>[1]shipcalls!Z451</f>
        <v>782</v>
      </c>
      <c r="I451" s="29">
        <f>[1]shipcalls!AA451</f>
        <v>0</v>
      </c>
      <c r="J451" s="29">
        <f>[1]shipcalls!AK451</f>
        <v>0</v>
      </c>
      <c r="K451" s="29">
        <f>[1]shipcalls!AL451</f>
        <v>0</v>
      </c>
      <c r="L451" s="29">
        <f>[1]shipcalls!AM451</f>
        <v>0</v>
      </c>
      <c r="M451" s="29">
        <f>[1]shipcalls!AW451</f>
        <v>0</v>
      </c>
      <c r="N451" s="29">
        <f>[1]shipcalls!AX451</f>
        <v>0</v>
      </c>
      <c r="O451" s="29">
        <f>[1]shipcalls!AY451</f>
        <v>0</v>
      </c>
      <c r="P451" s="29">
        <f t="shared" si="15"/>
        <v>1595</v>
      </c>
      <c r="Q451" s="29">
        <f t="shared" si="15"/>
        <v>1595</v>
      </c>
      <c r="R451" s="29">
        <f t="shared" si="15"/>
        <v>0</v>
      </c>
    </row>
    <row r="452" spans="1:19" s="3" customFormat="1" ht="15" customHeight="1" x14ac:dyDescent="0.25">
      <c r="A452" s="33"/>
      <c r="B452" s="31"/>
      <c r="C452" s="35" t="s">
        <v>360</v>
      </c>
      <c r="D452" s="29">
        <f>[1]shipcalls!M452</f>
        <v>241</v>
      </c>
      <c r="E452" s="29">
        <f>[1]shipcalls!N452</f>
        <v>241</v>
      </c>
      <c r="F452" s="29">
        <f>[1]shipcalls!O452</f>
        <v>0</v>
      </c>
      <c r="G452" s="29">
        <f>[1]shipcalls!Y452</f>
        <v>166</v>
      </c>
      <c r="H452" s="29">
        <f>[1]shipcalls!Z452</f>
        <v>166</v>
      </c>
      <c r="I452" s="29">
        <f>[1]shipcalls!AA452</f>
        <v>0</v>
      </c>
      <c r="J452" s="29">
        <f>[1]shipcalls!AK452</f>
        <v>0</v>
      </c>
      <c r="K452" s="29">
        <f>[1]shipcalls!AL452</f>
        <v>0</v>
      </c>
      <c r="L452" s="29">
        <f>[1]shipcalls!AM452</f>
        <v>0</v>
      </c>
      <c r="M452" s="29">
        <f>[1]shipcalls!AW452</f>
        <v>0</v>
      </c>
      <c r="N452" s="29">
        <f>[1]shipcalls!AX452</f>
        <v>0</v>
      </c>
      <c r="O452" s="29">
        <f>[1]shipcalls!AY452</f>
        <v>0</v>
      </c>
      <c r="P452" s="29">
        <f t="shared" si="15"/>
        <v>407</v>
      </c>
      <c r="Q452" s="29">
        <f t="shared" si="15"/>
        <v>407</v>
      </c>
      <c r="R452" s="39">
        <f t="shared" si="15"/>
        <v>0</v>
      </c>
    </row>
    <row r="453" spans="1:19" s="3" customFormat="1" ht="15" customHeight="1" x14ac:dyDescent="0.25">
      <c r="A453" s="33"/>
      <c r="B453" s="31"/>
      <c r="C453" s="32" t="s">
        <v>361</v>
      </c>
      <c r="D453" s="29">
        <f>[1]shipcalls!M453</f>
        <v>51</v>
      </c>
      <c r="E453" s="29">
        <f>[1]shipcalls!N453</f>
        <v>51</v>
      </c>
      <c r="F453" s="29">
        <f>[1]shipcalls!O453</f>
        <v>0</v>
      </c>
      <c r="G453" s="29">
        <f>[1]shipcalls!Y453</f>
        <v>82</v>
      </c>
      <c r="H453" s="29">
        <f>[1]shipcalls!Z453</f>
        <v>82</v>
      </c>
      <c r="I453" s="29">
        <f>[1]shipcalls!AA453</f>
        <v>0</v>
      </c>
      <c r="J453" s="29">
        <f>[1]shipcalls!AK453</f>
        <v>0</v>
      </c>
      <c r="K453" s="29">
        <f>[1]shipcalls!AL453</f>
        <v>0</v>
      </c>
      <c r="L453" s="29">
        <f>[1]shipcalls!AM453</f>
        <v>0</v>
      </c>
      <c r="M453" s="29">
        <f>[1]shipcalls!AW453</f>
        <v>0</v>
      </c>
      <c r="N453" s="29">
        <f>[1]shipcalls!AX453</f>
        <v>0</v>
      </c>
      <c r="O453" s="29">
        <f>[1]shipcalls!AY453</f>
        <v>0</v>
      </c>
      <c r="P453" s="29">
        <f t="shared" si="15"/>
        <v>133</v>
      </c>
      <c r="Q453" s="29">
        <f t="shared" si="15"/>
        <v>133</v>
      </c>
      <c r="R453" s="29">
        <f t="shared" si="15"/>
        <v>0</v>
      </c>
    </row>
    <row r="454" spans="1:19" s="3" customFormat="1" ht="15" customHeight="1" x14ac:dyDescent="0.25">
      <c r="A454" s="33"/>
      <c r="B454" s="31"/>
      <c r="C454" s="35" t="s">
        <v>362</v>
      </c>
      <c r="D454" s="29">
        <f>[1]shipcalls!M454</f>
        <v>13</v>
      </c>
      <c r="E454" s="29">
        <f>[1]shipcalls!N454</f>
        <v>13</v>
      </c>
      <c r="F454" s="29">
        <f>[1]shipcalls!O454</f>
        <v>0</v>
      </c>
      <c r="G454" s="29">
        <f>[1]shipcalls!Y454</f>
        <v>39</v>
      </c>
      <c r="H454" s="29">
        <f>[1]shipcalls!Z454</f>
        <v>39</v>
      </c>
      <c r="I454" s="29">
        <f>[1]shipcalls!AA454</f>
        <v>0</v>
      </c>
      <c r="J454" s="29">
        <f>[1]shipcalls!AK454</f>
        <v>0</v>
      </c>
      <c r="K454" s="29">
        <f>[1]shipcalls!AL454</f>
        <v>0</v>
      </c>
      <c r="L454" s="29">
        <f>[1]shipcalls!AM454</f>
        <v>0</v>
      </c>
      <c r="M454" s="29">
        <f>[1]shipcalls!AW454</f>
        <v>0</v>
      </c>
      <c r="N454" s="29">
        <f>[1]shipcalls!AX454</f>
        <v>0</v>
      </c>
      <c r="O454" s="29">
        <f>[1]shipcalls!AY454</f>
        <v>0</v>
      </c>
      <c r="P454" s="29">
        <f t="shared" si="15"/>
        <v>52</v>
      </c>
      <c r="Q454" s="29">
        <f t="shared" si="15"/>
        <v>52</v>
      </c>
      <c r="R454" s="29">
        <f t="shared" si="15"/>
        <v>0</v>
      </c>
    </row>
    <row r="455" spans="1:19" s="3" customFormat="1" ht="15" customHeight="1" x14ac:dyDescent="0.25">
      <c r="A455" s="33"/>
      <c r="B455" s="31"/>
      <c r="C455" s="35" t="s">
        <v>363</v>
      </c>
      <c r="D455" s="29">
        <f>[1]shipcalls!M455</f>
        <v>38</v>
      </c>
      <c r="E455" s="29">
        <f>[1]shipcalls!N455</f>
        <v>38</v>
      </c>
      <c r="F455" s="29">
        <f>[1]shipcalls!O455</f>
        <v>0</v>
      </c>
      <c r="G455" s="29">
        <f>[1]shipcalls!Y455</f>
        <v>43</v>
      </c>
      <c r="H455" s="29">
        <f>[1]shipcalls!Z455</f>
        <v>43</v>
      </c>
      <c r="I455" s="29">
        <f>[1]shipcalls!AA455</f>
        <v>0</v>
      </c>
      <c r="J455" s="29">
        <f>[1]shipcalls!AK455</f>
        <v>0</v>
      </c>
      <c r="K455" s="29">
        <f>[1]shipcalls!AL455</f>
        <v>0</v>
      </c>
      <c r="L455" s="29">
        <f>[1]shipcalls!AM455</f>
        <v>0</v>
      </c>
      <c r="M455" s="29">
        <f>[1]shipcalls!AW455</f>
        <v>0</v>
      </c>
      <c r="N455" s="29">
        <f>[1]shipcalls!AX455</f>
        <v>0</v>
      </c>
      <c r="O455" s="29">
        <f>[1]shipcalls!AY455</f>
        <v>0</v>
      </c>
      <c r="P455" s="29">
        <f t="shared" si="15"/>
        <v>81</v>
      </c>
      <c r="Q455" s="29">
        <f t="shared" si="15"/>
        <v>81</v>
      </c>
      <c r="R455" s="29">
        <f t="shared" si="15"/>
        <v>0</v>
      </c>
    </row>
    <row r="456" spans="1:19" s="3" customFormat="1" ht="15" customHeight="1" x14ac:dyDescent="0.25">
      <c r="A456" s="33"/>
      <c r="B456" s="31"/>
      <c r="C456" s="32" t="s">
        <v>364</v>
      </c>
      <c r="D456" s="29">
        <f>[1]shipcalls!M456</f>
        <v>0</v>
      </c>
      <c r="E456" s="29">
        <f>[1]shipcalls!N456</f>
        <v>0</v>
      </c>
      <c r="F456" s="29">
        <f>[1]shipcalls!O456</f>
        <v>0</v>
      </c>
      <c r="G456" s="29">
        <f>[1]shipcalls!Y456</f>
        <v>0</v>
      </c>
      <c r="H456" s="29">
        <f>[1]shipcalls!Z456</f>
        <v>0</v>
      </c>
      <c r="I456" s="29">
        <f>[1]shipcalls!AA456</f>
        <v>0</v>
      </c>
      <c r="J456" s="29">
        <f>[1]shipcalls!AK456</f>
        <v>0</v>
      </c>
      <c r="K456" s="29">
        <f>[1]shipcalls!AL456</f>
        <v>0</v>
      </c>
      <c r="L456" s="29">
        <f>[1]shipcalls!AM456</f>
        <v>0</v>
      </c>
      <c r="M456" s="29">
        <f>[1]shipcalls!AW456</f>
        <v>0</v>
      </c>
      <c r="N456" s="29">
        <f>[1]shipcalls!AX456</f>
        <v>0</v>
      </c>
      <c r="O456" s="29">
        <f>[1]shipcalls!AY456</f>
        <v>0</v>
      </c>
      <c r="P456" s="29">
        <f t="shared" si="15"/>
        <v>0</v>
      </c>
      <c r="Q456" s="29">
        <f t="shared" si="15"/>
        <v>0</v>
      </c>
      <c r="R456" s="29">
        <f t="shared" si="15"/>
        <v>0</v>
      </c>
    </row>
    <row r="457" spans="1:19" s="3" customFormat="1" ht="15" customHeight="1" x14ac:dyDescent="0.25">
      <c r="A457" s="33"/>
      <c r="B457" s="31"/>
      <c r="C457" s="35" t="s">
        <v>365</v>
      </c>
      <c r="D457" s="29">
        <f>[1]shipcalls!M457</f>
        <v>0</v>
      </c>
      <c r="E457" s="29">
        <f>[1]shipcalls!N457</f>
        <v>0</v>
      </c>
      <c r="F457" s="29">
        <f>[1]shipcalls!O457</f>
        <v>0</v>
      </c>
      <c r="G457" s="29">
        <f>[1]shipcalls!Y457</f>
        <v>0</v>
      </c>
      <c r="H457" s="29">
        <f>[1]shipcalls!Z457</f>
        <v>0</v>
      </c>
      <c r="I457" s="29">
        <f>[1]shipcalls!AA457</f>
        <v>0</v>
      </c>
      <c r="J457" s="29">
        <f>[1]shipcalls!AK457</f>
        <v>0</v>
      </c>
      <c r="K457" s="29">
        <f>[1]shipcalls!AL457</f>
        <v>0</v>
      </c>
      <c r="L457" s="29">
        <f>[1]shipcalls!AM457</f>
        <v>0</v>
      </c>
      <c r="M457" s="29">
        <f>[1]shipcalls!AW457</f>
        <v>0</v>
      </c>
      <c r="N457" s="29">
        <f>[1]shipcalls!AX457</f>
        <v>0</v>
      </c>
      <c r="O457" s="29">
        <f>[1]shipcalls!AY457</f>
        <v>0</v>
      </c>
      <c r="P457" s="29">
        <f t="shared" si="15"/>
        <v>0</v>
      </c>
      <c r="Q457" s="29">
        <f t="shared" si="15"/>
        <v>0</v>
      </c>
      <c r="R457" s="29">
        <f t="shared" si="15"/>
        <v>0</v>
      </c>
    </row>
    <row r="458" spans="1:19" s="3" customFormat="1" ht="15" customHeight="1" x14ac:dyDescent="0.25">
      <c r="A458" s="33"/>
      <c r="B458" s="31"/>
      <c r="C458" s="35" t="s">
        <v>366</v>
      </c>
      <c r="D458" s="29">
        <f>[1]shipcalls!M458</f>
        <v>0</v>
      </c>
      <c r="E458" s="29">
        <f>[1]shipcalls!N458</f>
        <v>0</v>
      </c>
      <c r="F458" s="29">
        <f>[1]shipcalls!O458</f>
        <v>0</v>
      </c>
      <c r="G458" s="29">
        <f>[1]shipcalls!Y458</f>
        <v>0</v>
      </c>
      <c r="H458" s="29">
        <f>[1]shipcalls!Z458</f>
        <v>0</v>
      </c>
      <c r="I458" s="29">
        <f>[1]shipcalls!AA458</f>
        <v>0</v>
      </c>
      <c r="J458" s="29">
        <f>[1]shipcalls!AK458</f>
        <v>0</v>
      </c>
      <c r="K458" s="29">
        <f>[1]shipcalls!AL458</f>
        <v>0</v>
      </c>
      <c r="L458" s="29">
        <f>[1]shipcalls!AM458</f>
        <v>0</v>
      </c>
      <c r="M458" s="29">
        <f>[1]shipcalls!AW458</f>
        <v>0</v>
      </c>
      <c r="N458" s="29">
        <f>[1]shipcalls!AX458</f>
        <v>0</v>
      </c>
      <c r="O458" s="29">
        <f>[1]shipcalls!AY458</f>
        <v>0</v>
      </c>
      <c r="P458" s="29">
        <f t="shared" si="15"/>
        <v>0</v>
      </c>
      <c r="Q458" s="29">
        <f t="shared" si="15"/>
        <v>0</v>
      </c>
      <c r="R458" s="29">
        <f t="shared" si="15"/>
        <v>0</v>
      </c>
      <c r="S458" s="40"/>
    </row>
    <row r="459" spans="1:19" s="3" customFormat="1" ht="15" customHeight="1" x14ac:dyDescent="0.25">
      <c r="A459" s="33"/>
      <c r="B459" s="31"/>
      <c r="C459" s="32" t="s">
        <v>49</v>
      </c>
      <c r="D459" s="29">
        <f>[1]shipcalls!M459</f>
        <v>131</v>
      </c>
      <c r="E459" s="29">
        <f>[1]shipcalls!N459</f>
        <v>131</v>
      </c>
      <c r="F459" s="29">
        <f>[1]shipcalls!O459</f>
        <v>0</v>
      </c>
      <c r="G459" s="29">
        <f>[1]shipcalls!Y459</f>
        <v>116</v>
      </c>
      <c r="H459" s="29">
        <f>[1]shipcalls!Z459</f>
        <v>116</v>
      </c>
      <c r="I459" s="29">
        <f>[1]shipcalls!AA459</f>
        <v>0</v>
      </c>
      <c r="J459" s="29">
        <f>[1]shipcalls!AK459</f>
        <v>0</v>
      </c>
      <c r="K459" s="29">
        <f>[1]shipcalls!AL459</f>
        <v>0</v>
      </c>
      <c r="L459" s="29">
        <f>[1]shipcalls!AM459</f>
        <v>0</v>
      </c>
      <c r="M459" s="29">
        <f>[1]shipcalls!AW459</f>
        <v>0</v>
      </c>
      <c r="N459" s="29">
        <f>[1]shipcalls!AX459</f>
        <v>0</v>
      </c>
      <c r="O459" s="29">
        <f>[1]shipcalls!AY459</f>
        <v>0</v>
      </c>
      <c r="P459" s="29">
        <f t="shared" si="15"/>
        <v>247</v>
      </c>
      <c r="Q459" s="29">
        <f t="shared" si="15"/>
        <v>247</v>
      </c>
      <c r="R459" s="29">
        <f t="shared" si="15"/>
        <v>0</v>
      </c>
      <c r="S459" s="40"/>
    </row>
    <row r="460" spans="1:19" s="3" customFormat="1" ht="15" customHeight="1" x14ac:dyDescent="0.25">
      <c r="A460" s="33"/>
      <c r="B460" s="31"/>
      <c r="C460" s="32" t="s">
        <v>23</v>
      </c>
      <c r="D460" s="29">
        <f>[1]shipcalls!M460</f>
        <v>168</v>
      </c>
      <c r="E460" s="29">
        <f>[1]shipcalls!N460</f>
        <v>158</v>
      </c>
      <c r="F460" s="29">
        <f>[1]shipcalls!O460</f>
        <v>10</v>
      </c>
      <c r="G460" s="29">
        <f>[1]shipcalls!Y460</f>
        <v>140</v>
      </c>
      <c r="H460" s="29">
        <f>[1]shipcalls!Z460</f>
        <v>131</v>
      </c>
      <c r="I460" s="29">
        <f>[1]shipcalls!AA460</f>
        <v>9</v>
      </c>
      <c r="J460" s="29">
        <f>[1]shipcalls!AK460</f>
        <v>0</v>
      </c>
      <c r="K460" s="29">
        <f>[1]shipcalls!AL460</f>
        <v>0</v>
      </c>
      <c r="L460" s="29">
        <f>[1]shipcalls!AM460</f>
        <v>0</v>
      </c>
      <c r="M460" s="29">
        <f>[1]shipcalls!AW460</f>
        <v>0</v>
      </c>
      <c r="N460" s="29">
        <f>[1]shipcalls!AX460</f>
        <v>0</v>
      </c>
      <c r="O460" s="29">
        <f>[1]shipcalls!AY460</f>
        <v>0</v>
      </c>
      <c r="P460" s="29">
        <f t="shared" si="15"/>
        <v>308</v>
      </c>
      <c r="Q460" s="29">
        <f t="shared" si="15"/>
        <v>289</v>
      </c>
      <c r="R460" s="29">
        <f t="shared" si="15"/>
        <v>19</v>
      </c>
      <c r="S460" s="40"/>
    </row>
    <row r="461" spans="1:19" s="3" customFormat="1" ht="15" customHeight="1" x14ac:dyDescent="0.25">
      <c r="A461" s="33"/>
      <c r="B461" s="31"/>
      <c r="C461" s="35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40"/>
    </row>
    <row r="462" spans="1:19" s="3" customFormat="1" ht="15" customHeight="1" x14ac:dyDescent="0.25">
      <c r="A462" s="30"/>
      <c r="B462" s="31" t="s">
        <v>9</v>
      </c>
      <c r="C462" s="32"/>
      <c r="D462" s="29">
        <f t="shared" ref="D462:R462" si="17">D445+D433+D422+D409+D394+D376+D363+D356+D340+D307+D280+D261+D237+D210+D195+D181+D170+D145+D119+D89+D72+D56+D36+D27+D23+D12</f>
        <v>164701</v>
      </c>
      <c r="E462" s="29">
        <f t="shared" si="17"/>
        <v>162129</v>
      </c>
      <c r="F462" s="29">
        <f t="shared" si="17"/>
        <v>2572</v>
      </c>
      <c r="G462" s="29">
        <f t="shared" si="17"/>
        <v>172862</v>
      </c>
      <c r="H462" s="29">
        <f t="shared" si="17"/>
        <v>169900</v>
      </c>
      <c r="I462" s="29">
        <f t="shared" si="17"/>
        <v>2962</v>
      </c>
      <c r="J462" s="29">
        <f t="shared" si="17"/>
        <v>0</v>
      </c>
      <c r="K462" s="29">
        <f t="shared" si="17"/>
        <v>0</v>
      </c>
      <c r="L462" s="29">
        <f t="shared" si="17"/>
        <v>0</v>
      </c>
      <c r="M462" s="29">
        <f t="shared" si="17"/>
        <v>0</v>
      </c>
      <c r="N462" s="29">
        <f t="shared" si="17"/>
        <v>0</v>
      </c>
      <c r="O462" s="29">
        <f t="shared" si="17"/>
        <v>0</v>
      </c>
      <c r="P462" s="29">
        <f t="shared" si="17"/>
        <v>337563</v>
      </c>
      <c r="Q462" s="29">
        <f t="shared" si="17"/>
        <v>332029</v>
      </c>
      <c r="R462" s="29">
        <f t="shared" si="17"/>
        <v>5534</v>
      </c>
      <c r="S462" s="40"/>
    </row>
    <row r="463" spans="1:19" s="3" customFormat="1" ht="15" customHeight="1" x14ac:dyDescent="0.25">
      <c r="A463" s="41"/>
      <c r="B463" s="42"/>
      <c r="C463" s="43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0"/>
    </row>
    <row r="464" spans="1:19" ht="15" customHeight="1" x14ac:dyDescent="0.2">
      <c r="A464" s="45"/>
      <c r="B464" s="45"/>
      <c r="C464" s="45"/>
      <c r="S464" s="40"/>
    </row>
    <row r="465" spans="1:19" s="46" customFormat="1" ht="15" customHeight="1" x14ac:dyDescent="0.2">
      <c r="A465" s="40" t="str">
        <f>[1]summary!$A$57</f>
        <v>Source: Port Management Offices' Monthly Statistical Report</v>
      </c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3"/>
    </row>
    <row r="466" spans="1:19" s="46" customFormat="1" ht="15" customHeight="1" x14ac:dyDescent="0.2">
      <c r="A466" s="40" t="str">
        <f>[1]summary!$A$58</f>
        <v>Notes:</v>
      </c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3"/>
    </row>
    <row r="467" spans="1:19" s="46" customFormat="1" ht="15" customHeight="1" x14ac:dyDescent="0.2">
      <c r="A467" s="40" t="str">
        <f>[1]summary!$A$59</f>
        <v>(1) 2025 Port Statistics is a preliminary data.</v>
      </c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3"/>
    </row>
    <row r="468" spans="1:19" s="46" customFormat="1" ht="15" customHeight="1" x14ac:dyDescent="0.2">
      <c r="A468" s="40" t="str">
        <f>[1]summary!$A$60</f>
        <v>(2) Values may not add up due to rounding off.</v>
      </c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3"/>
    </row>
    <row r="469" spans="1:19" s="46" customFormat="1" ht="15" customHeight="1" x14ac:dyDescent="0.2">
      <c r="A469" s="40" t="str">
        <f>[1]summary!$A$61</f>
        <v>(3) TMOs' statistics contain only the Terminal Ports under its jurisdiction. Statistics for Other Government Ports and Private Ports are presented in lump-sum totals.</v>
      </c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3"/>
    </row>
    <row r="470" spans="1:19" s="46" customFormat="1" ht="15" customHeight="1" x14ac:dyDescent="0.2">
      <c r="A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3"/>
    </row>
    <row r="471" spans="1:19" s="46" customFormat="1" ht="15" customHeight="1" x14ac:dyDescent="0.2">
      <c r="A471" s="40"/>
      <c r="B471" s="47"/>
      <c r="C471" s="48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3"/>
    </row>
  </sheetData>
  <mergeCells count="6">
    <mergeCell ref="A6:C7"/>
    <mergeCell ref="D6:F6"/>
    <mergeCell ref="G6:I6"/>
    <mergeCell ref="J6:L6"/>
    <mergeCell ref="M6:O6"/>
    <mergeCell ref="P6:R6"/>
  </mergeCells>
  <pageMargins left="0.23622047244094491" right="0.23622047244094491" top="0.74803149606299213" bottom="0.74803149606299213" header="0.31496062992125984" footer="0.31496062992125984"/>
  <pageSetup paperSize="9" scale="66" fitToHeight="0" orientation="portrait" verticalDpi="300" r:id="rId1"/>
  <rowBreaks count="8" manualBreakCount="8">
    <brk id="69" max="17" man="1"/>
    <brk id="118" max="17" man="1"/>
    <brk id="180" max="17" man="1"/>
    <brk id="236" max="17" man="1"/>
    <brk id="279" max="17" man="1"/>
    <brk id="337" max="17" man="1"/>
    <brk id="393" max="17" man="1"/>
    <brk id="432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AE8BF-BDC7-4409-8DAE-46B75EC3CB66}">
  <sheetPr>
    <tabColor theme="1" tint="4.9989318521683403E-2"/>
  </sheetPr>
  <dimension ref="A1:BB471"/>
  <sheetViews>
    <sheetView showGridLines="0" zoomScale="85" zoomScaleNormal="85" zoomScaleSheetLayoutView="70" workbookViewId="0">
      <pane xSplit="3" ySplit="7" topLeftCell="D8" activePane="bottomRight" state="frozen"/>
      <selection sqref="A1:XFD1048576"/>
      <selection pane="topRight" sqref="A1:XFD1048576"/>
      <selection pane="bottomLeft" sqref="A1:XFD1048576"/>
      <selection pane="bottomRight" activeCell="D8" sqref="D8"/>
    </sheetView>
  </sheetViews>
  <sheetFormatPr defaultColWidth="10" defaultRowHeight="15" customHeight="1" x14ac:dyDescent="0.25"/>
  <cols>
    <col min="1" max="1" width="2.7109375" style="49" customWidth="1"/>
    <col min="2" max="2" width="2.7109375" style="1" customWidth="1"/>
    <col min="3" max="3" width="54.5703125" style="50" customWidth="1"/>
    <col min="4" max="4" width="8.5703125" style="3" bestFit="1" customWidth="1"/>
    <col min="5" max="5" width="10.85546875" style="3" bestFit="1" customWidth="1"/>
    <col min="6" max="6" width="9.42578125" style="3" bestFit="1" customWidth="1"/>
    <col min="7" max="7" width="8.5703125" style="3" bestFit="1" customWidth="1"/>
    <col min="8" max="8" width="10.85546875" style="3" bestFit="1" customWidth="1"/>
    <col min="9" max="9" width="9.42578125" style="3" bestFit="1" customWidth="1"/>
    <col min="10" max="10" width="8.5703125" style="3" bestFit="1" customWidth="1"/>
    <col min="11" max="11" width="10.85546875" style="3" bestFit="1" customWidth="1"/>
    <col min="12" max="12" width="9.42578125" style="3" bestFit="1" customWidth="1"/>
    <col min="13" max="13" width="9.85546875" style="3" bestFit="1" customWidth="1"/>
    <col min="14" max="14" width="10.85546875" style="3" bestFit="1" customWidth="1"/>
    <col min="15" max="15" width="9.42578125" style="3" bestFit="1" customWidth="1"/>
    <col min="16" max="16" width="8.5703125" style="3" customWidth="1"/>
    <col min="17" max="17" width="10.85546875" style="3" customWidth="1"/>
    <col min="18" max="18" width="9.42578125" style="3" customWidth="1"/>
    <col min="19" max="19" width="8.5703125" style="3" customWidth="1"/>
    <col min="20" max="20" width="10.85546875" style="3" customWidth="1"/>
    <col min="21" max="21" width="9.42578125" style="3" customWidth="1"/>
    <col min="22" max="22" width="8.5703125" style="3" customWidth="1"/>
    <col min="23" max="23" width="10.85546875" style="3" customWidth="1"/>
    <col min="24" max="24" width="9.42578125" style="3" customWidth="1"/>
    <col min="25" max="25" width="9.85546875" style="3" customWidth="1"/>
    <col min="26" max="26" width="10.85546875" style="3" customWidth="1"/>
    <col min="27" max="27" width="9.42578125" style="3" customWidth="1"/>
    <col min="28" max="28" width="8.5703125" style="3" hidden="1" customWidth="1"/>
    <col min="29" max="29" width="10.85546875" style="3" hidden="1" customWidth="1"/>
    <col min="30" max="30" width="9.42578125" style="3" hidden="1" customWidth="1"/>
    <col min="31" max="31" width="8.5703125" style="3" hidden="1" customWidth="1"/>
    <col min="32" max="32" width="10.85546875" style="3" hidden="1" customWidth="1"/>
    <col min="33" max="33" width="9.42578125" style="3" hidden="1" customWidth="1"/>
    <col min="34" max="34" width="8.5703125" style="3" hidden="1" customWidth="1"/>
    <col min="35" max="35" width="10.85546875" style="3" hidden="1" customWidth="1"/>
    <col min="36" max="36" width="9.42578125" style="3" hidden="1" customWidth="1"/>
    <col min="37" max="37" width="9.85546875" style="3" hidden="1" customWidth="1"/>
    <col min="38" max="38" width="10.85546875" style="3" hidden="1" customWidth="1"/>
    <col min="39" max="39" width="9.42578125" style="3" hidden="1" customWidth="1"/>
    <col min="40" max="40" width="6.42578125" style="3" hidden="1" customWidth="1"/>
    <col min="41" max="41" width="10.85546875" style="3" hidden="1" customWidth="1"/>
    <col min="42" max="42" width="9.42578125" style="3" hidden="1" customWidth="1"/>
    <col min="43" max="43" width="6.5703125" style="3" hidden="1" customWidth="1"/>
    <col min="44" max="44" width="10.85546875" style="3" hidden="1" customWidth="1"/>
    <col min="45" max="45" width="9.42578125" style="3" hidden="1" customWidth="1"/>
    <col min="46" max="46" width="6.5703125" style="3" hidden="1" customWidth="1"/>
    <col min="47" max="47" width="10.85546875" style="3" hidden="1" customWidth="1"/>
    <col min="48" max="48" width="9.42578125" style="3" hidden="1" customWidth="1"/>
    <col min="49" max="49" width="6.5703125" style="3" hidden="1" customWidth="1"/>
    <col min="50" max="50" width="10.85546875" style="3" hidden="1" customWidth="1"/>
    <col min="51" max="51" width="9.42578125" style="3" hidden="1" customWidth="1"/>
    <col min="52" max="52" width="9.85546875" style="3" bestFit="1" customWidth="1"/>
    <col min="53" max="53" width="10.85546875" style="3" bestFit="1" customWidth="1"/>
    <col min="54" max="54" width="9.42578125" style="3" bestFit="1" customWidth="1"/>
    <col min="55" max="55" width="3.28515625" style="45" customWidth="1"/>
    <col min="56" max="16384" width="10" style="45"/>
  </cols>
  <sheetData>
    <row r="1" spans="1:54" ht="15" customHeight="1" x14ac:dyDescent="0.25">
      <c r="A1" s="1" t="s">
        <v>367</v>
      </c>
      <c r="C1" s="2"/>
    </row>
    <row r="2" spans="1:54" ht="15" customHeight="1" x14ac:dyDescent="0.25">
      <c r="A2" s="51" t="s">
        <v>1</v>
      </c>
      <c r="C2" s="2"/>
      <c r="Q2" s="4"/>
    </row>
    <row r="3" spans="1:54" ht="15" customHeight="1" x14ac:dyDescent="0.25">
      <c r="A3" s="52" t="s">
        <v>2</v>
      </c>
      <c r="C3" s="2"/>
      <c r="Q3" s="4"/>
    </row>
    <row r="4" spans="1:54" ht="15" customHeight="1" x14ac:dyDescent="0.25">
      <c r="A4" s="51" t="s">
        <v>3</v>
      </c>
      <c r="C4" s="2"/>
    </row>
    <row r="5" spans="1:54" ht="15" customHeight="1" x14ac:dyDescent="0.25">
      <c r="A5" s="53"/>
      <c r="B5" s="53"/>
      <c r="C5" s="54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</row>
    <row r="6" spans="1:54" ht="15" customHeight="1" x14ac:dyDescent="0.2">
      <c r="A6" s="6" t="s">
        <v>4</v>
      </c>
      <c r="B6" s="7"/>
      <c r="C6" s="8"/>
      <c r="D6" s="56" t="s">
        <v>368</v>
      </c>
      <c r="E6" s="56"/>
      <c r="F6" s="56"/>
      <c r="G6" s="56" t="s">
        <v>369</v>
      </c>
      <c r="H6" s="56"/>
      <c r="I6" s="56"/>
      <c r="J6" s="56" t="s">
        <v>370</v>
      </c>
      <c r="K6" s="56"/>
      <c r="L6" s="56"/>
      <c r="M6" s="57" t="s">
        <v>5</v>
      </c>
      <c r="N6" s="57"/>
      <c r="O6" s="57"/>
      <c r="P6" s="56" t="s">
        <v>371</v>
      </c>
      <c r="Q6" s="56"/>
      <c r="R6" s="56"/>
      <c r="S6" s="56" t="s">
        <v>372</v>
      </c>
      <c r="T6" s="56"/>
      <c r="U6" s="56"/>
      <c r="V6" s="56" t="s">
        <v>373</v>
      </c>
      <c r="W6" s="56"/>
      <c r="X6" s="56"/>
      <c r="Y6" s="58" t="s">
        <v>6</v>
      </c>
      <c r="Z6" s="58"/>
      <c r="AA6" s="58"/>
      <c r="AB6" s="56" t="s">
        <v>374</v>
      </c>
      <c r="AC6" s="56"/>
      <c r="AD6" s="56"/>
      <c r="AE6" s="56" t="s">
        <v>375</v>
      </c>
      <c r="AF6" s="56"/>
      <c r="AG6" s="56"/>
      <c r="AH6" s="56" t="s">
        <v>376</v>
      </c>
      <c r="AI6" s="56"/>
      <c r="AJ6" s="56"/>
      <c r="AK6" s="59" t="s">
        <v>7</v>
      </c>
      <c r="AL6" s="59"/>
      <c r="AM6" s="59"/>
      <c r="AN6" s="56" t="s">
        <v>377</v>
      </c>
      <c r="AO6" s="56"/>
      <c r="AP6" s="56"/>
      <c r="AQ6" s="56" t="s">
        <v>378</v>
      </c>
      <c r="AR6" s="56"/>
      <c r="AS6" s="56"/>
      <c r="AT6" s="56" t="s">
        <v>379</v>
      </c>
      <c r="AU6" s="56"/>
      <c r="AV6" s="56"/>
      <c r="AW6" s="60" t="s">
        <v>8</v>
      </c>
      <c r="AX6" s="60"/>
      <c r="AY6" s="60"/>
      <c r="AZ6" s="61" t="s">
        <v>9</v>
      </c>
      <c r="BA6" s="61"/>
      <c r="BB6" s="61"/>
    </row>
    <row r="7" spans="1:54" ht="15" customHeight="1" x14ac:dyDescent="0.2">
      <c r="A7" s="14"/>
      <c r="B7" s="15"/>
      <c r="C7" s="16"/>
      <c r="D7" s="62" t="s">
        <v>10</v>
      </c>
      <c r="E7" s="63" t="s">
        <v>11</v>
      </c>
      <c r="F7" s="63" t="s">
        <v>12</v>
      </c>
      <c r="G7" s="63" t="s">
        <v>10</v>
      </c>
      <c r="H7" s="63" t="s">
        <v>11</v>
      </c>
      <c r="I7" s="63" t="s">
        <v>12</v>
      </c>
      <c r="J7" s="63" t="s">
        <v>10</v>
      </c>
      <c r="K7" s="63" t="s">
        <v>11</v>
      </c>
      <c r="L7" s="63" t="s">
        <v>12</v>
      </c>
      <c r="M7" s="64" t="s">
        <v>10</v>
      </c>
      <c r="N7" s="64" t="s">
        <v>11</v>
      </c>
      <c r="O7" s="64" t="s">
        <v>12</v>
      </c>
      <c r="P7" s="63" t="s">
        <v>10</v>
      </c>
      <c r="Q7" s="63" t="s">
        <v>11</v>
      </c>
      <c r="R7" s="63" t="s">
        <v>12</v>
      </c>
      <c r="S7" s="63" t="s">
        <v>10</v>
      </c>
      <c r="T7" s="63" t="s">
        <v>11</v>
      </c>
      <c r="U7" s="63" t="s">
        <v>12</v>
      </c>
      <c r="V7" s="63" t="s">
        <v>10</v>
      </c>
      <c r="W7" s="63" t="s">
        <v>11</v>
      </c>
      <c r="X7" s="63" t="s">
        <v>12</v>
      </c>
      <c r="Y7" s="65" t="s">
        <v>10</v>
      </c>
      <c r="Z7" s="65" t="s">
        <v>11</v>
      </c>
      <c r="AA7" s="65" t="s">
        <v>12</v>
      </c>
      <c r="AB7" s="63" t="s">
        <v>10</v>
      </c>
      <c r="AC7" s="63" t="s">
        <v>11</v>
      </c>
      <c r="AD7" s="63" t="s">
        <v>12</v>
      </c>
      <c r="AE7" s="63" t="s">
        <v>10</v>
      </c>
      <c r="AF7" s="63" t="s">
        <v>11</v>
      </c>
      <c r="AG7" s="63" t="s">
        <v>12</v>
      </c>
      <c r="AH7" s="63" t="s">
        <v>10</v>
      </c>
      <c r="AI7" s="63" t="s">
        <v>11</v>
      </c>
      <c r="AJ7" s="63" t="s">
        <v>12</v>
      </c>
      <c r="AK7" s="66" t="s">
        <v>10</v>
      </c>
      <c r="AL7" s="66" t="s">
        <v>11</v>
      </c>
      <c r="AM7" s="66" t="s">
        <v>12</v>
      </c>
      <c r="AN7" s="63" t="s">
        <v>10</v>
      </c>
      <c r="AO7" s="63" t="s">
        <v>11</v>
      </c>
      <c r="AP7" s="63" t="s">
        <v>12</v>
      </c>
      <c r="AQ7" s="63" t="s">
        <v>10</v>
      </c>
      <c r="AR7" s="63" t="s">
        <v>11</v>
      </c>
      <c r="AS7" s="63" t="s">
        <v>12</v>
      </c>
      <c r="AT7" s="63" t="s">
        <v>10</v>
      </c>
      <c r="AU7" s="63" t="s">
        <v>11</v>
      </c>
      <c r="AV7" s="63" t="s">
        <v>12</v>
      </c>
      <c r="AW7" s="67" t="s">
        <v>10</v>
      </c>
      <c r="AX7" s="67" t="s">
        <v>11</v>
      </c>
      <c r="AY7" s="67" t="s">
        <v>12</v>
      </c>
      <c r="AZ7" s="68" t="s">
        <v>10</v>
      </c>
      <c r="BA7" s="68" t="s">
        <v>11</v>
      </c>
      <c r="BB7" s="68" t="s">
        <v>12</v>
      </c>
    </row>
    <row r="8" spans="1:54" s="3" customFormat="1" ht="15" customHeight="1" x14ac:dyDescent="0.2">
      <c r="A8" s="22"/>
      <c r="B8" s="23"/>
      <c r="C8" s="23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</row>
    <row r="9" spans="1:54" s="3" customFormat="1" ht="15" customHeight="1" x14ac:dyDescent="0.2">
      <c r="A9" s="26"/>
      <c r="B9" s="27"/>
      <c r="C9" s="6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</row>
    <row r="10" spans="1:54" s="3" customFormat="1" ht="15" customHeight="1" x14ac:dyDescent="0.25">
      <c r="A10" s="30" t="s">
        <v>13</v>
      </c>
      <c r="B10" s="31"/>
      <c r="C10" s="38"/>
      <c r="D10" s="39">
        <f>SUM(E10:F10)</f>
        <v>1638</v>
      </c>
      <c r="E10" s="29">
        <f>E12+E23+E27+E36+E56</f>
        <v>1314</v>
      </c>
      <c r="F10" s="29">
        <f>F12+F23+F27+F36+F56</f>
        <v>324</v>
      </c>
      <c r="G10" s="29">
        <f t="shared" ref="G10" si="0">SUM(H10:I10)</f>
        <v>1740</v>
      </c>
      <c r="H10" s="29">
        <f>H12+H23+H27+H36+H56</f>
        <v>1420</v>
      </c>
      <c r="I10" s="29">
        <f>I12+I23+I27+I36+I56</f>
        <v>320</v>
      </c>
      <c r="J10" s="29">
        <f t="shared" ref="J10" si="1">SUM(K10:L10)</f>
        <v>2001</v>
      </c>
      <c r="K10" s="29">
        <f>K12+K23+K27+K36+K56</f>
        <v>1618</v>
      </c>
      <c r="L10" s="29">
        <f>L12+L23+L27+L36+L56</f>
        <v>383</v>
      </c>
      <c r="M10" s="29">
        <f>SUM(N10:O10)</f>
        <v>5379</v>
      </c>
      <c r="N10" s="29">
        <f>N12+N23+N27+N36+N56</f>
        <v>4352</v>
      </c>
      <c r="O10" s="29">
        <f>O12+O23+O27+O36+O56</f>
        <v>1027</v>
      </c>
      <c r="P10" s="29">
        <f>SUM(Q10:R10)</f>
        <v>1877</v>
      </c>
      <c r="Q10" s="29">
        <f>Q12+Q23+Q27+Q36+Q56</f>
        <v>1516</v>
      </c>
      <c r="R10" s="29">
        <f>R12+R23+R27+R36+R56</f>
        <v>361</v>
      </c>
      <c r="S10" s="29">
        <f t="shared" ref="S10" si="2">SUM(T10:U10)</f>
        <v>1943</v>
      </c>
      <c r="T10" s="29">
        <f>T12+T23+T27+T36+T56</f>
        <v>1582</v>
      </c>
      <c r="U10" s="29">
        <f>U12+U23+U27+U36+U56</f>
        <v>361</v>
      </c>
      <c r="V10" s="29">
        <f t="shared" ref="V10" si="3">SUM(W10:X10)</f>
        <v>1857</v>
      </c>
      <c r="W10" s="29">
        <f>W12+W23+W27+W36+W56</f>
        <v>1486</v>
      </c>
      <c r="X10" s="29">
        <f>X12+X23+X27+X36+X56</f>
        <v>371</v>
      </c>
      <c r="Y10" s="29">
        <f t="shared" ref="Y10" si="4">SUM(Z10:AA10)</f>
        <v>5677</v>
      </c>
      <c r="Z10" s="29">
        <f>Z12+Z23+Z27+Z36+Z56</f>
        <v>4584</v>
      </c>
      <c r="AA10" s="29">
        <f>AA12+AA23+AA27+AA36+AA56</f>
        <v>1093</v>
      </c>
      <c r="AB10" s="29">
        <f>SUM(AC10:AD10)</f>
        <v>0</v>
      </c>
      <c r="AC10" s="29">
        <f>AC12+AC23+AC27+AC36+AC56</f>
        <v>0</v>
      </c>
      <c r="AD10" s="29">
        <f>AD12+AD23+AD27+AD36+AD56</f>
        <v>0</v>
      </c>
      <c r="AE10" s="29">
        <f t="shared" ref="AE10" si="5">SUM(AF10:AG10)</f>
        <v>0</v>
      </c>
      <c r="AF10" s="29">
        <f>AF12+AF23+AF27+AF36+AF56</f>
        <v>0</v>
      </c>
      <c r="AG10" s="29">
        <f>AG12+AG23+AG27+AG36+AG56</f>
        <v>0</v>
      </c>
      <c r="AH10" s="29">
        <f t="shared" ref="AH10" si="6">SUM(AI10:AJ10)</f>
        <v>0</v>
      </c>
      <c r="AI10" s="29">
        <f>AI12+AI23+AI27+AI36+AI56</f>
        <v>0</v>
      </c>
      <c r="AJ10" s="29">
        <f>AJ12+AJ23+AJ27+AJ36+AJ56</f>
        <v>0</v>
      </c>
      <c r="AK10" s="29">
        <f t="shared" ref="AK10" si="7">SUM(AL10:AM10)</f>
        <v>0</v>
      </c>
      <c r="AL10" s="29">
        <f>AL12+AL23+AL27+AL36+AL56</f>
        <v>0</v>
      </c>
      <c r="AM10" s="29">
        <f>AM12+AM23+AM27+AM36+AM56</f>
        <v>0</v>
      </c>
      <c r="AN10" s="29">
        <f>SUM(AO10:AP10)</f>
        <v>0</v>
      </c>
      <c r="AO10" s="29">
        <f>AO12+AO23+AO27+AO36+AO56</f>
        <v>0</v>
      </c>
      <c r="AP10" s="29">
        <f>AP12+AP23+AP27+AP36+AP56</f>
        <v>0</v>
      </c>
      <c r="AQ10" s="29">
        <f t="shared" ref="AQ10" si="8">SUM(AR10:AS10)</f>
        <v>0</v>
      </c>
      <c r="AR10" s="29">
        <f>AR12+AR23+AR27+AR36+AR56</f>
        <v>0</v>
      </c>
      <c r="AS10" s="29">
        <f>AS12+AS23+AS27+AS36+AS56</f>
        <v>0</v>
      </c>
      <c r="AT10" s="29">
        <f t="shared" ref="AT10" si="9">SUM(AU10:AV10)</f>
        <v>0</v>
      </c>
      <c r="AU10" s="29">
        <f>AU12+AU23+AU27+AU36+AU56</f>
        <v>0</v>
      </c>
      <c r="AV10" s="29">
        <f>AV12+AV23+AV27+AV36+AV56</f>
        <v>0</v>
      </c>
      <c r="AW10" s="29">
        <f t="shared" ref="AW10" si="10">SUM(AX10:AY10)</f>
        <v>0</v>
      </c>
      <c r="AX10" s="29">
        <f>AX12+AX23+AX27+AX36+AX56</f>
        <v>0</v>
      </c>
      <c r="AY10" s="29">
        <f>AY12+AY23+AY27+AY36+AY56</f>
        <v>0</v>
      </c>
      <c r="AZ10" s="29">
        <f>SUM(BA10:BB10)</f>
        <v>11056</v>
      </c>
      <c r="BA10" s="29">
        <f>BA12+BA23+BA27+BA36+BA56</f>
        <v>8936</v>
      </c>
      <c r="BB10" s="29">
        <f>BB12+BB23+BB27+BB36+BB56</f>
        <v>2120</v>
      </c>
    </row>
    <row r="11" spans="1:54" s="3" customFormat="1" ht="15" customHeight="1" x14ac:dyDescent="0.25">
      <c r="A11" s="30"/>
      <c r="B11" s="31"/>
      <c r="C11" s="38"/>
      <c r="D11" s="3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</row>
    <row r="12" spans="1:54" s="3" customFormat="1" ht="15" customHeight="1" x14ac:dyDescent="0.25">
      <c r="A12" s="33"/>
      <c r="B12" s="31" t="s">
        <v>14</v>
      </c>
      <c r="C12" s="4"/>
      <c r="D12" s="39">
        <f>SUM(E12:F12)</f>
        <v>280</v>
      </c>
      <c r="E12" s="29">
        <f>E13+E18+E21</f>
        <v>180</v>
      </c>
      <c r="F12" s="29">
        <f>F13+F18+F21</f>
        <v>100</v>
      </c>
      <c r="G12" s="29">
        <f t="shared" ref="G12:G13" si="11">SUM(H12:I12)</f>
        <v>324</v>
      </c>
      <c r="H12" s="29">
        <f>H13+H18+H21</f>
        <v>212</v>
      </c>
      <c r="I12" s="29">
        <f>I13+I18+I21</f>
        <v>112</v>
      </c>
      <c r="J12" s="29">
        <f t="shared" ref="J12:J13" si="12">SUM(K12:L12)</f>
        <v>351</v>
      </c>
      <c r="K12" s="29">
        <f>K13+K18+K21</f>
        <v>226</v>
      </c>
      <c r="L12" s="29">
        <f>L13+L18+L21</f>
        <v>125</v>
      </c>
      <c r="M12" s="29">
        <f>SUM(N12:O12)</f>
        <v>955</v>
      </c>
      <c r="N12" s="29">
        <f>N13+N18+N21</f>
        <v>618</v>
      </c>
      <c r="O12" s="29">
        <f>O13+O18+O21</f>
        <v>337</v>
      </c>
      <c r="P12" s="29">
        <f>SUM(Q12:R12)</f>
        <v>289</v>
      </c>
      <c r="Q12" s="29">
        <f>Q13+Q18+Q21</f>
        <v>172</v>
      </c>
      <c r="R12" s="29">
        <f>R13+R18+R21</f>
        <v>117</v>
      </c>
      <c r="S12" s="29">
        <f t="shared" ref="S12:S13" si="13">SUM(T12:U12)</f>
        <v>306</v>
      </c>
      <c r="T12" s="29">
        <f>T13+T18+T21</f>
        <v>175</v>
      </c>
      <c r="U12" s="29">
        <f>U13+U18+U21</f>
        <v>131</v>
      </c>
      <c r="V12" s="29">
        <f t="shared" ref="V12:V13" si="14">SUM(W12:X12)</f>
        <v>305</v>
      </c>
      <c r="W12" s="29">
        <f>W13+W18+W21</f>
        <v>181</v>
      </c>
      <c r="X12" s="29">
        <f>X13+X18+X21</f>
        <v>124</v>
      </c>
      <c r="Y12" s="29">
        <f>SUM(Z12:AA12)</f>
        <v>900</v>
      </c>
      <c r="Z12" s="29">
        <f>Z13+Z18+Z21</f>
        <v>528</v>
      </c>
      <c r="AA12" s="29">
        <f>AA13+AA18+AA21</f>
        <v>372</v>
      </c>
      <c r="AB12" s="29">
        <f>SUM(AC12:AD12)</f>
        <v>0</v>
      </c>
      <c r="AC12" s="29">
        <f>AC13+AC18+AC21</f>
        <v>0</v>
      </c>
      <c r="AD12" s="29">
        <f>AD13+AD18+AD21</f>
        <v>0</v>
      </c>
      <c r="AE12" s="29">
        <f t="shared" ref="AE12:AE13" si="15">SUM(AF12:AG12)</f>
        <v>0</v>
      </c>
      <c r="AF12" s="29">
        <f>AF13+AF18+AF21</f>
        <v>0</v>
      </c>
      <c r="AG12" s="29">
        <f>AG13+AG18+AG21</f>
        <v>0</v>
      </c>
      <c r="AH12" s="29">
        <f t="shared" ref="AH12:AH13" si="16">SUM(AI12:AJ12)</f>
        <v>0</v>
      </c>
      <c r="AI12" s="29">
        <f>AI13+AI18+AI21</f>
        <v>0</v>
      </c>
      <c r="AJ12" s="29">
        <f>AJ13+AJ18+AJ21</f>
        <v>0</v>
      </c>
      <c r="AK12" s="29">
        <f t="shared" ref="AK12:AK13" si="17">SUM(AL12:AM12)</f>
        <v>0</v>
      </c>
      <c r="AL12" s="29">
        <f>AL13+AL18+AL21</f>
        <v>0</v>
      </c>
      <c r="AM12" s="29">
        <f>AM13+AM18+AM21</f>
        <v>0</v>
      </c>
      <c r="AN12" s="29">
        <f>SUM(AO12:AP12)</f>
        <v>0</v>
      </c>
      <c r="AO12" s="29">
        <f>AO13+AO18+AO21</f>
        <v>0</v>
      </c>
      <c r="AP12" s="29">
        <f>AP13+AP18+AP21</f>
        <v>0</v>
      </c>
      <c r="AQ12" s="29">
        <f t="shared" ref="AQ12:AQ13" si="18">SUM(AR12:AS12)</f>
        <v>0</v>
      </c>
      <c r="AR12" s="29">
        <f>AR13+AR18+AR21</f>
        <v>0</v>
      </c>
      <c r="AS12" s="29">
        <f>AS13+AS18+AS21</f>
        <v>0</v>
      </c>
      <c r="AT12" s="29">
        <f t="shared" ref="AT12:AT13" si="19">SUM(AU12:AV12)</f>
        <v>0</v>
      </c>
      <c r="AU12" s="29">
        <f>AU13+AU18+AU21</f>
        <v>0</v>
      </c>
      <c r="AV12" s="29">
        <f>AV13+AV18+AV21</f>
        <v>0</v>
      </c>
      <c r="AW12" s="29">
        <f t="shared" ref="AW12:AW13" si="20">SUM(AX12:AY12)</f>
        <v>0</v>
      </c>
      <c r="AX12" s="29">
        <f>AX13+AX18+AX21</f>
        <v>0</v>
      </c>
      <c r="AY12" s="29">
        <f>AY13+AY18+AY21</f>
        <v>0</v>
      </c>
      <c r="AZ12" s="29">
        <f>SUM(BA12:BB12)</f>
        <v>1855</v>
      </c>
      <c r="BA12" s="29">
        <f>BA13+BA18+BA21</f>
        <v>1146</v>
      </c>
      <c r="BB12" s="29">
        <f>BB13+BB18+BB21</f>
        <v>709</v>
      </c>
    </row>
    <row r="13" spans="1:54" s="3" customFormat="1" ht="15" customHeight="1" x14ac:dyDescent="0.2">
      <c r="A13" s="33"/>
      <c r="B13" s="34"/>
      <c r="C13" s="38" t="s">
        <v>15</v>
      </c>
      <c r="D13" s="39">
        <f>SUM(E13:F13)</f>
        <v>100</v>
      </c>
      <c r="E13" s="29">
        <f>SUM(E14:E17)</f>
        <v>0</v>
      </c>
      <c r="F13" s="29">
        <f>SUM(F14:F17)</f>
        <v>100</v>
      </c>
      <c r="G13" s="29">
        <f t="shared" si="11"/>
        <v>112</v>
      </c>
      <c r="H13" s="29">
        <f>SUM(H14:H17)</f>
        <v>0</v>
      </c>
      <c r="I13" s="29">
        <f>SUM(I14:I17)</f>
        <v>112</v>
      </c>
      <c r="J13" s="29">
        <f t="shared" si="12"/>
        <v>125</v>
      </c>
      <c r="K13" s="29">
        <f>SUM(K14:K17)</f>
        <v>0</v>
      </c>
      <c r="L13" s="29">
        <f>SUM(L14:L17)</f>
        <v>125</v>
      </c>
      <c r="M13" s="29">
        <f>SUM(N13:O13)</f>
        <v>337</v>
      </c>
      <c r="N13" s="29">
        <f>SUM(N14:N17)</f>
        <v>0</v>
      </c>
      <c r="O13" s="29">
        <f>SUM(O14:O17)</f>
        <v>337</v>
      </c>
      <c r="P13" s="29">
        <f>SUM(Q13:R13)</f>
        <v>117</v>
      </c>
      <c r="Q13" s="29">
        <f>SUM(Q14:Q17)</f>
        <v>0</v>
      </c>
      <c r="R13" s="29">
        <f>SUM(R14:R17)</f>
        <v>117</v>
      </c>
      <c r="S13" s="29">
        <f t="shared" si="13"/>
        <v>131</v>
      </c>
      <c r="T13" s="29">
        <f>SUM(T14:T17)</f>
        <v>0</v>
      </c>
      <c r="U13" s="29">
        <f>SUM(U14:U17)</f>
        <v>131</v>
      </c>
      <c r="V13" s="29">
        <f t="shared" si="14"/>
        <v>124</v>
      </c>
      <c r="W13" s="29">
        <f>SUM(W14:W17)</f>
        <v>0</v>
      </c>
      <c r="X13" s="29">
        <f>SUM(X14:X17)</f>
        <v>124</v>
      </c>
      <c r="Y13" s="29">
        <f>SUM(Z13:AA13)</f>
        <v>372</v>
      </c>
      <c r="Z13" s="29">
        <f>SUM(Z14:Z17)</f>
        <v>0</v>
      </c>
      <c r="AA13" s="29">
        <f>SUM(AA14:AA17)</f>
        <v>372</v>
      </c>
      <c r="AB13" s="29">
        <f>SUM(AC13:AD13)</f>
        <v>0</v>
      </c>
      <c r="AC13" s="29">
        <f>SUM(AC14:AC17)</f>
        <v>0</v>
      </c>
      <c r="AD13" s="29">
        <f>SUM(AD14:AD17)</f>
        <v>0</v>
      </c>
      <c r="AE13" s="29">
        <f t="shared" si="15"/>
        <v>0</v>
      </c>
      <c r="AF13" s="29">
        <f>SUM(AF14:AF17)</f>
        <v>0</v>
      </c>
      <c r="AG13" s="29">
        <f>SUM(AG14:AG17)</f>
        <v>0</v>
      </c>
      <c r="AH13" s="29">
        <f t="shared" si="16"/>
        <v>0</v>
      </c>
      <c r="AI13" s="29">
        <f>SUM(AI14:AI17)</f>
        <v>0</v>
      </c>
      <c r="AJ13" s="29">
        <f>SUM(AJ14:AJ17)</f>
        <v>0</v>
      </c>
      <c r="AK13" s="29">
        <f t="shared" si="17"/>
        <v>0</v>
      </c>
      <c r="AL13" s="29">
        <f>SUM(AL14:AL17)</f>
        <v>0</v>
      </c>
      <c r="AM13" s="29">
        <f>SUM(AM14:AM17)</f>
        <v>0</v>
      </c>
      <c r="AN13" s="29">
        <f>SUM(AO13:AP13)</f>
        <v>0</v>
      </c>
      <c r="AO13" s="29">
        <f>SUM(AO14:AO17)</f>
        <v>0</v>
      </c>
      <c r="AP13" s="29">
        <f>SUM(AP14:AP17)</f>
        <v>0</v>
      </c>
      <c r="AQ13" s="29">
        <f t="shared" si="18"/>
        <v>0</v>
      </c>
      <c r="AR13" s="29">
        <f>SUM(AR14:AR17)</f>
        <v>0</v>
      </c>
      <c r="AS13" s="29">
        <f>SUM(AS14:AS17)</f>
        <v>0</v>
      </c>
      <c r="AT13" s="29">
        <f t="shared" si="19"/>
        <v>0</v>
      </c>
      <c r="AU13" s="29">
        <f>SUM(AU14:AU17)</f>
        <v>0</v>
      </c>
      <c r="AV13" s="29">
        <f>SUM(AV14:AV17)</f>
        <v>0</v>
      </c>
      <c r="AW13" s="29">
        <f t="shared" si="20"/>
        <v>0</v>
      </c>
      <c r="AX13" s="29">
        <f>SUM(AX14:AX17)</f>
        <v>0</v>
      </c>
      <c r="AY13" s="29">
        <f>SUM(AY14:AY17)</f>
        <v>0</v>
      </c>
      <c r="AZ13" s="29">
        <f>SUM(BA13:BB13)</f>
        <v>709</v>
      </c>
      <c r="BA13" s="29">
        <f>SUM(BA14:BA17)</f>
        <v>0</v>
      </c>
      <c r="BB13" s="29">
        <f>SUM(BB14:BB17)</f>
        <v>709</v>
      </c>
    </row>
    <row r="14" spans="1:54" s="3" customFormat="1" ht="15" customHeight="1" x14ac:dyDescent="0.2">
      <c r="A14" s="33"/>
      <c r="B14" s="34"/>
      <c r="C14" s="4" t="s">
        <v>16</v>
      </c>
      <c r="D14" s="70">
        <f>E14+F14</f>
        <v>22</v>
      </c>
      <c r="E14" s="71">
        <v>0</v>
      </c>
      <c r="F14" s="71">
        <v>22</v>
      </c>
      <c r="G14" s="71">
        <f>H14+I14</f>
        <v>23</v>
      </c>
      <c r="H14" s="71">
        <v>0</v>
      </c>
      <c r="I14" s="71">
        <v>23</v>
      </c>
      <c r="J14" s="71">
        <f>K14+L14</f>
        <v>25</v>
      </c>
      <c r="K14" s="71">
        <v>0</v>
      </c>
      <c r="L14" s="71">
        <v>25</v>
      </c>
      <c r="M14" s="71">
        <f>N14+O14</f>
        <v>70</v>
      </c>
      <c r="N14" s="71">
        <f t="shared" ref="N14:O17" si="21">+E14+H14+K14</f>
        <v>0</v>
      </c>
      <c r="O14" s="71">
        <f t="shared" si="21"/>
        <v>70</v>
      </c>
      <c r="P14" s="71">
        <f>Q14+R14</f>
        <v>28</v>
      </c>
      <c r="Q14" s="71">
        <v>0</v>
      </c>
      <c r="R14" s="71">
        <v>28</v>
      </c>
      <c r="S14" s="71">
        <f>T14+U14</f>
        <v>39</v>
      </c>
      <c r="T14" s="71">
        <v>0</v>
      </c>
      <c r="U14" s="71">
        <v>39</v>
      </c>
      <c r="V14" s="71">
        <f>W14+X14</f>
        <v>32</v>
      </c>
      <c r="W14" s="71">
        <v>0</v>
      </c>
      <c r="X14" s="71">
        <v>32</v>
      </c>
      <c r="Y14" s="71">
        <f>Z14+AA14</f>
        <v>99</v>
      </c>
      <c r="Z14" s="71">
        <f t="shared" ref="Z14:AA17" si="22">+Q14+T14+W14</f>
        <v>0</v>
      </c>
      <c r="AA14" s="71">
        <f t="shared" si="22"/>
        <v>99</v>
      </c>
      <c r="AB14" s="71">
        <f>AC14+AD14</f>
        <v>0</v>
      </c>
      <c r="AC14" s="71">
        <v>0</v>
      </c>
      <c r="AD14" s="71">
        <v>0</v>
      </c>
      <c r="AE14" s="71">
        <f>AF14+AG14</f>
        <v>0</v>
      </c>
      <c r="AF14" s="71">
        <v>0</v>
      </c>
      <c r="AG14" s="71">
        <v>0</v>
      </c>
      <c r="AH14" s="71">
        <f>AI14+AJ14</f>
        <v>0</v>
      </c>
      <c r="AI14" s="71">
        <v>0</v>
      </c>
      <c r="AJ14" s="71">
        <v>0</v>
      </c>
      <c r="AK14" s="71">
        <f>AL14+AM14</f>
        <v>0</v>
      </c>
      <c r="AL14" s="71">
        <f t="shared" ref="AL14:AM17" si="23">+AC14+AF14+AI14</f>
        <v>0</v>
      </c>
      <c r="AM14" s="71">
        <f t="shared" si="23"/>
        <v>0</v>
      </c>
      <c r="AN14" s="71">
        <f>AO14+AP14</f>
        <v>0</v>
      </c>
      <c r="AO14" s="71">
        <v>0</v>
      </c>
      <c r="AP14" s="71">
        <v>0</v>
      </c>
      <c r="AQ14" s="71">
        <f>AR14+AS14</f>
        <v>0</v>
      </c>
      <c r="AR14" s="71">
        <v>0</v>
      </c>
      <c r="AS14" s="71">
        <v>0</v>
      </c>
      <c r="AT14" s="71">
        <f>AU14+AV14</f>
        <v>0</v>
      </c>
      <c r="AU14" s="71">
        <v>0</v>
      </c>
      <c r="AV14" s="71">
        <v>0</v>
      </c>
      <c r="AW14" s="71">
        <f>AX14+AY14</f>
        <v>0</v>
      </c>
      <c r="AX14" s="71">
        <f t="shared" ref="AX14:AY17" si="24">+AO14+AR14+AU14</f>
        <v>0</v>
      </c>
      <c r="AY14" s="71">
        <f t="shared" si="24"/>
        <v>0</v>
      </c>
      <c r="AZ14" s="71">
        <f>BA14+BB14</f>
        <v>169</v>
      </c>
      <c r="BA14" s="71">
        <f t="shared" ref="BA14:BB17" si="25">N14+Z14+AL14+AX14</f>
        <v>0</v>
      </c>
      <c r="BB14" s="71">
        <f t="shared" si="25"/>
        <v>169</v>
      </c>
    </row>
    <row r="15" spans="1:54" s="3" customFormat="1" ht="15" customHeight="1" x14ac:dyDescent="0.2">
      <c r="A15" s="33"/>
      <c r="B15" s="34"/>
      <c r="C15" s="4" t="s">
        <v>17</v>
      </c>
      <c r="D15" s="70">
        <f>E15+F15</f>
        <v>51</v>
      </c>
      <c r="E15" s="71">
        <v>0</v>
      </c>
      <c r="F15" s="71">
        <v>51</v>
      </c>
      <c r="G15" s="71">
        <f>H15+I15</f>
        <v>49</v>
      </c>
      <c r="H15" s="71">
        <v>0</v>
      </c>
      <c r="I15" s="71">
        <v>49</v>
      </c>
      <c r="J15" s="71">
        <f>K15+L15</f>
        <v>64</v>
      </c>
      <c r="K15" s="71">
        <v>0</v>
      </c>
      <c r="L15" s="71">
        <v>64</v>
      </c>
      <c r="M15" s="71">
        <f>N15+O15</f>
        <v>164</v>
      </c>
      <c r="N15" s="71">
        <f t="shared" si="21"/>
        <v>0</v>
      </c>
      <c r="O15" s="71">
        <f t="shared" si="21"/>
        <v>164</v>
      </c>
      <c r="P15" s="71">
        <f>Q15+R15</f>
        <v>59</v>
      </c>
      <c r="Q15" s="71">
        <v>0</v>
      </c>
      <c r="R15" s="71">
        <v>59</v>
      </c>
      <c r="S15" s="71">
        <f>T15+U15</f>
        <v>56</v>
      </c>
      <c r="T15" s="71">
        <v>0</v>
      </c>
      <c r="U15" s="71">
        <v>56</v>
      </c>
      <c r="V15" s="71">
        <f>W15+X15</f>
        <v>63</v>
      </c>
      <c r="W15" s="71">
        <v>0</v>
      </c>
      <c r="X15" s="71">
        <v>63</v>
      </c>
      <c r="Y15" s="71">
        <f>Z15+AA15</f>
        <v>178</v>
      </c>
      <c r="Z15" s="71">
        <f t="shared" si="22"/>
        <v>0</v>
      </c>
      <c r="AA15" s="71">
        <f t="shared" si="22"/>
        <v>178</v>
      </c>
      <c r="AB15" s="71">
        <f>AC15+AD15</f>
        <v>0</v>
      </c>
      <c r="AC15" s="71">
        <v>0</v>
      </c>
      <c r="AD15" s="71">
        <v>0</v>
      </c>
      <c r="AE15" s="71">
        <f>AF15+AG15</f>
        <v>0</v>
      </c>
      <c r="AF15" s="71">
        <v>0</v>
      </c>
      <c r="AG15" s="71">
        <v>0</v>
      </c>
      <c r="AH15" s="71">
        <f>AI15+AJ15</f>
        <v>0</v>
      </c>
      <c r="AI15" s="71">
        <v>0</v>
      </c>
      <c r="AJ15" s="71">
        <v>0</v>
      </c>
      <c r="AK15" s="71">
        <f>AL15+AM15</f>
        <v>0</v>
      </c>
      <c r="AL15" s="71">
        <f t="shared" si="23"/>
        <v>0</v>
      </c>
      <c r="AM15" s="71">
        <f t="shared" si="23"/>
        <v>0</v>
      </c>
      <c r="AN15" s="71">
        <f>AO15+AP15</f>
        <v>0</v>
      </c>
      <c r="AO15" s="71">
        <v>0</v>
      </c>
      <c r="AP15" s="71">
        <v>0</v>
      </c>
      <c r="AQ15" s="71">
        <f>AR15+AS15</f>
        <v>0</v>
      </c>
      <c r="AR15" s="71">
        <v>0</v>
      </c>
      <c r="AS15" s="71">
        <v>0</v>
      </c>
      <c r="AT15" s="71">
        <f>AU15+AV15</f>
        <v>0</v>
      </c>
      <c r="AU15" s="71">
        <v>0</v>
      </c>
      <c r="AV15" s="71">
        <v>0</v>
      </c>
      <c r="AW15" s="71">
        <f>AX15+AY15</f>
        <v>0</v>
      </c>
      <c r="AX15" s="71">
        <f t="shared" si="24"/>
        <v>0</v>
      </c>
      <c r="AY15" s="71">
        <f t="shared" si="24"/>
        <v>0</v>
      </c>
      <c r="AZ15" s="71">
        <f>BA15+BB15</f>
        <v>342</v>
      </c>
      <c r="BA15" s="71">
        <f t="shared" si="25"/>
        <v>0</v>
      </c>
      <c r="BB15" s="71">
        <f t="shared" si="25"/>
        <v>342</v>
      </c>
    </row>
    <row r="16" spans="1:54" s="3" customFormat="1" ht="15" customHeight="1" x14ac:dyDescent="0.2">
      <c r="A16" s="33"/>
      <c r="B16" s="34"/>
      <c r="C16" s="4" t="s">
        <v>18</v>
      </c>
      <c r="D16" s="70">
        <f>E16+F16</f>
        <v>12</v>
      </c>
      <c r="E16" s="71">
        <v>0</v>
      </c>
      <c r="F16" s="71">
        <v>12</v>
      </c>
      <c r="G16" s="71">
        <f>H16+I16</f>
        <v>19</v>
      </c>
      <c r="H16" s="71">
        <v>0</v>
      </c>
      <c r="I16" s="71">
        <v>19</v>
      </c>
      <c r="J16" s="71">
        <f>K16+L16</f>
        <v>18</v>
      </c>
      <c r="K16" s="71">
        <v>0</v>
      </c>
      <c r="L16" s="71">
        <v>18</v>
      </c>
      <c r="M16" s="71">
        <f>N16+O16</f>
        <v>49</v>
      </c>
      <c r="N16" s="71">
        <f t="shared" si="21"/>
        <v>0</v>
      </c>
      <c r="O16" s="71">
        <f t="shared" si="21"/>
        <v>49</v>
      </c>
      <c r="P16" s="71">
        <f>Q16+R16</f>
        <v>12</v>
      </c>
      <c r="Q16" s="71">
        <v>0</v>
      </c>
      <c r="R16" s="71">
        <v>12</v>
      </c>
      <c r="S16" s="71">
        <f>T16+U16</f>
        <v>17</v>
      </c>
      <c r="T16" s="71">
        <v>0</v>
      </c>
      <c r="U16" s="71">
        <v>17</v>
      </c>
      <c r="V16" s="71">
        <f>W16+X16</f>
        <v>12</v>
      </c>
      <c r="W16" s="71">
        <v>0</v>
      </c>
      <c r="X16" s="71">
        <v>12</v>
      </c>
      <c r="Y16" s="71">
        <f>Z16+AA16</f>
        <v>41</v>
      </c>
      <c r="Z16" s="71">
        <f t="shared" si="22"/>
        <v>0</v>
      </c>
      <c r="AA16" s="71">
        <f t="shared" si="22"/>
        <v>41</v>
      </c>
      <c r="AB16" s="71">
        <f>AC16+AD16</f>
        <v>0</v>
      </c>
      <c r="AC16" s="71">
        <v>0</v>
      </c>
      <c r="AD16" s="71">
        <v>0</v>
      </c>
      <c r="AE16" s="71">
        <f>AF16+AG16</f>
        <v>0</v>
      </c>
      <c r="AF16" s="71">
        <v>0</v>
      </c>
      <c r="AG16" s="71">
        <v>0</v>
      </c>
      <c r="AH16" s="71">
        <f>AI16+AJ16</f>
        <v>0</v>
      </c>
      <c r="AI16" s="71">
        <v>0</v>
      </c>
      <c r="AJ16" s="71">
        <v>0</v>
      </c>
      <c r="AK16" s="71">
        <f>AL16+AM16</f>
        <v>0</v>
      </c>
      <c r="AL16" s="71">
        <f t="shared" si="23"/>
        <v>0</v>
      </c>
      <c r="AM16" s="71">
        <f t="shared" si="23"/>
        <v>0</v>
      </c>
      <c r="AN16" s="71">
        <f>AO16+AP16</f>
        <v>0</v>
      </c>
      <c r="AO16" s="71">
        <v>0</v>
      </c>
      <c r="AP16" s="71">
        <v>0</v>
      </c>
      <c r="AQ16" s="71">
        <f>AR16+AS16</f>
        <v>0</v>
      </c>
      <c r="AR16" s="71">
        <v>0</v>
      </c>
      <c r="AS16" s="71">
        <v>0</v>
      </c>
      <c r="AT16" s="71">
        <f>AU16+AV16</f>
        <v>0</v>
      </c>
      <c r="AU16" s="71">
        <v>0</v>
      </c>
      <c r="AV16" s="71">
        <v>0</v>
      </c>
      <c r="AW16" s="71">
        <f>AX16+AY16</f>
        <v>0</v>
      </c>
      <c r="AX16" s="71">
        <f t="shared" si="24"/>
        <v>0</v>
      </c>
      <c r="AY16" s="71">
        <f t="shared" si="24"/>
        <v>0</v>
      </c>
      <c r="AZ16" s="71">
        <f>BA16+BB16</f>
        <v>90</v>
      </c>
      <c r="BA16" s="71">
        <f t="shared" si="25"/>
        <v>0</v>
      </c>
      <c r="BB16" s="71">
        <f t="shared" si="25"/>
        <v>90</v>
      </c>
    </row>
    <row r="17" spans="1:54" s="3" customFormat="1" ht="15" customHeight="1" x14ac:dyDescent="0.2">
      <c r="A17" s="33"/>
      <c r="B17" s="34"/>
      <c r="C17" s="4" t="s">
        <v>19</v>
      </c>
      <c r="D17" s="70">
        <f>E17+F17</f>
        <v>15</v>
      </c>
      <c r="E17" s="71">
        <v>0</v>
      </c>
      <c r="F17" s="71">
        <v>15</v>
      </c>
      <c r="G17" s="71">
        <f>H17+I17</f>
        <v>21</v>
      </c>
      <c r="H17" s="71">
        <v>0</v>
      </c>
      <c r="I17" s="71">
        <v>21</v>
      </c>
      <c r="J17" s="71">
        <f>K17+L17</f>
        <v>18</v>
      </c>
      <c r="K17" s="71">
        <v>0</v>
      </c>
      <c r="L17" s="71">
        <v>18</v>
      </c>
      <c r="M17" s="71">
        <f>N17+O17</f>
        <v>54</v>
      </c>
      <c r="N17" s="71">
        <f t="shared" si="21"/>
        <v>0</v>
      </c>
      <c r="O17" s="71">
        <f t="shared" si="21"/>
        <v>54</v>
      </c>
      <c r="P17" s="71">
        <f>Q17+R17</f>
        <v>18</v>
      </c>
      <c r="Q17" s="71">
        <v>0</v>
      </c>
      <c r="R17" s="71">
        <v>18</v>
      </c>
      <c r="S17" s="71">
        <f>T17+U17</f>
        <v>19</v>
      </c>
      <c r="T17" s="71">
        <v>0</v>
      </c>
      <c r="U17" s="71">
        <v>19</v>
      </c>
      <c r="V17" s="71">
        <f>W17+X17</f>
        <v>17</v>
      </c>
      <c r="W17" s="71">
        <v>0</v>
      </c>
      <c r="X17" s="71">
        <v>17</v>
      </c>
      <c r="Y17" s="71">
        <f>Z17+AA17</f>
        <v>54</v>
      </c>
      <c r="Z17" s="71">
        <f t="shared" si="22"/>
        <v>0</v>
      </c>
      <c r="AA17" s="71">
        <f t="shared" si="22"/>
        <v>54</v>
      </c>
      <c r="AB17" s="71">
        <f>AC17+AD17</f>
        <v>0</v>
      </c>
      <c r="AC17" s="71">
        <v>0</v>
      </c>
      <c r="AD17" s="71">
        <v>0</v>
      </c>
      <c r="AE17" s="71">
        <f>AF17+AG17</f>
        <v>0</v>
      </c>
      <c r="AF17" s="71">
        <v>0</v>
      </c>
      <c r="AG17" s="71">
        <v>0</v>
      </c>
      <c r="AH17" s="71">
        <f>AI17+AJ17</f>
        <v>0</v>
      </c>
      <c r="AI17" s="71">
        <v>0</v>
      </c>
      <c r="AJ17" s="71">
        <v>0</v>
      </c>
      <c r="AK17" s="71">
        <f>AL17+AM17</f>
        <v>0</v>
      </c>
      <c r="AL17" s="71">
        <f t="shared" si="23"/>
        <v>0</v>
      </c>
      <c r="AM17" s="71">
        <f t="shared" si="23"/>
        <v>0</v>
      </c>
      <c r="AN17" s="71">
        <f>AO17+AP17</f>
        <v>0</v>
      </c>
      <c r="AO17" s="71">
        <v>0</v>
      </c>
      <c r="AP17" s="71">
        <v>0</v>
      </c>
      <c r="AQ17" s="71">
        <f>AR17+AS17</f>
        <v>0</v>
      </c>
      <c r="AR17" s="71">
        <v>0</v>
      </c>
      <c r="AS17" s="71">
        <v>0</v>
      </c>
      <c r="AT17" s="71">
        <f>AU17+AV17</f>
        <v>0</v>
      </c>
      <c r="AU17" s="71">
        <v>0</v>
      </c>
      <c r="AV17" s="71">
        <v>0</v>
      </c>
      <c r="AW17" s="71">
        <f>AX17+AY17</f>
        <v>0</v>
      </c>
      <c r="AX17" s="71">
        <f t="shared" si="24"/>
        <v>0</v>
      </c>
      <c r="AY17" s="71">
        <f t="shared" si="24"/>
        <v>0</v>
      </c>
      <c r="AZ17" s="71">
        <f>BA17+BB17</f>
        <v>108</v>
      </c>
      <c r="BA17" s="71">
        <f t="shared" si="25"/>
        <v>0</v>
      </c>
      <c r="BB17" s="71">
        <f t="shared" si="25"/>
        <v>108</v>
      </c>
    </row>
    <row r="18" spans="1:54" s="3" customFormat="1" ht="15" customHeight="1" x14ac:dyDescent="0.2">
      <c r="A18" s="33"/>
      <c r="B18" s="34"/>
      <c r="C18" s="38" t="s">
        <v>20</v>
      </c>
      <c r="D18" s="39">
        <f>SUM(E18:F18)</f>
        <v>114</v>
      </c>
      <c r="E18" s="29">
        <f>E19+E20</f>
        <v>114</v>
      </c>
      <c r="F18" s="29">
        <f>F19+F20</f>
        <v>0</v>
      </c>
      <c r="G18" s="29">
        <f t="shared" ref="G18" si="26">SUM(H18:I18)</f>
        <v>98</v>
      </c>
      <c r="H18" s="29">
        <f t="shared" ref="H18:I18" si="27">H19+H20</f>
        <v>98</v>
      </c>
      <c r="I18" s="29">
        <f t="shared" si="27"/>
        <v>0</v>
      </c>
      <c r="J18" s="29">
        <f t="shared" ref="J18" si="28">SUM(K18:L18)</f>
        <v>119</v>
      </c>
      <c r="K18" s="29">
        <f t="shared" ref="K18:L18" si="29">K19+K20</f>
        <v>119</v>
      </c>
      <c r="L18" s="29">
        <f t="shared" si="29"/>
        <v>0</v>
      </c>
      <c r="M18" s="29">
        <f>SUM(N18:O18)</f>
        <v>331</v>
      </c>
      <c r="N18" s="29">
        <f>N19+N20</f>
        <v>331</v>
      </c>
      <c r="O18" s="29">
        <f>O19+O20</f>
        <v>0</v>
      </c>
      <c r="P18" s="29">
        <f>SUM(Q18:R18)</f>
        <v>99</v>
      </c>
      <c r="Q18" s="29">
        <f>Q19+Q20</f>
        <v>99</v>
      </c>
      <c r="R18" s="29">
        <f>R19+R20</f>
        <v>0</v>
      </c>
      <c r="S18" s="29">
        <f t="shared" ref="S18" si="30">SUM(T18:U18)</f>
        <v>101</v>
      </c>
      <c r="T18" s="29">
        <f t="shared" ref="T18:U18" si="31">T19+T20</f>
        <v>101</v>
      </c>
      <c r="U18" s="29">
        <f t="shared" si="31"/>
        <v>0</v>
      </c>
      <c r="V18" s="29">
        <f t="shared" ref="V18" si="32">SUM(W18:X18)</f>
        <v>109</v>
      </c>
      <c r="W18" s="29">
        <f t="shared" ref="W18:X18" si="33">W19+W20</f>
        <v>109</v>
      </c>
      <c r="X18" s="29">
        <f t="shared" si="33"/>
        <v>0</v>
      </c>
      <c r="Y18" s="29">
        <f>SUM(Z18:AA18)</f>
        <v>309</v>
      </c>
      <c r="Z18" s="29">
        <f>Z19+Z20</f>
        <v>309</v>
      </c>
      <c r="AA18" s="29">
        <f>AA19+AA20</f>
        <v>0</v>
      </c>
      <c r="AB18" s="29">
        <f>SUM(AC18:AD18)</f>
        <v>0</v>
      </c>
      <c r="AC18" s="29">
        <f>AC19+AC20</f>
        <v>0</v>
      </c>
      <c r="AD18" s="29">
        <f>AD19+AD20</f>
        <v>0</v>
      </c>
      <c r="AE18" s="29">
        <f t="shared" ref="AE18" si="34">SUM(AF18:AG18)</f>
        <v>0</v>
      </c>
      <c r="AF18" s="29">
        <f t="shared" ref="AF18:AG18" si="35">AF19+AF20</f>
        <v>0</v>
      </c>
      <c r="AG18" s="29">
        <f t="shared" si="35"/>
        <v>0</v>
      </c>
      <c r="AH18" s="29">
        <f t="shared" ref="AH18" si="36">SUM(AI18:AJ18)</f>
        <v>0</v>
      </c>
      <c r="AI18" s="29">
        <f t="shared" ref="AI18:AJ18" si="37">AI19+AI20</f>
        <v>0</v>
      </c>
      <c r="AJ18" s="29">
        <f t="shared" si="37"/>
        <v>0</v>
      </c>
      <c r="AK18" s="29">
        <f t="shared" ref="AK18" si="38">SUM(AL18:AM18)</f>
        <v>0</v>
      </c>
      <c r="AL18" s="29">
        <f t="shared" ref="AL18:AM18" si="39">AL19+AL20</f>
        <v>0</v>
      </c>
      <c r="AM18" s="29">
        <f t="shared" si="39"/>
        <v>0</v>
      </c>
      <c r="AN18" s="29">
        <f>SUM(AO18:AP18)</f>
        <v>0</v>
      </c>
      <c r="AO18" s="29">
        <f>AO19+AO20</f>
        <v>0</v>
      </c>
      <c r="AP18" s="29">
        <f>AP19+AP20</f>
        <v>0</v>
      </c>
      <c r="AQ18" s="29">
        <f t="shared" ref="AQ18" si="40">SUM(AR18:AS18)</f>
        <v>0</v>
      </c>
      <c r="AR18" s="29">
        <f t="shared" ref="AR18:AS18" si="41">AR19+AR20</f>
        <v>0</v>
      </c>
      <c r="AS18" s="29">
        <f t="shared" si="41"/>
        <v>0</v>
      </c>
      <c r="AT18" s="29">
        <f t="shared" ref="AT18" si="42">SUM(AU18:AV18)</f>
        <v>0</v>
      </c>
      <c r="AU18" s="29">
        <f t="shared" ref="AU18:AV18" si="43">AU19+AU20</f>
        <v>0</v>
      </c>
      <c r="AV18" s="29">
        <f t="shared" si="43"/>
        <v>0</v>
      </c>
      <c r="AW18" s="29">
        <f t="shared" ref="AW18" si="44">SUM(AX18:AY18)</f>
        <v>0</v>
      </c>
      <c r="AX18" s="29">
        <f t="shared" ref="AX18:AY18" si="45">AX19+AX20</f>
        <v>0</v>
      </c>
      <c r="AY18" s="29">
        <f t="shared" si="45"/>
        <v>0</v>
      </c>
      <c r="AZ18" s="29">
        <f>SUM(BA18:BB18)</f>
        <v>640</v>
      </c>
      <c r="BA18" s="29">
        <f>BA19+BA20</f>
        <v>640</v>
      </c>
      <c r="BB18" s="29">
        <f>BB19+BB20</f>
        <v>0</v>
      </c>
    </row>
    <row r="19" spans="1:54" s="3" customFormat="1" ht="15" customHeight="1" x14ac:dyDescent="0.2">
      <c r="A19" s="33"/>
      <c r="B19" s="34"/>
      <c r="C19" s="4" t="s">
        <v>21</v>
      </c>
      <c r="D19" s="70">
        <f>E19+F19</f>
        <v>37</v>
      </c>
      <c r="E19" s="71">
        <v>37</v>
      </c>
      <c r="F19" s="71">
        <v>0</v>
      </c>
      <c r="G19" s="71">
        <f>H19+I19</f>
        <v>30</v>
      </c>
      <c r="H19" s="71">
        <v>30</v>
      </c>
      <c r="I19" s="71">
        <v>0</v>
      </c>
      <c r="J19" s="71">
        <f>K19+L19</f>
        <v>57</v>
      </c>
      <c r="K19" s="71">
        <v>57</v>
      </c>
      <c r="L19" s="71">
        <v>0</v>
      </c>
      <c r="M19" s="71">
        <f>N19+O19</f>
        <v>124</v>
      </c>
      <c r="N19" s="71">
        <f t="shared" ref="N19:O21" si="46">+E19+H19+K19</f>
        <v>124</v>
      </c>
      <c r="O19" s="71">
        <f t="shared" si="46"/>
        <v>0</v>
      </c>
      <c r="P19" s="71">
        <f>Q19+R19</f>
        <v>53</v>
      </c>
      <c r="Q19" s="71">
        <v>53</v>
      </c>
      <c r="R19" s="71">
        <v>0</v>
      </c>
      <c r="S19" s="71">
        <f>T19+U19</f>
        <v>51</v>
      </c>
      <c r="T19" s="71">
        <v>51</v>
      </c>
      <c r="U19" s="71">
        <v>0</v>
      </c>
      <c r="V19" s="71">
        <f>W19+X19</f>
        <v>64</v>
      </c>
      <c r="W19" s="71">
        <v>64</v>
      </c>
      <c r="X19" s="71">
        <v>0</v>
      </c>
      <c r="Y19" s="71">
        <f>Z19+AA19</f>
        <v>168</v>
      </c>
      <c r="Z19" s="71">
        <f t="shared" ref="Z19:AA21" si="47">+Q19+T19+W19</f>
        <v>168</v>
      </c>
      <c r="AA19" s="71">
        <f t="shared" si="47"/>
        <v>0</v>
      </c>
      <c r="AB19" s="71">
        <f>AC19+AD19</f>
        <v>0</v>
      </c>
      <c r="AC19" s="71">
        <v>0</v>
      </c>
      <c r="AD19" s="71">
        <v>0</v>
      </c>
      <c r="AE19" s="71">
        <f>AF19+AG19</f>
        <v>0</v>
      </c>
      <c r="AF19" s="71">
        <v>0</v>
      </c>
      <c r="AG19" s="71">
        <v>0</v>
      </c>
      <c r="AH19" s="71">
        <f>AI19+AJ19</f>
        <v>0</v>
      </c>
      <c r="AI19" s="71">
        <v>0</v>
      </c>
      <c r="AJ19" s="71">
        <v>0</v>
      </c>
      <c r="AK19" s="71">
        <f>AL19+AM19</f>
        <v>0</v>
      </c>
      <c r="AL19" s="71">
        <f t="shared" ref="AL19:AM21" si="48">+AC19+AF19+AI19</f>
        <v>0</v>
      </c>
      <c r="AM19" s="71">
        <f t="shared" si="48"/>
        <v>0</v>
      </c>
      <c r="AN19" s="71">
        <f>AO19+AP19</f>
        <v>0</v>
      </c>
      <c r="AO19" s="71">
        <v>0</v>
      </c>
      <c r="AP19" s="71">
        <v>0</v>
      </c>
      <c r="AQ19" s="71">
        <f>AR19+AS19</f>
        <v>0</v>
      </c>
      <c r="AR19" s="71">
        <v>0</v>
      </c>
      <c r="AS19" s="71">
        <v>0</v>
      </c>
      <c r="AT19" s="71">
        <f>AU19+AV19</f>
        <v>0</v>
      </c>
      <c r="AU19" s="71">
        <v>0</v>
      </c>
      <c r="AV19" s="71">
        <v>0</v>
      </c>
      <c r="AW19" s="71">
        <f>AX19+AY19</f>
        <v>0</v>
      </c>
      <c r="AX19" s="71">
        <f t="shared" ref="AX19:AY21" si="49">+AO19+AR19+AU19</f>
        <v>0</v>
      </c>
      <c r="AY19" s="71">
        <f t="shared" si="49"/>
        <v>0</v>
      </c>
      <c r="AZ19" s="71">
        <f>BA19+BB19</f>
        <v>292</v>
      </c>
      <c r="BA19" s="71">
        <f t="shared" ref="BA19:BB21" si="50">N19+Z19+AL19+AX19</f>
        <v>292</v>
      </c>
      <c r="BB19" s="71">
        <f t="shared" si="50"/>
        <v>0</v>
      </c>
    </row>
    <row r="20" spans="1:54" s="3" customFormat="1" ht="15" customHeight="1" x14ac:dyDescent="0.2">
      <c r="A20" s="33"/>
      <c r="B20" s="34"/>
      <c r="C20" s="4" t="s">
        <v>22</v>
      </c>
      <c r="D20" s="70">
        <f>E20+F20</f>
        <v>77</v>
      </c>
      <c r="E20" s="71">
        <v>77</v>
      </c>
      <c r="F20" s="71">
        <v>0</v>
      </c>
      <c r="G20" s="71">
        <f>H20+I20</f>
        <v>68</v>
      </c>
      <c r="H20" s="71">
        <v>68</v>
      </c>
      <c r="I20" s="71">
        <v>0</v>
      </c>
      <c r="J20" s="71">
        <f>K20+L20</f>
        <v>62</v>
      </c>
      <c r="K20" s="71">
        <v>62</v>
      </c>
      <c r="L20" s="71">
        <v>0</v>
      </c>
      <c r="M20" s="71">
        <f>N20+O20</f>
        <v>207</v>
      </c>
      <c r="N20" s="71">
        <f t="shared" si="46"/>
        <v>207</v>
      </c>
      <c r="O20" s="71">
        <f t="shared" si="46"/>
        <v>0</v>
      </c>
      <c r="P20" s="71">
        <f>Q20+R20</f>
        <v>46</v>
      </c>
      <c r="Q20" s="71">
        <v>46</v>
      </c>
      <c r="R20" s="71">
        <v>0</v>
      </c>
      <c r="S20" s="71">
        <f>T20+U20</f>
        <v>50</v>
      </c>
      <c r="T20" s="71">
        <v>50</v>
      </c>
      <c r="U20" s="71">
        <v>0</v>
      </c>
      <c r="V20" s="71">
        <f>W20+X20</f>
        <v>45</v>
      </c>
      <c r="W20" s="71">
        <v>45</v>
      </c>
      <c r="X20" s="71">
        <v>0</v>
      </c>
      <c r="Y20" s="71">
        <f>Z20+AA20</f>
        <v>141</v>
      </c>
      <c r="Z20" s="71">
        <f t="shared" si="47"/>
        <v>141</v>
      </c>
      <c r="AA20" s="71">
        <f t="shared" si="47"/>
        <v>0</v>
      </c>
      <c r="AB20" s="71">
        <f>AC20+AD20</f>
        <v>0</v>
      </c>
      <c r="AC20" s="71">
        <v>0</v>
      </c>
      <c r="AD20" s="71">
        <v>0</v>
      </c>
      <c r="AE20" s="71">
        <f>AF20+AG20</f>
        <v>0</v>
      </c>
      <c r="AF20" s="71">
        <v>0</v>
      </c>
      <c r="AG20" s="71">
        <v>0</v>
      </c>
      <c r="AH20" s="71">
        <f>AI20+AJ20</f>
        <v>0</v>
      </c>
      <c r="AI20" s="71">
        <v>0</v>
      </c>
      <c r="AJ20" s="71">
        <v>0</v>
      </c>
      <c r="AK20" s="71">
        <f>AL20+AM20</f>
        <v>0</v>
      </c>
      <c r="AL20" s="71">
        <f t="shared" si="48"/>
        <v>0</v>
      </c>
      <c r="AM20" s="71">
        <f t="shared" si="48"/>
        <v>0</v>
      </c>
      <c r="AN20" s="71">
        <f>AO20+AP20</f>
        <v>0</v>
      </c>
      <c r="AO20" s="71">
        <v>0</v>
      </c>
      <c r="AP20" s="71">
        <v>0</v>
      </c>
      <c r="AQ20" s="71">
        <f>AR20+AS20</f>
        <v>0</v>
      </c>
      <c r="AR20" s="71">
        <v>0</v>
      </c>
      <c r="AS20" s="71">
        <v>0</v>
      </c>
      <c r="AT20" s="71">
        <f>AU20+AV20</f>
        <v>0</v>
      </c>
      <c r="AU20" s="71">
        <v>0</v>
      </c>
      <c r="AV20" s="71">
        <v>0</v>
      </c>
      <c r="AW20" s="71">
        <f>AX20+AY20</f>
        <v>0</v>
      </c>
      <c r="AX20" s="71">
        <f t="shared" si="49"/>
        <v>0</v>
      </c>
      <c r="AY20" s="71">
        <f t="shared" si="49"/>
        <v>0</v>
      </c>
      <c r="AZ20" s="71">
        <f>BA20+BB20</f>
        <v>348</v>
      </c>
      <c r="BA20" s="71">
        <f t="shared" si="50"/>
        <v>348</v>
      </c>
      <c r="BB20" s="71">
        <f t="shared" si="50"/>
        <v>0</v>
      </c>
    </row>
    <row r="21" spans="1:54" s="3" customFormat="1" ht="15" customHeight="1" x14ac:dyDescent="0.2">
      <c r="A21" s="33"/>
      <c r="B21" s="34"/>
      <c r="C21" s="38" t="s">
        <v>23</v>
      </c>
      <c r="D21" s="70">
        <f>E21+F21</f>
        <v>66</v>
      </c>
      <c r="E21" s="71">
        <v>66</v>
      </c>
      <c r="F21" s="71">
        <v>0</v>
      </c>
      <c r="G21" s="71">
        <f>H21+I21</f>
        <v>114</v>
      </c>
      <c r="H21" s="71">
        <v>114</v>
      </c>
      <c r="I21" s="71">
        <v>0</v>
      </c>
      <c r="J21" s="71">
        <f>K21+L21</f>
        <v>107</v>
      </c>
      <c r="K21" s="71">
        <v>107</v>
      </c>
      <c r="L21" s="71">
        <v>0</v>
      </c>
      <c r="M21" s="71">
        <f>N21+O21</f>
        <v>287</v>
      </c>
      <c r="N21" s="71">
        <f t="shared" si="46"/>
        <v>287</v>
      </c>
      <c r="O21" s="71">
        <f t="shared" si="46"/>
        <v>0</v>
      </c>
      <c r="P21" s="71">
        <f>Q21+R21</f>
        <v>73</v>
      </c>
      <c r="Q21" s="71">
        <v>73</v>
      </c>
      <c r="R21" s="71">
        <v>0</v>
      </c>
      <c r="S21" s="71">
        <f>T21+U21</f>
        <v>74</v>
      </c>
      <c r="T21" s="71">
        <v>74</v>
      </c>
      <c r="U21" s="71">
        <v>0</v>
      </c>
      <c r="V21" s="71">
        <f>W21+X21</f>
        <v>72</v>
      </c>
      <c r="W21" s="71">
        <v>72</v>
      </c>
      <c r="X21" s="71">
        <v>0</v>
      </c>
      <c r="Y21" s="71">
        <f>Z21+AA21</f>
        <v>219</v>
      </c>
      <c r="Z21" s="71">
        <f t="shared" si="47"/>
        <v>219</v>
      </c>
      <c r="AA21" s="71">
        <f t="shared" si="47"/>
        <v>0</v>
      </c>
      <c r="AB21" s="71">
        <f>AC21+AD21</f>
        <v>0</v>
      </c>
      <c r="AC21" s="71">
        <v>0</v>
      </c>
      <c r="AD21" s="71">
        <v>0</v>
      </c>
      <c r="AE21" s="71">
        <f>AF21+AG21</f>
        <v>0</v>
      </c>
      <c r="AF21" s="71">
        <v>0</v>
      </c>
      <c r="AG21" s="71">
        <v>0</v>
      </c>
      <c r="AH21" s="71">
        <f>AI21+AJ21</f>
        <v>0</v>
      </c>
      <c r="AI21" s="71">
        <v>0</v>
      </c>
      <c r="AJ21" s="71">
        <v>0</v>
      </c>
      <c r="AK21" s="71">
        <f>AL21+AM21</f>
        <v>0</v>
      </c>
      <c r="AL21" s="71">
        <f t="shared" si="48"/>
        <v>0</v>
      </c>
      <c r="AM21" s="71">
        <f t="shared" si="48"/>
        <v>0</v>
      </c>
      <c r="AN21" s="71">
        <f>AO21+AP21</f>
        <v>0</v>
      </c>
      <c r="AO21" s="71">
        <v>0</v>
      </c>
      <c r="AP21" s="71">
        <v>0</v>
      </c>
      <c r="AQ21" s="71">
        <f>AR21+AS21</f>
        <v>0</v>
      </c>
      <c r="AR21" s="71">
        <v>0</v>
      </c>
      <c r="AS21" s="71">
        <v>0</v>
      </c>
      <c r="AT21" s="71">
        <f>AU21+AV21</f>
        <v>0</v>
      </c>
      <c r="AU21" s="71">
        <v>0</v>
      </c>
      <c r="AV21" s="71">
        <v>0</v>
      </c>
      <c r="AW21" s="71">
        <f>AX21+AY21</f>
        <v>0</v>
      </c>
      <c r="AX21" s="71">
        <f t="shared" si="49"/>
        <v>0</v>
      </c>
      <c r="AY21" s="71">
        <f t="shared" si="49"/>
        <v>0</v>
      </c>
      <c r="AZ21" s="71">
        <f>BA21+BB21</f>
        <v>506</v>
      </c>
      <c r="BA21" s="71">
        <f t="shared" si="50"/>
        <v>506</v>
      </c>
      <c r="BB21" s="71">
        <f t="shared" si="50"/>
        <v>0</v>
      </c>
    </row>
    <row r="22" spans="1:54" s="3" customFormat="1" ht="15" customHeight="1" x14ac:dyDescent="0.2">
      <c r="A22" s="33"/>
      <c r="B22" s="34"/>
      <c r="C22" s="4"/>
      <c r="D22" s="3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</row>
    <row r="23" spans="1:54" s="3" customFormat="1" ht="15" customHeight="1" x14ac:dyDescent="0.25">
      <c r="A23" s="30"/>
      <c r="B23" s="31"/>
      <c r="C23" s="31" t="s">
        <v>24</v>
      </c>
      <c r="D23" s="39">
        <f>SUM(E23:F23)</f>
        <v>123</v>
      </c>
      <c r="E23" s="29">
        <f>E24+E25</f>
        <v>0</v>
      </c>
      <c r="F23" s="29">
        <f t="shared" ref="F23" si="51">F24+F25</f>
        <v>123</v>
      </c>
      <c r="G23" s="29">
        <f t="shared" ref="G23" si="52">SUM(H23:I23)</f>
        <v>114</v>
      </c>
      <c r="H23" s="29">
        <f t="shared" ref="H23:L23" si="53">H24+H25</f>
        <v>0</v>
      </c>
      <c r="I23" s="29">
        <f t="shared" si="53"/>
        <v>114</v>
      </c>
      <c r="J23" s="29">
        <f t="shared" ref="J23" si="54">SUM(K23:L23)</f>
        <v>138</v>
      </c>
      <c r="K23" s="29">
        <f t="shared" ref="K23" si="55">K24+K25</f>
        <v>0</v>
      </c>
      <c r="L23" s="29">
        <f t="shared" si="53"/>
        <v>138</v>
      </c>
      <c r="M23" s="29">
        <f>SUM(N23:O23)</f>
        <v>375</v>
      </c>
      <c r="N23" s="29">
        <f>N24+N25</f>
        <v>0</v>
      </c>
      <c r="O23" s="29">
        <f t="shared" ref="O23" si="56">O24+O25</f>
        <v>375</v>
      </c>
      <c r="P23" s="29">
        <f>SUM(Q23:R23)</f>
        <v>130</v>
      </c>
      <c r="Q23" s="29">
        <f>Q24+Q25</f>
        <v>0</v>
      </c>
      <c r="R23" s="29">
        <f t="shared" ref="R23" si="57">R24+R25</f>
        <v>130</v>
      </c>
      <c r="S23" s="29">
        <f t="shared" ref="S23" si="58">SUM(T23:U23)</f>
        <v>124</v>
      </c>
      <c r="T23" s="29">
        <f t="shared" ref="T23:U23" si="59">T24+T25</f>
        <v>0</v>
      </c>
      <c r="U23" s="29">
        <f t="shared" si="59"/>
        <v>124</v>
      </c>
      <c r="V23" s="29">
        <f t="shared" ref="V23" si="60">SUM(W23:X23)</f>
        <v>130</v>
      </c>
      <c r="W23" s="29">
        <f t="shared" ref="W23:X23" si="61">W24+W25</f>
        <v>0</v>
      </c>
      <c r="X23" s="29">
        <f t="shared" si="61"/>
        <v>130</v>
      </c>
      <c r="Y23" s="29">
        <f t="shared" ref="Y23" si="62">SUM(Z23:AA23)</f>
        <v>384</v>
      </c>
      <c r="Z23" s="29">
        <f t="shared" ref="Z23:AY23" si="63">Z24+Z25</f>
        <v>0</v>
      </c>
      <c r="AA23" s="29">
        <f t="shared" si="63"/>
        <v>384</v>
      </c>
      <c r="AB23" s="29">
        <f>SUM(AC23:AD23)</f>
        <v>0</v>
      </c>
      <c r="AC23" s="29">
        <f>AC24+AC25</f>
        <v>0</v>
      </c>
      <c r="AD23" s="29">
        <f t="shared" ref="AD23" si="64">AD24+AD25</f>
        <v>0</v>
      </c>
      <c r="AE23" s="29">
        <f t="shared" ref="AE23" si="65">SUM(AF23:AG23)</f>
        <v>0</v>
      </c>
      <c r="AF23" s="29">
        <f t="shared" ref="AF23:AG23" si="66">AF24+AF25</f>
        <v>0</v>
      </c>
      <c r="AG23" s="29">
        <f t="shared" si="66"/>
        <v>0</v>
      </c>
      <c r="AH23" s="29">
        <f t="shared" ref="AH23" si="67">SUM(AI23:AJ23)</f>
        <v>0</v>
      </c>
      <c r="AI23" s="29">
        <f t="shared" ref="AI23:AJ23" si="68">AI24+AI25</f>
        <v>0</v>
      </c>
      <c r="AJ23" s="29">
        <f t="shared" si="68"/>
        <v>0</v>
      </c>
      <c r="AK23" s="29">
        <f t="shared" ref="AK23" si="69">SUM(AL23:AM23)</f>
        <v>0</v>
      </c>
      <c r="AL23" s="29">
        <f t="shared" ref="AL23" si="70">AL24+AL25</f>
        <v>0</v>
      </c>
      <c r="AM23" s="29">
        <f t="shared" si="63"/>
        <v>0</v>
      </c>
      <c r="AN23" s="29">
        <f>SUM(AO23:AP23)</f>
        <v>0</v>
      </c>
      <c r="AO23" s="29">
        <f>AO24+AO25</f>
        <v>0</v>
      </c>
      <c r="AP23" s="29">
        <f t="shared" ref="AP23" si="71">AP24+AP25</f>
        <v>0</v>
      </c>
      <c r="AQ23" s="29">
        <f t="shared" ref="AQ23" si="72">SUM(AR23:AS23)</f>
        <v>0</v>
      </c>
      <c r="AR23" s="29">
        <f t="shared" ref="AR23:AS23" si="73">AR24+AR25</f>
        <v>0</v>
      </c>
      <c r="AS23" s="29">
        <f t="shared" si="73"/>
        <v>0</v>
      </c>
      <c r="AT23" s="29">
        <f t="shared" ref="AT23" si="74">SUM(AU23:AV23)</f>
        <v>0</v>
      </c>
      <c r="AU23" s="29">
        <f t="shared" ref="AU23:AV23" si="75">AU24+AU25</f>
        <v>0</v>
      </c>
      <c r="AV23" s="29">
        <f t="shared" si="75"/>
        <v>0</v>
      </c>
      <c r="AW23" s="29">
        <f t="shared" ref="AW23" si="76">SUM(AX23:AY23)</f>
        <v>0</v>
      </c>
      <c r="AX23" s="29">
        <f t="shared" ref="AX23" si="77">AX24+AX25</f>
        <v>0</v>
      </c>
      <c r="AY23" s="29">
        <f t="shared" si="63"/>
        <v>0</v>
      </c>
      <c r="AZ23" s="29">
        <f>SUM(BA23:BB23)</f>
        <v>759</v>
      </c>
      <c r="BA23" s="29">
        <f>BA24+BA25</f>
        <v>0</v>
      </c>
      <c r="BB23" s="29">
        <f t="shared" ref="BB23" si="78">BB24+BB25</f>
        <v>759</v>
      </c>
    </row>
    <row r="24" spans="1:54" s="3" customFormat="1" ht="15" customHeight="1" x14ac:dyDescent="0.25">
      <c r="A24" s="30"/>
      <c r="B24" s="31"/>
      <c r="C24" s="4" t="s">
        <v>25</v>
      </c>
      <c r="D24" s="70">
        <f>E24+F24</f>
        <v>122</v>
      </c>
      <c r="E24" s="71">
        <v>0</v>
      </c>
      <c r="F24" s="71">
        <v>122</v>
      </c>
      <c r="G24" s="71">
        <f>H24+I24</f>
        <v>112</v>
      </c>
      <c r="H24" s="71">
        <v>0</v>
      </c>
      <c r="I24" s="71">
        <v>112</v>
      </c>
      <c r="J24" s="71">
        <f>K24+L24</f>
        <v>134</v>
      </c>
      <c r="K24" s="71">
        <v>0</v>
      </c>
      <c r="L24" s="71">
        <v>134</v>
      </c>
      <c r="M24" s="71">
        <f>N24+O24</f>
        <v>368</v>
      </c>
      <c r="N24" s="71">
        <f>+E24+H24+K24</f>
        <v>0</v>
      </c>
      <c r="O24" s="71">
        <f>+F24+I24+L24</f>
        <v>368</v>
      </c>
      <c r="P24" s="71">
        <f>Q24+R24</f>
        <v>128</v>
      </c>
      <c r="Q24" s="71">
        <v>0</v>
      </c>
      <c r="R24" s="71">
        <v>128</v>
      </c>
      <c r="S24" s="71">
        <f>T24+U24</f>
        <v>123</v>
      </c>
      <c r="T24" s="71">
        <v>0</v>
      </c>
      <c r="U24" s="71">
        <v>123</v>
      </c>
      <c r="V24" s="71">
        <f>W24+X24</f>
        <v>127</v>
      </c>
      <c r="W24" s="71">
        <v>0</v>
      </c>
      <c r="X24" s="71">
        <v>127</v>
      </c>
      <c r="Y24" s="71">
        <f>Z24+AA24</f>
        <v>378</v>
      </c>
      <c r="Z24" s="71">
        <f>+Q24+T24+W24</f>
        <v>0</v>
      </c>
      <c r="AA24" s="71">
        <f>+R24+U24+X24</f>
        <v>378</v>
      </c>
      <c r="AB24" s="71">
        <f>AC24+AD24</f>
        <v>0</v>
      </c>
      <c r="AC24" s="71">
        <v>0</v>
      </c>
      <c r="AD24" s="71">
        <v>0</v>
      </c>
      <c r="AE24" s="71">
        <f>AF24+AG24</f>
        <v>0</v>
      </c>
      <c r="AF24" s="71">
        <v>0</v>
      </c>
      <c r="AG24" s="71">
        <v>0</v>
      </c>
      <c r="AH24" s="71">
        <f>AI24+AJ24</f>
        <v>0</v>
      </c>
      <c r="AI24" s="71">
        <v>0</v>
      </c>
      <c r="AJ24" s="71">
        <v>0</v>
      </c>
      <c r="AK24" s="71">
        <f>AL24+AM24</f>
        <v>0</v>
      </c>
      <c r="AL24" s="71">
        <f>+AC24+AF24+AI24</f>
        <v>0</v>
      </c>
      <c r="AM24" s="71">
        <f>+AD24+AG24+AJ24</f>
        <v>0</v>
      </c>
      <c r="AN24" s="71">
        <f>AO24+AP24</f>
        <v>0</v>
      </c>
      <c r="AO24" s="71">
        <v>0</v>
      </c>
      <c r="AP24" s="71">
        <v>0</v>
      </c>
      <c r="AQ24" s="71">
        <f>AR24+AS24</f>
        <v>0</v>
      </c>
      <c r="AR24" s="71">
        <v>0</v>
      </c>
      <c r="AS24" s="71">
        <v>0</v>
      </c>
      <c r="AT24" s="71">
        <f>AU24+AV24</f>
        <v>0</v>
      </c>
      <c r="AU24" s="71">
        <v>0</v>
      </c>
      <c r="AV24" s="71">
        <v>0</v>
      </c>
      <c r="AW24" s="71">
        <f>AX24+AY24</f>
        <v>0</v>
      </c>
      <c r="AX24" s="71">
        <f>+AO24+AR24+AU24</f>
        <v>0</v>
      </c>
      <c r="AY24" s="71">
        <f>+AP24+AS24+AV24</f>
        <v>0</v>
      </c>
      <c r="AZ24" s="71">
        <f>BA24+BB24</f>
        <v>746</v>
      </c>
      <c r="BA24" s="71">
        <f>N24+Z24+AL24+AX24</f>
        <v>0</v>
      </c>
      <c r="BB24" s="71">
        <f>O24+AA24+AM24+AY24</f>
        <v>746</v>
      </c>
    </row>
    <row r="25" spans="1:54" s="3" customFormat="1" ht="15" customHeight="1" x14ac:dyDescent="0.25">
      <c r="A25" s="30"/>
      <c r="B25" s="31"/>
      <c r="C25" s="4" t="s">
        <v>26</v>
      </c>
      <c r="D25" s="70">
        <f>E25+F25</f>
        <v>1</v>
      </c>
      <c r="E25" s="71">
        <v>0</v>
      </c>
      <c r="F25" s="71">
        <v>1</v>
      </c>
      <c r="G25" s="71">
        <f>H25+I25</f>
        <v>2</v>
      </c>
      <c r="H25" s="71">
        <v>0</v>
      </c>
      <c r="I25" s="71">
        <v>2</v>
      </c>
      <c r="J25" s="71">
        <f>K25+L25</f>
        <v>4</v>
      </c>
      <c r="K25" s="71">
        <v>0</v>
      </c>
      <c r="L25" s="71">
        <v>4</v>
      </c>
      <c r="M25" s="71">
        <f>N25+O25</f>
        <v>7</v>
      </c>
      <c r="N25" s="71">
        <f>+E25+H25+K25</f>
        <v>0</v>
      </c>
      <c r="O25" s="71">
        <f>+F25+I25+L25</f>
        <v>7</v>
      </c>
      <c r="P25" s="71">
        <f>Q25+R25</f>
        <v>2</v>
      </c>
      <c r="Q25" s="71">
        <v>0</v>
      </c>
      <c r="R25" s="71">
        <v>2</v>
      </c>
      <c r="S25" s="71">
        <f>T25+U25</f>
        <v>1</v>
      </c>
      <c r="T25" s="71">
        <v>0</v>
      </c>
      <c r="U25" s="71">
        <v>1</v>
      </c>
      <c r="V25" s="71">
        <f>W25+X25</f>
        <v>3</v>
      </c>
      <c r="W25" s="71">
        <v>0</v>
      </c>
      <c r="X25" s="71">
        <v>3</v>
      </c>
      <c r="Y25" s="71">
        <f>Z25+AA25</f>
        <v>6</v>
      </c>
      <c r="Z25" s="71">
        <f>+Q25+T25+W25</f>
        <v>0</v>
      </c>
      <c r="AA25" s="71">
        <f>+R25+U25+X25</f>
        <v>6</v>
      </c>
      <c r="AB25" s="71">
        <f>AC25+AD25</f>
        <v>0</v>
      </c>
      <c r="AC25" s="71">
        <v>0</v>
      </c>
      <c r="AD25" s="71">
        <v>0</v>
      </c>
      <c r="AE25" s="71">
        <f>AF25+AG25</f>
        <v>0</v>
      </c>
      <c r="AF25" s="71">
        <v>0</v>
      </c>
      <c r="AG25" s="71">
        <v>0</v>
      </c>
      <c r="AH25" s="71">
        <f>AI25+AJ25</f>
        <v>0</v>
      </c>
      <c r="AI25" s="71">
        <v>0</v>
      </c>
      <c r="AJ25" s="71">
        <v>0</v>
      </c>
      <c r="AK25" s="71">
        <f>AL25+AM25</f>
        <v>0</v>
      </c>
      <c r="AL25" s="71">
        <f>+AC25+AF25+AI25</f>
        <v>0</v>
      </c>
      <c r="AM25" s="71">
        <f>+AD25+AG25+AJ25</f>
        <v>0</v>
      </c>
      <c r="AN25" s="71">
        <f>AO25+AP25</f>
        <v>0</v>
      </c>
      <c r="AO25" s="71">
        <v>0</v>
      </c>
      <c r="AP25" s="71">
        <v>0</v>
      </c>
      <c r="AQ25" s="71">
        <f>AR25+AS25</f>
        <v>0</v>
      </c>
      <c r="AR25" s="71">
        <v>0</v>
      </c>
      <c r="AS25" s="71">
        <v>0</v>
      </c>
      <c r="AT25" s="71">
        <f>AU25+AV25</f>
        <v>0</v>
      </c>
      <c r="AU25" s="71">
        <v>0</v>
      </c>
      <c r="AV25" s="71">
        <v>0</v>
      </c>
      <c r="AW25" s="71">
        <f>AX25+AY25</f>
        <v>0</v>
      </c>
      <c r="AX25" s="71">
        <f>+AO25+AR25+AU25</f>
        <v>0</v>
      </c>
      <c r="AY25" s="71">
        <f>+AP25+AS25+AV25</f>
        <v>0</v>
      </c>
      <c r="AZ25" s="71">
        <f>BA25+BB25</f>
        <v>13</v>
      </c>
      <c r="BA25" s="71">
        <f>N25+Z25+AL25+AX25</f>
        <v>0</v>
      </c>
      <c r="BB25" s="71">
        <f>O25+AA25+AM25+AY25</f>
        <v>13</v>
      </c>
    </row>
    <row r="26" spans="1:54" s="3" customFormat="1" ht="15" customHeight="1" x14ac:dyDescent="0.25">
      <c r="A26" s="33"/>
      <c r="B26" s="31"/>
      <c r="C26" s="34"/>
      <c r="D26" s="3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</row>
    <row r="27" spans="1:54" s="3" customFormat="1" ht="15" customHeight="1" x14ac:dyDescent="0.25">
      <c r="A27" s="30"/>
      <c r="B27" s="31" t="s">
        <v>27</v>
      </c>
      <c r="C27" s="38"/>
      <c r="D27" s="39">
        <f>SUM(E27:F27)</f>
        <v>538</v>
      </c>
      <c r="E27" s="29">
        <f>+E28+E31+E34</f>
        <v>519</v>
      </c>
      <c r="F27" s="29">
        <f>+F28+F31+F34</f>
        <v>19</v>
      </c>
      <c r="G27" s="29">
        <f t="shared" ref="G27" si="79">SUM(H27:I27)</f>
        <v>575</v>
      </c>
      <c r="H27" s="29">
        <f>+H28+H31+H34</f>
        <v>547</v>
      </c>
      <c r="I27" s="29">
        <f>+I28+I31+I34</f>
        <v>28</v>
      </c>
      <c r="J27" s="29">
        <f t="shared" ref="J27" si="80">SUM(K27:L27)</f>
        <v>611</v>
      </c>
      <c r="K27" s="29">
        <f>+K28+K31+K34</f>
        <v>582</v>
      </c>
      <c r="L27" s="29">
        <f>+L28+L31+L34</f>
        <v>29</v>
      </c>
      <c r="M27" s="29">
        <f t="shared" ref="M27" si="81">SUM(N27:O27)</f>
        <v>1724</v>
      </c>
      <c r="N27" s="29">
        <f>+N28+N31+N34</f>
        <v>1648</v>
      </c>
      <c r="O27" s="29">
        <f>+O28+O31+O34</f>
        <v>76</v>
      </c>
      <c r="P27" s="29">
        <f>SUM(Q27:R27)</f>
        <v>564</v>
      </c>
      <c r="Q27" s="29">
        <f>+Q28+Q31+Q34</f>
        <v>536</v>
      </c>
      <c r="R27" s="29">
        <f>+R28+R31+R34</f>
        <v>28</v>
      </c>
      <c r="S27" s="29">
        <f t="shared" ref="S27" si="82">SUM(T27:U27)</f>
        <v>599</v>
      </c>
      <c r="T27" s="29">
        <f>+T28+T31+T34</f>
        <v>576</v>
      </c>
      <c r="U27" s="29">
        <f>+U28+U31+U34</f>
        <v>23</v>
      </c>
      <c r="V27" s="29">
        <f t="shared" ref="V27" si="83">SUM(W27:X27)</f>
        <v>590</v>
      </c>
      <c r="W27" s="29">
        <f>+W28+W31+W34</f>
        <v>565</v>
      </c>
      <c r="X27" s="29">
        <f>+X28+X31+X34</f>
        <v>25</v>
      </c>
      <c r="Y27" s="29">
        <f t="shared" ref="Y27" si="84">SUM(Z27:AA27)</f>
        <v>1753</v>
      </c>
      <c r="Z27" s="29">
        <f>+Z28+Z31+Z34</f>
        <v>1677</v>
      </c>
      <c r="AA27" s="29">
        <f>+AA28+AA31+AA34</f>
        <v>76</v>
      </c>
      <c r="AB27" s="29">
        <f>SUM(AC27:AD27)</f>
        <v>0</v>
      </c>
      <c r="AC27" s="29">
        <f>+AC28+AC31+AC34</f>
        <v>0</v>
      </c>
      <c r="AD27" s="29">
        <f>+AD28+AD31+AD34</f>
        <v>0</v>
      </c>
      <c r="AE27" s="29">
        <f t="shared" ref="AE27" si="85">SUM(AF27:AG27)</f>
        <v>0</v>
      </c>
      <c r="AF27" s="29">
        <f>+AF28+AF31+AF34</f>
        <v>0</v>
      </c>
      <c r="AG27" s="29">
        <f>+AG28+AG31+AG34</f>
        <v>0</v>
      </c>
      <c r="AH27" s="29">
        <f t="shared" ref="AH27" si="86">SUM(AI27:AJ27)</f>
        <v>0</v>
      </c>
      <c r="AI27" s="29">
        <f>+AI28+AI31+AI34</f>
        <v>0</v>
      </c>
      <c r="AJ27" s="29">
        <f>+AJ28+AJ31+AJ34</f>
        <v>0</v>
      </c>
      <c r="AK27" s="29">
        <f t="shared" ref="AK27" si="87">SUM(AL27:AM27)</f>
        <v>0</v>
      </c>
      <c r="AL27" s="29">
        <f>+AL28+AL31+AL34</f>
        <v>0</v>
      </c>
      <c r="AM27" s="29">
        <f>+AM28+AM31+AM34</f>
        <v>0</v>
      </c>
      <c r="AN27" s="29">
        <f>SUM(AO27:AP27)</f>
        <v>0</v>
      </c>
      <c r="AO27" s="29">
        <f>+AO28+AO31+AO34</f>
        <v>0</v>
      </c>
      <c r="AP27" s="29">
        <f>+AP28+AP31+AP34</f>
        <v>0</v>
      </c>
      <c r="AQ27" s="29">
        <f t="shared" ref="AQ27" si="88">SUM(AR27:AS27)</f>
        <v>0</v>
      </c>
      <c r="AR27" s="29">
        <f>+AR28+AR31+AR34</f>
        <v>0</v>
      </c>
      <c r="AS27" s="29">
        <f>+AS28+AS31+AS34</f>
        <v>0</v>
      </c>
      <c r="AT27" s="29">
        <f t="shared" ref="AT27" si="89">SUM(AU27:AV27)</f>
        <v>0</v>
      </c>
      <c r="AU27" s="29">
        <f>+AU28+AU31+AU34</f>
        <v>0</v>
      </c>
      <c r="AV27" s="29">
        <f>+AV28+AV31+AV34</f>
        <v>0</v>
      </c>
      <c r="AW27" s="29">
        <f t="shared" ref="AW27" si="90">SUM(AX27:AY27)</f>
        <v>0</v>
      </c>
      <c r="AX27" s="29">
        <f>+AX28+AX31+AX34</f>
        <v>0</v>
      </c>
      <c r="AY27" s="29">
        <f>+AY28+AY31+AY34</f>
        <v>0</v>
      </c>
      <c r="AZ27" s="29">
        <f t="shared" ref="AZ27" si="91">SUM(BA27:BB27)</f>
        <v>3477</v>
      </c>
      <c r="BA27" s="29">
        <f>+BA28+BA31+BA34</f>
        <v>3325</v>
      </c>
      <c r="BB27" s="29">
        <f>+BB28+BB31+BB34</f>
        <v>152</v>
      </c>
    </row>
    <row r="28" spans="1:54" s="3" customFormat="1" ht="15" customHeight="1" x14ac:dyDescent="0.25">
      <c r="A28" s="33"/>
      <c r="B28" s="31"/>
      <c r="C28" s="38" t="s">
        <v>28</v>
      </c>
      <c r="D28" s="72">
        <f t="shared" ref="D28" si="92">E28+F28</f>
        <v>240</v>
      </c>
      <c r="E28" s="29">
        <f>SUM(E29:E30)</f>
        <v>240</v>
      </c>
      <c r="F28" s="29">
        <f>SUM(F29:F30)</f>
        <v>0</v>
      </c>
      <c r="G28" s="29">
        <f t="shared" ref="G28" si="93">H28+I28</f>
        <v>257</v>
      </c>
      <c r="H28" s="29">
        <f t="shared" ref="H28:I28" si="94">SUM(H29:H30)</f>
        <v>257</v>
      </c>
      <c r="I28" s="29">
        <f t="shared" si="94"/>
        <v>0</v>
      </c>
      <c r="J28" s="29">
        <f t="shared" ref="J28" si="95">K28+L28</f>
        <v>284</v>
      </c>
      <c r="K28" s="29">
        <f t="shared" ref="K28:L28" si="96">SUM(K29:K30)</f>
        <v>284</v>
      </c>
      <c r="L28" s="29">
        <f t="shared" si="96"/>
        <v>0</v>
      </c>
      <c r="M28" s="29">
        <f t="shared" ref="M28" si="97">N28+O28</f>
        <v>781</v>
      </c>
      <c r="N28" s="29">
        <f>SUM(N29:N30)</f>
        <v>781</v>
      </c>
      <c r="O28" s="29">
        <f>SUM(O29:O30)</f>
        <v>0</v>
      </c>
      <c r="P28" s="29">
        <f t="shared" ref="P28" si="98">Q28+R28</f>
        <v>256</v>
      </c>
      <c r="Q28" s="29">
        <f>SUM(Q29:Q30)</f>
        <v>256</v>
      </c>
      <c r="R28" s="29">
        <f>SUM(R29:R30)</f>
        <v>0</v>
      </c>
      <c r="S28" s="29">
        <f t="shared" ref="S28" si="99">T28+U28</f>
        <v>280</v>
      </c>
      <c r="T28" s="29">
        <f t="shared" ref="T28:U28" si="100">SUM(T29:T30)</f>
        <v>280</v>
      </c>
      <c r="U28" s="29">
        <f t="shared" si="100"/>
        <v>0</v>
      </c>
      <c r="V28" s="29">
        <f t="shared" ref="V28" si="101">W28+X28</f>
        <v>258</v>
      </c>
      <c r="W28" s="29">
        <f t="shared" ref="W28:X28" si="102">SUM(W29:W30)</f>
        <v>258</v>
      </c>
      <c r="X28" s="29">
        <f t="shared" si="102"/>
        <v>0</v>
      </c>
      <c r="Y28" s="29">
        <f t="shared" ref="Y28" si="103">Z28+AA28</f>
        <v>794</v>
      </c>
      <c r="Z28" s="29">
        <f t="shared" ref="Z28:AA28" si="104">SUM(Z29:Z30)</f>
        <v>794</v>
      </c>
      <c r="AA28" s="29">
        <f t="shared" si="104"/>
        <v>0</v>
      </c>
      <c r="AB28" s="29">
        <f t="shared" ref="AB28" si="105">AC28+AD28</f>
        <v>0</v>
      </c>
      <c r="AC28" s="29">
        <f>SUM(AC29:AC30)</f>
        <v>0</v>
      </c>
      <c r="AD28" s="29">
        <f>SUM(AD29:AD30)</f>
        <v>0</v>
      </c>
      <c r="AE28" s="29">
        <f t="shared" ref="AE28" si="106">AF28+AG28</f>
        <v>0</v>
      </c>
      <c r="AF28" s="29">
        <f t="shared" ref="AF28:AG28" si="107">SUM(AF29:AF30)</f>
        <v>0</v>
      </c>
      <c r="AG28" s="29">
        <f t="shared" si="107"/>
        <v>0</v>
      </c>
      <c r="AH28" s="29">
        <f t="shared" ref="AH28" si="108">AI28+AJ28</f>
        <v>0</v>
      </c>
      <c r="AI28" s="29">
        <f t="shared" ref="AI28:AJ28" si="109">SUM(AI29:AI30)</f>
        <v>0</v>
      </c>
      <c r="AJ28" s="29">
        <f t="shared" si="109"/>
        <v>0</v>
      </c>
      <c r="AK28" s="29">
        <f t="shared" ref="AK28" si="110">AL28+AM28</f>
        <v>0</v>
      </c>
      <c r="AL28" s="29">
        <f t="shared" ref="AL28:AM28" si="111">SUM(AL29:AL30)</f>
        <v>0</v>
      </c>
      <c r="AM28" s="29">
        <f t="shared" si="111"/>
        <v>0</v>
      </c>
      <c r="AN28" s="29">
        <f t="shared" ref="AN28" si="112">AO28+AP28</f>
        <v>0</v>
      </c>
      <c r="AO28" s="29">
        <f>SUM(AO29:AO30)</f>
        <v>0</v>
      </c>
      <c r="AP28" s="29">
        <f>SUM(AP29:AP30)</f>
        <v>0</v>
      </c>
      <c r="AQ28" s="29">
        <f t="shared" ref="AQ28" si="113">AR28+AS28</f>
        <v>0</v>
      </c>
      <c r="AR28" s="29">
        <f t="shared" ref="AR28:AS28" si="114">SUM(AR29:AR30)</f>
        <v>0</v>
      </c>
      <c r="AS28" s="29">
        <f t="shared" si="114"/>
        <v>0</v>
      </c>
      <c r="AT28" s="29">
        <f t="shared" ref="AT28" si="115">AU28+AV28</f>
        <v>0</v>
      </c>
      <c r="AU28" s="29">
        <f t="shared" ref="AU28:AV28" si="116">SUM(AU29:AU30)</f>
        <v>0</v>
      </c>
      <c r="AV28" s="29">
        <f t="shared" si="116"/>
        <v>0</v>
      </c>
      <c r="AW28" s="29">
        <f t="shared" ref="AW28" si="117">AX28+AY28</f>
        <v>0</v>
      </c>
      <c r="AX28" s="29">
        <f t="shared" ref="AX28:AY28" si="118">SUM(AX29:AX30)</f>
        <v>0</v>
      </c>
      <c r="AY28" s="29">
        <f t="shared" si="118"/>
        <v>0</v>
      </c>
      <c r="AZ28" s="29">
        <f t="shared" ref="AZ28" si="119">BA28+BB28</f>
        <v>1575</v>
      </c>
      <c r="BA28" s="29">
        <f>SUM(BA29:BA30)</f>
        <v>1575</v>
      </c>
      <c r="BB28" s="29">
        <f t="shared" ref="BB28" si="120">SUM(BB29:BB30)</f>
        <v>0</v>
      </c>
    </row>
    <row r="29" spans="1:54" s="3" customFormat="1" ht="15" customHeight="1" x14ac:dyDescent="0.25">
      <c r="A29" s="33"/>
      <c r="B29" s="31"/>
      <c r="C29" s="4" t="s">
        <v>29</v>
      </c>
      <c r="D29" s="70">
        <f>E29+F29</f>
        <v>54</v>
      </c>
      <c r="E29" s="71">
        <v>54</v>
      </c>
      <c r="F29" s="71">
        <v>0</v>
      </c>
      <c r="G29" s="71">
        <f>H29+I29</f>
        <v>54</v>
      </c>
      <c r="H29" s="71">
        <v>54</v>
      </c>
      <c r="I29" s="71">
        <v>0</v>
      </c>
      <c r="J29" s="71">
        <f>K29+L29</f>
        <v>58</v>
      </c>
      <c r="K29" s="71">
        <v>58</v>
      </c>
      <c r="L29" s="71">
        <v>0</v>
      </c>
      <c r="M29" s="71">
        <f>N29+O29</f>
        <v>166</v>
      </c>
      <c r="N29" s="71">
        <f>+E29+H29+K29</f>
        <v>166</v>
      </c>
      <c r="O29" s="71">
        <f>+F29+I29+L29</f>
        <v>0</v>
      </c>
      <c r="P29" s="71">
        <f>Q29+R29</f>
        <v>54</v>
      </c>
      <c r="Q29" s="71">
        <v>54</v>
      </c>
      <c r="R29" s="71">
        <v>0</v>
      </c>
      <c r="S29" s="71">
        <f>T29+U29</f>
        <v>60</v>
      </c>
      <c r="T29" s="71">
        <v>60</v>
      </c>
      <c r="U29" s="71">
        <v>0</v>
      </c>
      <c r="V29" s="71">
        <f>W29+X29</f>
        <v>58</v>
      </c>
      <c r="W29" s="71">
        <v>58</v>
      </c>
      <c r="X29" s="71">
        <v>0</v>
      </c>
      <c r="Y29" s="71">
        <f>Z29+AA29</f>
        <v>172</v>
      </c>
      <c r="Z29" s="71">
        <f>+Q29+T29+W29</f>
        <v>172</v>
      </c>
      <c r="AA29" s="71">
        <f>+R29+U29+X29</f>
        <v>0</v>
      </c>
      <c r="AB29" s="71">
        <f>AC29+AD29</f>
        <v>0</v>
      </c>
      <c r="AC29" s="71">
        <v>0</v>
      </c>
      <c r="AD29" s="71">
        <v>0</v>
      </c>
      <c r="AE29" s="71">
        <f>AF29+AG29</f>
        <v>0</v>
      </c>
      <c r="AF29" s="71">
        <v>0</v>
      </c>
      <c r="AG29" s="71">
        <v>0</v>
      </c>
      <c r="AH29" s="71">
        <f>AI29+AJ29</f>
        <v>0</v>
      </c>
      <c r="AI29" s="71">
        <v>0</v>
      </c>
      <c r="AJ29" s="71">
        <v>0</v>
      </c>
      <c r="AK29" s="71">
        <f>AL29+AM29</f>
        <v>0</v>
      </c>
      <c r="AL29" s="71">
        <f>+AC29+AF29+AI29</f>
        <v>0</v>
      </c>
      <c r="AM29" s="71">
        <f>+AD29+AG29+AJ29</f>
        <v>0</v>
      </c>
      <c r="AN29" s="71">
        <f>AO29+AP29</f>
        <v>0</v>
      </c>
      <c r="AO29" s="71">
        <v>0</v>
      </c>
      <c r="AP29" s="71">
        <v>0</v>
      </c>
      <c r="AQ29" s="71">
        <f>AR29+AS29</f>
        <v>0</v>
      </c>
      <c r="AR29" s="71">
        <v>0</v>
      </c>
      <c r="AS29" s="71">
        <v>0</v>
      </c>
      <c r="AT29" s="71">
        <f>AU29+AV29</f>
        <v>0</v>
      </c>
      <c r="AU29" s="71">
        <v>0</v>
      </c>
      <c r="AV29" s="71">
        <v>0</v>
      </c>
      <c r="AW29" s="71">
        <f>AX29+AY29</f>
        <v>0</v>
      </c>
      <c r="AX29" s="71">
        <f>+AO29+AR29+AU29</f>
        <v>0</v>
      </c>
      <c r="AY29" s="71">
        <f>+AP29+AS29+AV29</f>
        <v>0</v>
      </c>
      <c r="AZ29" s="71">
        <f>BA29+BB29</f>
        <v>338</v>
      </c>
      <c r="BA29" s="71">
        <f>N29+Z29+AL29+AX29</f>
        <v>338</v>
      </c>
      <c r="BB29" s="71">
        <f>O29+AA29+AM29+AY29</f>
        <v>0</v>
      </c>
    </row>
    <row r="30" spans="1:54" s="3" customFormat="1" ht="15" customHeight="1" x14ac:dyDescent="0.25">
      <c r="A30" s="33"/>
      <c r="B30" s="31"/>
      <c r="C30" s="4" t="s">
        <v>28</v>
      </c>
      <c r="D30" s="70">
        <f>E30+F30</f>
        <v>186</v>
      </c>
      <c r="E30" s="71">
        <v>186</v>
      </c>
      <c r="F30" s="71">
        <v>0</v>
      </c>
      <c r="G30" s="71">
        <f>H30+I30</f>
        <v>203</v>
      </c>
      <c r="H30" s="71">
        <v>203</v>
      </c>
      <c r="I30" s="71">
        <v>0</v>
      </c>
      <c r="J30" s="71">
        <f>K30+L30</f>
        <v>226</v>
      </c>
      <c r="K30" s="71">
        <v>226</v>
      </c>
      <c r="L30" s="71">
        <v>0</v>
      </c>
      <c r="M30" s="71">
        <f>N30+O30</f>
        <v>615</v>
      </c>
      <c r="N30" s="71">
        <f>+E30+H30+K30</f>
        <v>615</v>
      </c>
      <c r="O30" s="71">
        <f>+F30+I30+L30</f>
        <v>0</v>
      </c>
      <c r="P30" s="71">
        <f>Q30+R30</f>
        <v>202</v>
      </c>
      <c r="Q30" s="71">
        <v>202</v>
      </c>
      <c r="R30" s="71">
        <v>0</v>
      </c>
      <c r="S30" s="71">
        <f>T30+U30</f>
        <v>220</v>
      </c>
      <c r="T30" s="71">
        <v>220</v>
      </c>
      <c r="U30" s="71">
        <v>0</v>
      </c>
      <c r="V30" s="71">
        <f>W30+X30</f>
        <v>200</v>
      </c>
      <c r="W30" s="71">
        <v>200</v>
      </c>
      <c r="X30" s="71">
        <v>0</v>
      </c>
      <c r="Y30" s="71">
        <f>Z30+AA30</f>
        <v>622</v>
      </c>
      <c r="Z30" s="71">
        <f>+Q30+T30+W30</f>
        <v>622</v>
      </c>
      <c r="AA30" s="71">
        <f>+R30+U30+X30</f>
        <v>0</v>
      </c>
      <c r="AB30" s="71">
        <f>AC30+AD30</f>
        <v>0</v>
      </c>
      <c r="AC30" s="71">
        <v>0</v>
      </c>
      <c r="AD30" s="71">
        <v>0</v>
      </c>
      <c r="AE30" s="71">
        <f>AF30+AG30</f>
        <v>0</v>
      </c>
      <c r="AF30" s="71">
        <v>0</v>
      </c>
      <c r="AG30" s="71">
        <v>0</v>
      </c>
      <c r="AH30" s="71">
        <f>AI30+AJ30</f>
        <v>0</v>
      </c>
      <c r="AI30" s="71">
        <v>0</v>
      </c>
      <c r="AJ30" s="71">
        <v>0</v>
      </c>
      <c r="AK30" s="71">
        <f>AL30+AM30</f>
        <v>0</v>
      </c>
      <c r="AL30" s="71">
        <f>+AC30+AF30+AI30</f>
        <v>0</v>
      </c>
      <c r="AM30" s="71">
        <f>+AD30+AG30+AJ30</f>
        <v>0</v>
      </c>
      <c r="AN30" s="71">
        <f>AO30+AP30</f>
        <v>0</v>
      </c>
      <c r="AO30" s="71">
        <v>0</v>
      </c>
      <c r="AP30" s="71">
        <v>0</v>
      </c>
      <c r="AQ30" s="71">
        <f>AR30+AS30</f>
        <v>0</v>
      </c>
      <c r="AR30" s="71">
        <v>0</v>
      </c>
      <c r="AS30" s="71">
        <v>0</v>
      </c>
      <c r="AT30" s="71">
        <f>AU30+AV30</f>
        <v>0</v>
      </c>
      <c r="AU30" s="71">
        <v>0</v>
      </c>
      <c r="AV30" s="71">
        <v>0</v>
      </c>
      <c r="AW30" s="71">
        <f>AX30+AY30</f>
        <v>0</v>
      </c>
      <c r="AX30" s="71">
        <f>+AO30+AR30+AU30</f>
        <v>0</v>
      </c>
      <c r="AY30" s="71">
        <f>+AP30+AS30+AV30</f>
        <v>0</v>
      </c>
      <c r="AZ30" s="71">
        <f>BA30+BB30</f>
        <v>1237</v>
      </c>
      <c r="BA30" s="71">
        <f>N30+Z30+AL30+AX30</f>
        <v>1237</v>
      </c>
      <c r="BB30" s="71">
        <f>O30+AA30+AM30+AY30</f>
        <v>0</v>
      </c>
    </row>
    <row r="31" spans="1:54" s="3" customFormat="1" ht="15" customHeight="1" x14ac:dyDescent="0.25">
      <c r="A31" s="33"/>
      <c r="B31" s="31"/>
      <c r="C31" s="38" t="s">
        <v>30</v>
      </c>
      <c r="D31" s="72">
        <f t="shared" ref="D31" si="121">E31+F31</f>
        <v>58</v>
      </c>
      <c r="E31" s="29">
        <f>SUM(E32:E33)</f>
        <v>58</v>
      </c>
      <c r="F31" s="29">
        <f>SUM(F32:F33)</f>
        <v>0</v>
      </c>
      <c r="G31" s="29">
        <f t="shared" ref="G31" si="122">H31+I31</f>
        <v>59</v>
      </c>
      <c r="H31" s="29">
        <f t="shared" ref="H31:I31" si="123">SUM(H32:H33)</f>
        <v>59</v>
      </c>
      <c r="I31" s="29">
        <f t="shared" si="123"/>
        <v>0</v>
      </c>
      <c r="J31" s="29">
        <f t="shared" ref="J31" si="124">K31+L31</f>
        <v>66</v>
      </c>
      <c r="K31" s="29">
        <f t="shared" ref="K31:L31" si="125">SUM(K32:K33)</f>
        <v>66</v>
      </c>
      <c r="L31" s="29">
        <f t="shared" si="125"/>
        <v>0</v>
      </c>
      <c r="M31" s="29">
        <f t="shared" ref="M31" si="126">N31+O31</f>
        <v>183</v>
      </c>
      <c r="N31" s="29">
        <f>SUM(N32:N33)</f>
        <v>183</v>
      </c>
      <c r="O31" s="29">
        <f>SUM(O32:O33)</f>
        <v>0</v>
      </c>
      <c r="P31" s="29">
        <f t="shared" ref="P31" si="127">Q31+R31</f>
        <v>54</v>
      </c>
      <c r="Q31" s="29">
        <f>SUM(Q32:Q33)</f>
        <v>54</v>
      </c>
      <c r="R31" s="29">
        <f>SUM(R32:R33)</f>
        <v>0</v>
      </c>
      <c r="S31" s="29">
        <f t="shared" ref="S31" si="128">T31+U31</f>
        <v>53</v>
      </c>
      <c r="T31" s="29">
        <f t="shared" ref="T31:U31" si="129">SUM(T32:T33)</f>
        <v>53</v>
      </c>
      <c r="U31" s="29">
        <f t="shared" si="129"/>
        <v>0</v>
      </c>
      <c r="V31" s="29">
        <f t="shared" ref="V31" si="130">W31+X31</f>
        <v>63</v>
      </c>
      <c r="W31" s="29">
        <f t="shared" ref="W31:X31" si="131">SUM(W32:W33)</f>
        <v>63</v>
      </c>
      <c r="X31" s="29">
        <f t="shared" si="131"/>
        <v>0</v>
      </c>
      <c r="Y31" s="29">
        <f t="shared" ref="Y31" si="132">Z31+AA31</f>
        <v>170</v>
      </c>
      <c r="Z31" s="29">
        <f t="shared" ref="Z31:AA31" si="133">SUM(Z32:Z33)</f>
        <v>170</v>
      </c>
      <c r="AA31" s="29">
        <f t="shared" si="133"/>
        <v>0</v>
      </c>
      <c r="AB31" s="29">
        <f t="shared" ref="AB31" si="134">AC31+AD31</f>
        <v>0</v>
      </c>
      <c r="AC31" s="29">
        <f>SUM(AC32:AC33)</f>
        <v>0</v>
      </c>
      <c r="AD31" s="29">
        <f>SUM(AD32:AD33)</f>
        <v>0</v>
      </c>
      <c r="AE31" s="29">
        <f t="shared" ref="AE31" si="135">AF31+AG31</f>
        <v>0</v>
      </c>
      <c r="AF31" s="29">
        <f t="shared" ref="AF31:AG31" si="136">SUM(AF32:AF33)</f>
        <v>0</v>
      </c>
      <c r="AG31" s="29">
        <f t="shared" si="136"/>
        <v>0</v>
      </c>
      <c r="AH31" s="29">
        <f t="shared" ref="AH31" si="137">AI31+AJ31</f>
        <v>0</v>
      </c>
      <c r="AI31" s="29">
        <f t="shared" ref="AI31:AJ31" si="138">SUM(AI32:AI33)</f>
        <v>0</v>
      </c>
      <c r="AJ31" s="29">
        <f t="shared" si="138"/>
        <v>0</v>
      </c>
      <c r="AK31" s="29">
        <f t="shared" ref="AK31" si="139">AL31+AM31</f>
        <v>0</v>
      </c>
      <c r="AL31" s="29">
        <f t="shared" ref="AL31:AM31" si="140">SUM(AL32:AL33)</f>
        <v>0</v>
      </c>
      <c r="AM31" s="29">
        <f t="shared" si="140"/>
        <v>0</v>
      </c>
      <c r="AN31" s="29">
        <f t="shared" ref="AN31" si="141">AO31+AP31</f>
        <v>0</v>
      </c>
      <c r="AO31" s="29">
        <f>SUM(AO32:AO33)</f>
        <v>0</v>
      </c>
      <c r="AP31" s="29">
        <f>SUM(AP32:AP33)</f>
        <v>0</v>
      </c>
      <c r="AQ31" s="29">
        <f t="shared" ref="AQ31" si="142">AR31+AS31</f>
        <v>0</v>
      </c>
      <c r="AR31" s="29">
        <f t="shared" ref="AR31:AS31" si="143">SUM(AR32:AR33)</f>
        <v>0</v>
      </c>
      <c r="AS31" s="29">
        <f t="shared" si="143"/>
        <v>0</v>
      </c>
      <c r="AT31" s="29">
        <f t="shared" ref="AT31" si="144">AU31+AV31</f>
        <v>0</v>
      </c>
      <c r="AU31" s="29">
        <f t="shared" ref="AU31:AV31" si="145">SUM(AU32:AU33)</f>
        <v>0</v>
      </c>
      <c r="AV31" s="29">
        <f t="shared" si="145"/>
        <v>0</v>
      </c>
      <c r="AW31" s="29">
        <f t="shared" ref="AW31" si="146">AX31+AY31</f>
        <v>0</v>
      </c>
      <c r="AX31" s="29">
        <f t="shared" ref="AX31:AY31" si="147">SUM(AX32:AX33)</f>
        <v>0</v>
      </c>
      <c r="AY31" s="29">
        <f t="shared" si="147"/>
        <v>0</v>
      </c>
      <c r="AZ31" s="29">
        <f t="shared" ref="AZ31" si="148">BA31+BB31</f>
        <v>353</v>
      </c>
      <c r="BA31" s="29">
        <f>SUM(BA32:BA33)</f>
        <v>353</v>
      </c>
      <c r="BB31" s="29">
        <f t="shared" ref="BB31" si="149">SUM(BB32:BB33)</f>
        <v>0</v>
      </c>
    </row>
    <row r="32" spans="1:54" s="3" customFormat="1" ht="15" customHeight="1" x14ac:dyDescent="0.25">
      <c r="A32" s="33"/>
      <c r="B32" s="31"/>
      <c r="C32" s="4" t="s">
        <v>31</v>
      </c>
      <c r="D32" s="70">
        <f>E32+F32</f>
        <v>33</v>
      </c>
      <c r="E32" s="71">
        <v>33</v>
      </c>
      <c r="F32" s="71">
        <v>0</v>
      </c>
      <c r="G32" s="71">
        <f>H32+I32</f>
        <v>41</v>
      </c>
      <c r="H32" s="71">
        <v>41</v>
      </c>
      <c r="I32" s="71">
        <v>0</v>
      </c>
      <c r="J32" s="71">
        <f>K32+L32</f>
        <v>39</v>
      </c>
      <c r="K32" s="71">
        <v>39</v>
      </c>
      <c r="L32" s="71">
        <v>0</v>
      </c>
      <c r="M32" s="71">
        <f>N32+O32</f>
        <v>113</v>
      </c>
      <c r="N32" s="71">
        <f t="shared" ref="N32:O34" si="150">+E32+H32+K32</f>
        <v>113</v>
      </c>
      <c r="O32" s="71">
        <f t="shared" si="150"/>
        <v>0</v>
      </c>
      <c r="P32" s="71">
        <f>Q32+R32</f>
        <v>30</v>
      </c>
      <c r="Q32" s="71">
        <v>30</v>
      </c>
      <c r="R32" s="71">
        <v>0</v>
      </c>
      <c r="S32" s="71">
        <f>T32+U32</f>
        <v>34</v>
      </c>
      <c r="T32" s="71">
        <v>34</v>
      </c>
      <c r="U32" s="71">
        <v>0</v>
      </c>
      <c r="V32" s="71">
        <f>W32+X32</f>
        <v>37</v>
      </c>
      <c r="W32" s="71">
        <v>37</v>
      </c>
      <c r="X32" s="71">
        <v>0</v>
      </c>
      <c r="Y32" s="71">
        <f>Z32+AA32</f>
        <v>101</v>
      </c>
      <c r="Z32" s="71">
        <f t="shared" ref="Z32:AA34" si="151">+Q32+T32+W32</f>
        <v>101</v>
      </c>
      <c r="AA32" s="71">
        <f t="shared" si="151"/>
        <v>0</v>
      </c>
      <c r="AB32" s="71">
        <f>AC32+AD32</f>
        <v>0</v>
      </c>
      <c r="AC32" s="71">
        <v>0</v>
      </c>
      <c r="AD32" s="71">
        <v>0</v>
      </c>
      <c r="AE32" s="71">
        <f>AF32+AG32</f>
        <v>0</v>
      </c>
      <c r="AF32" s="71">
        <v>0</v>
      </c>
      <c r="AG32" s="71">
        <v>0</v>
      </c>
      <c r="AH32" s="71">
        <f>AI32+AJ32</f>
        <v>0</v>
      </c>
      <c r="AI32" s="71">
        <v>0</v>
      </c>
      <c r="AJ32" s="71">
        <v>0</v>
      </c>
      <c r="AK32" s="71">
        <f>AL32+AM32</f>
        <v>0</v>
      </c>
      <c r="AL32" s="71">
        <f t="shared" ref="AL32:AM34" si="152">+AC32+AF32+AI32</f>
        <v>0</v>
      </c>
      <c r="AM32" s="71">
        <f t="shared" si="152"/>
        <v>0</v>
      </c>
      <c r="AN32" s="71">
        <f>AO32+AP32</f>
        <v>0</v>
      </c>
      <c r="AO32" s="71">
        <v>0</v>
      </c>
      <c r="AP32" s="71">
        <v>0</v>
      </c>
      <c r="AQ32" s="71">
        <f>AR32+AS32</f>
        <v>0</v>
      </c>
      <c r="AR32" s="71">
        <v>0</v>
      </c>
      <c r="AS32" s="71">
        <v>0</v>
      </c>
      <c r="AT32" s="71">
        <f>AU32+AV32</f>
        <v>0</v>
      </c>
      <c r="AU32" s="71">
        <v>0</v>
      </c>
      <c r="AV32" s="71">
        <v>0</v>
      </c>
      <c r="AW32" s="71">
        <f>AX32+AY32</f>
        <v>0</v>
      </c>
      <c r="AX32" s="71">
        <f t="shared" ref="AX32:AY34" si="153">+AO32+AR32+AU32</f>
        <v>0</v>
      </c>
      <c r="AY32" s="71">
        <f t="shared" si="153"/>
        <v>0</v>
      </c>
      <c r="AZ32" s="71">
        <f>BA32+BB32</f>
        <v>214</v>
      </c>
      <c r="BA32" s="71">
        <f t="shared" ref="BA32:BB34" si="154">N32+Z32+AL32+AX32</f>
        <v>214</v>
      </c>
      <c r="BB32" s="71">
        <f t="shared" si="154"/>
        <v>0</v>
      </c>
    </row>
    <row r="33" spans="1:54" s="3" customFormat="1" ht="15" customHeight="1" x14ac:dyDescent="0.25">
      <c r="A33" s="33"/>
      <c r="B33" s="31"/>
      <c r="C33" s="4" t="s">
        <v>32</v>
      </c>
      <c r="D33" s="70">
        <f>E33+F33</f>
        <v>25</v>
      </c>
      <c r="E33" s="71">
        <v>25</v>
      </c>
      <c r="F33" s="71">
        <v>0</v>
      </c>
      <c r="G33" s="71">
        <f>H33+I33</f>
        <v>18</v>
      </c>
      <c r="H33" s="71">
        <v>18</v>
      </c>
      <c r="I33" s="71">
        <v>0</v>
      </c>
      <c r="J33" s="71">
        <f>K33+L33</f>
        <v>27</v>
      </c>
      <c r="K33" s="71">
        <v>27</v>
      </c>
      <c r="L33" s="71">
        <v>0</v>
      </c>
      <c r="M33" s="71">
        <f>N33+O33</f>
        <v>70</v>
      </c>
      <c r="N33" s="71">
        <f t="shared" si="150"/>
        <v>70</v>
      </c>
      <c r="O33" s="71">
        <f t="shared" si="150"/>
        <v>0</v>
      </c>
      <c r="P33" s="71">
        <f>Q33+R33</f>
        <v>24</v>
      </c>
      <c r="Q33" s="71">
        <v>24</v>
      </c>
      <c r="R33" s="71">
        <v>0</v>
      </c>
      <c r="S33" s="71">
        <f>T33+U33</f>
        <v>19</v>
      </c>
      <c r="T33" s="71">
        <v>19</v>
      </c>
      <c r="U33" s="71">
        <v>0</v>
      </c>
      <c r="V33" s="71">
        <f>W33+X33</f>
        <v>26</v>
      </c>
      <c r="W33" s="71">
        <v>26</v>
      </c>
      <c r="X33" s="71">
        <v>0</v>
      </c>
      <c r="Y33" s="71">
        <f>Z33+AA33</f>
        <v>69</v>
      </c>
      <c r="Z33" s="71">
        <f t="shared" si="151"/>
        <v>69</v>
      </c>
      <c r="AA33" s="71">
        <f t="shared" si="151"/>
        <v>0</v>
      </c>
      <c r="AB33" s="71">
        <f>AC33+AD33</f>
        <v>0</v>
      </c>
      <c r="AC33" s="71">
        <v>0</v>
      </c>
      <c r="AD33" s="71">
        <v>0</v>
      </c>
      <c r="AE33" s="71">
        <f>AF33+AG33</f>
        <v>0</v>
      </c>
      <c r="AF33" s="71">
        <v>0</v>
      </c>
      <c r="AG33" s="71">
        <v>0</v>
      </c>
      <c r="AH33" s="71">
        <f>AI33+AJ33</f>
        <v>0</v>
      </c>
      <c r="AI33" s="71">
        <v>0</v>
      </c>
      <c r="AJ33" s="71">
        <v>0</v>
      </c>
      <c r="AK33" s="71">
        <f>AL33+AM33</f>
        <v>0</v>
      </c>
      <c r="AL33" s="71">
        <f t="shared" si="152"/>
        <v>0</v>
      </c>
      <c r="AM33" s="71">
        <f t="shared" si="152"/>
        <v>0</v>
      </c>
      <c r="AN33" s="71">
        <f>AO33+AP33</f>
        <v>0</v>
      </c>
      <c r="AO33" s="71">
        <v>0</v>
      </c>
      <c r="AP33" s="71">
        <v>0</v>
      </c>
      <c r="AQ33" s="71">
        <f>AR33+AS33</f>
        <v>0</v>
      </c>
      <c r="AR33" s="71">
        <v>0</v>
      </c>
      <c r="AS33" s="71">
        <v>0</v>
      </c>
      <c r="AT33" s="71">
        <f>AU33+AV33</f>
        <v>0</v>
      </c>
      <c r="AU33" s="71">
        <v>0</v>
      </c>
      <c r="AV33" s="71">
        <v>0</v>
      </c>
      <c r="AW33" s="71">
        <f>AX33+AY33</f>
        <v>0</v>
      </c>
      <c r="AX33" s="71">
        <f t="shared" si="153"/>
        <v>0</v>
      </c>
      <c r="AY33" s="71">
        <f t="shared" si="153"/>
        <v>0</v>
      </c>
      <c r="AZ33" s="71">
        <f>BA33+BB33</f>
        <v>139</v>
      </c>
      <c r="BA33" s="71">
        <f t="shared" si="154"/>
        <v>139</v>
      </c>
      <c r="BB33" s="71">
        <f t="shared" si="154"/>
        <v>0</v>
      </c>
    </row>
    <row r="34" spans="1:54" s="3" customFormat="1" ht="15" customHeight="1" x14ac:dyDescent="0.25">
      <c r="A34" s="33"/>
      <c r="B34" s="31"/>
      <c r="C34" s="38" t="s">
        <v>23</v>
      </c>
      <c r="D34" s="70">
        <f>E34+F34</f>
        <v>240</v>
      </c>
      <c r="E34" s="71">
        <v>221</v>
      </c>
      <c r="F34" s="71">
        <v>19</v>
      </c>
      <c r="G34" s="71">
        <f>H34+I34</f>
        <v>259</v>
      </c>
      <c r="H34" s="71">
        <v>231</v>
      </c>
      <c r="I34" s="71">
        <v>28</v>
      </c>
      <c r="J34" s="71">
        <f>K34+L34</f>
        <v>261</v>
      </c>
      <c r="K34" s="71">
        <v>232</v>
      </c>
      <c r="L34" s="71">
        <v>29</v>
      </c>
      <c r="M34" s="71">
        <f>N34+O34</f>
        <v>760</v>
      </c>
      <c r="N34" s="71">
        <f t="shared" si="150"/>
        <v>684</v>
      </c>
      <c r="O34" s="71">
        <f t="shared" si="150"/>
        <v>76</v>
      </c>
      <c r="P34" s="71">
        <f>Q34+R34</f>
        <v>254</v>
      </c>
      <c r="Q34" s="71">
        <v>226</v>
      </c>
      <c r="R34" s="71">
        <v>28</v>
      </c>
      <c r="S34" s="71">
        <f>T34+U34</f>
        <v>266</v>
      </c>
      <c r="T34" s="71">
        <v>243</v>
      </c>
      <c r="U34" s="71">
        <v>23</v>
      </c>
      <c r="V34" s="71">
        <f>W34+X34</f>
        <v>269</v>
      </c>
      <c r="W34" s="71">
        <v>244</v>
      </c>
      <c r="X34" s="71">
        <v>25</v>
      </c>
      <c r="Y34" s="71">
        <f>Z34+AA34</f>
        <v>789</v>
      </c>
      <c r="Z34" s="71">
        <f t="shared" si="151"/>
        <v>713</v>
      </c>
      <c r="AA34" s="71">
        <f t="shared" si="151"/>
        <v>76</v>
      </c>
      <c r="AB34" s="71">
        <f>AC34+AD34</f>
        <v>0</v>
      </c>
      <c r="AC34" s="71">
        <v>0</v>
      </c>
      <c r="AD34" s="71">
        <v>0</v>
      </c>
      <c r="AE34" s="71">
        <f>AF34+AG34</f>
        <v>0</v>
      </c>
      <c r="AF34" s="71">
        <v>0</v>
      </c>
      <c r="AG34" s="71">
        <v>0</v>
      </c>
      <c r="AH34" s="71">
        <f>AI34+AJ34</f>
        <v>0</v>
      </c>
      <c r="AI34" s="71">
        <v>0</v>
      </c>
      <c r="AJ34" s="71">
        <v>0</v>
      </c>
      <c r="AK34" s="71">
        <f>AL34+AM34</f>
        <v>0</v>
      </c>
      <c r="AL34" s="71">
        <f t="shared" si="152"/>
        <v>0</v>
      </c>
      <c r="AM34" s="71">
        <f t="shared" si="152"/>
        <v>0</v>
      </c>
      <c r="AN34" s="71">
        <f>AO34+AP34</f>
        <v>0</v>
      </c>
      <c r="AO34" s="71">
        <v>0</v>
      </c>
      <c r="AP34" s="71">
        <v>0</v>
      </c>
      <c r="AQ34" s="71">
        <f>AR34+AS34</f>
        <v>0</v>
      </c>
      <c r="AR34" s="71">
        <v>0</v>
      </c>
      <c r="AS34" s="71">
        <v>0</v>
      </c>
      <c r="AT34" s="71">
        <f>AU34+AV34</f>
        <v>0</v>
      </c>
      <c r="AU34" s="71">
        <v>0</v>
      </c>
      <c r="AV34" s="71">
        <v>0</v>
      </c>
      <c r="AW34" s="71">
        <f>AX34+AY34</f>
        <v>0</v>
      </c>
      <c r="AX34" s="71">
        <f t="shared" si="153"/>
        <v>0</v>
      </c>
      <c r="AY34" s="71">
        <f t="shared" si="153"/>
        <v>0</v>
      </c>
      <c r="AZ34" s="71">
        <f>BA34+BB34</f>
        <v>1549</v>
      </c>
      <c r="BA34" s="71">
        <f t="shared" si="154"/>
        <v>1397</v>
      </c>
      <c r="BB34" s="71">
        <f t="shared" si="154"/>
        <v>152</v>
      </c>
    </row>
    <row r="35" spans="1:54" s="3" customFormat="1" ht="15" customHeight="1" x14ac:dyDescent="0.25">
      <c r="A35" s="33"/>
      <c r="B35" s="31"/>
      <c r="C35" s="4"/>
      <c r="D35" s="3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</row>
    <row r="36" spans="1:54" s="3" customFormat="1" ht="15" customHeight="1" x14ac:dyDescent="0.25">
      <c r="A36" s="30"/>
      <c r="B36" s="31" t="s">
        <v>33</v>
      </c>
      <c r="C36" s="38"/>
      <c r="D36" s="39">
        <f>SUM(E36:F36)</f>
        <v>221</v>
      </c>
      <c r="E36" s="29">
        <f>E37+E41+E44+E50+E53+E54</f>
        <v>191</v>
      </c>
      <c r="F36" s="29">
        <f>F37+F41+F44+F50+F53+F54</f>
        <v>30</v>
      </c>
      <c r="G36" s="29">
        <f t="shared" ref="G36:G37" si="155">SUM(H36:I36)</f>
        <v>243</v>
      </c>
      <c r="H36" s="29">
        <f>H37+H41+H44+H50+H53+H54</f>
        <v>217</v>
      </c>
      <c r="I36" s="29">
        <f>I37+I41+I44+I50+I53+I54</f>
        <v>26</v>
      </c>
      <c r="J36" s="29">
        <f t="shared" ref="J36:J37" si="156">SUM(K36:L36)</f>
        <v>373</v>
      </c>
      <c r="K36" s="29">
        <f>K37+K41+K44+K50+K53+K54</f>
        <v>333</v>
      </c>
      <c r="L36" s="29">
        <f>L37+L41+L44+L50+L53+L54</f>
        <v>40</v>
      </c>
      <c r="M36" s="29">
        <f>SUM(N36:O36)</f>
        <v>837</v>
      </c>
      <c r="N36" s="29">
        <f>N37+N41+N44+N50+N53+N54</f>
        <v>741</v>
      </c>
      <c r="O36" s="29">
        <f>O37+O41+O44+O50+O53+O54</f>
        <v>96</v>
      </c>
      <c r="P36" s="29">
        <f>SUM(Q36:R36)</f>
        <v>349</v>
      </c>
      <c r="Q36" s="29">
        <f>Q37+Q41+Q44+Q50+Q53+Q54</f>
        <v>321</v>
      </c>
      <c r="R36" s="29">
        <f>R37+R41+R44+R50+R53+R54</f>
        <v>28</v>
      </c>
      <c r="S36" s="29">
        <f t="shared" ref="S36:S37" si="157">SUM(T36:U36)</f>
        <v>348</v>
      </c>
      <c r="T36" s="29">
        <f>T37+T41+T44+T50+T53+T54</f>
        <v>317</v>
      </c>
      <c r="U36" s="29">
        <f>U37+U41+U44+U50+U53+U54</f>
        <v>31</v>
      </c>
      <c r="V36" s="29">
        <f t="shared" ref="V36:V37" si="158">SUM(W36:X36)</f>
        <v>268</v>
      </c>
      <c r="W36" s="29">
        <f>W37+W41+W44+W50+W53+W54</f>
        <v>231</v>
      </c>
      <c r="X36" s="29">
        <f>X37+X41+X44+X50+X53+X54</f>
        <v>37</v>
      </c>
      <c r="Y36" s="29">
        <f t="shared" ref="Y36:Y37" si="159">SUM(Z36:AA36)</f>
        <v>965</v>
      </c>
      <c r="Z36" s="29">
        <f>Z37+Z41+Z44+Z50+Z53+Z54</f>
        <v>869</v>
      </c>
      <c r="AA36" s="29">
        <f>AA37+AA41+AA44+AA50+AA53+AA54</f>
        <v>96</v>
      </c>
      <c r="AB36" s="29">
        <f>SUM(AC36:AD36)</f>
        <v>0</v>
      </c>
      <c r="AC36" s="29">
        <f>AC37+AC41+AC44+AC50+AC53+AC54</f>
        <v>0</v>
      </c>
      <c r="AD36" s="29">
        <f>AD37+AD41+AD44+AD50+AD53+AD54</f>
        <v>0</v>
      </c>
      <c r="AE36" s="29">
        <f t="shared" ref="AE36:AE37" si="160">SUM(AF36:AG36)</f>
        <v>0</v>
      </c>
      <c r="AF36" s="29">
        <f>AF37+AF41+AF44+AF50+AF53+AF54</f>
        <v>0</v>
      </c>
      <c r="AG36" s="29">
        <f>AG37+AG41+AG44+AG50+AG53+AG54</f>
        <v>0</v>
      </c>
      <c r="AH36" s="29">
        <f t="shared" ref="AH36:AH37" si="161">SUM(AI36:AJ36)</f>
        <v>0</v>
      </c>
      <c r="AI36" s="29">
        <f>AI37+AI41+AI44+AI50+AI53+AI54</f>
        <v>0</v>
      </c>
      <c r="AJ36" s="29">
        <f>AJ37+AJ41+AJ44+AJ50+AJ53+AJ54</f>
        <v>0</v>
      </c>
      <c r="AK36" s="29">
        <f t="shared" ref="AK36:AK37" si="162">SUM(AL36:AM36)</f>
        <v>0</v>
      </c>
      <c r="AL36" s="29">
        <f>AL37+AL41+AL44+AL50+AL53+AL54</f>
        <v>0</v>
      </c>
      <c r="AM36" s="29">
        <f>AM37+AM41+AM44+AM50+AM53+AM54</f>
        <v>0</v>
      </c>
      <c r="AN36" s="29">
        <f>SUM(AO36:AP36)</f>
        <v>0</v>
      </c>
      <c r="AO36" s="29">
        <f>AO37+AO41+AO44+AO50+AO53+AO54</f>
        <v>0</v>
      </c>
      <c r="AP36" s="29">
        <f>AP37+AP41+AP44+AP50+AP53+AP54</f>
        <v>0</v>
      </c>
      <c r="AQ36" s="29">
        <f t="shared" ref="AQ36:AQ37" si="163">SUM(AR36:AS36)</f>
        <v>0</v>
      </c>
      <c r="AR36" s="29">
        <f>AR37+AR41+AR44+AR50+AR53+AR54</f>
        <v>0</v>
      </c>
      <c r="AS36" s="29">
        <f>AS37+AS41+AS44+AS50+AS53+AS54</f>
        <v>0</v>
      </c>
      <c r="AT36" s="29">
        <f t="shared" ref="AT36:AT37" si="164">SUM(AU36:AV36)</f>
        <v>0</v>
      </c>
      <c r="AU36" s="29">
        <f>AU37+AU41+AU44+AU50+AU53+AU54</f>
        <v>0</v>
      </c>
      <c r="AV36" s="29">
        <f>AV37+AV41+AV44+AV50+AV53+AV54</f>
        <v>0</v>
      </c>
      <c r="AW36" s="29">
        <f t="shared" ref="AW36:AW37" si="165">SUM(AX36:AY36)</f>
        <v>0</v>
      </c>
      <c r="AX36" s="29">
        <f>AX37+AX41+AX44+AX50+AX53+AX54</f>
        <v>0</v>
      </c>
      <c r="AY36" s="29">
        <f>AY37+AY41+AY44+AY50+AY53+AY54</f>
        <v>0</v>
      </c>
      <c r="AZ36" s="29">
        <f>SUM(BA36:BB36)</f>
        <v>1802</v>
      </c>
      <c r="BA36" s="29">
        <f>BA37+BA41+BA44+BA50+BA53+BA54</f>
        <v>1610</v>
      </c>
      <c r="BB36" s="29">
        <f>BB37+BB41+BB44+BB50+BB53+BB54</f>
        <v>192</v>
      </c>
    </row>
    <row r="37" spans="1:54" s="3" customFormat="1" ht="15" customHeight="1" x14ac:dyDescent="0.25">
      <c r="A37" s="30"/>
      <c r="B37" s="31"/>
      <c r="C37" s="38" t="s">
        <v>34</v>
      </c>
      <c r="D37" s="39">
        <f>SUM(E37:F37)</f>
        <v>3</v>
      </c>
      <c r="E37" s="29">
        <f>SUM(E38:E40)</f>
        <v>1</v>
      </c>
      <c r="F37" s="29">
        <f>SUM(F38:F40)</f>
        <v>2</v>
      </c>
      <c r="G37" s="29">
        <f t="shared" si="155"/>
        <v>3</v>
      </c>
      <c r="H37" s="29">
        <f t="shared" ref="H37:I37" si="166">SUM(H38:H40)</f>
        <v>0</v>
      </c>
      <c r="I37" s="29">
        <f t="shared" si="166"/>
        <v>3</v>
      </c>
      <c r="J37" s="29">
        <f t="shared" si="156"/>
        <v>11</v>
      </c>
      <c r="K37" s="29">
        <f t="shared" ref="K37:L37" si="167">SUM(K38:K40)</f>
        <v>6</v>
      </c>
      <c r="L37" s="29">
        <f t="shared" si="167"/>
        <v>5</v>
      </c>
      <c r="M37" s="29">
        <f t="shared" ref="M37" si="168">SUM(N37:O37)</f>
        <v>17</v>
      </c>
      <c r="N37" s="29">
        <f t="shared" ref="N37:O37" si="169">SUM(N38:N40)</f>
        <v>7</v>
      </c>
      <c r="O37" s="29">
        <f t="shared" si="169"/>
        <v>10</v>
      </c>
      <c r="P37" s="29">
        <f>SUM(Q37:R37)</f>
        <v>8</v>
      </c>
      <c r="Q37" s="29">
        <f>SUM(Q38:Q40)</f>
        <v>6</v>
      </c>
      <c r="R37" s="29">
        <f>SUM(R38:R40)</f>
        <v>2</v>
      </c>
      <c r="S37" s="29">
        <f t="shared" si="157"/>
        <v>7</v>
      </c>
      <c r="T37" s="29">
        <f t="shared" ref="T37:U37" si="170">SUM(T38:T40)</f>
        <v>3</v>
      </c>
      <c r="U37" s="29">
        <f t="shared" si="170"/>
        <v>4</v>
      </c>
      <c r="V37" s="29">
        <f t="shared" si="158"/>
        <v>2</v>
      </c>
      <c r="W37" s="29">
        <f t="shared" ref="W37:X37" si="171">SUM(W38:W40)</f>
        <v>1</v>
      </c>
      <c r="X37" s="29">
        <f t="shared" si="171"/>
        <v>1</v>
      </c>
      <c r="Y37" s="29">
        <f t="shared" si="159"/>
        <v>17</v>
      </c>
      <c r="Z37" s="29">
        <f t="shared" ref="Z37:AA37" si="172">SUM(Z38:Z40)</f>
        <v>10</v>
      </c>
      <c r="AA37" s="29">
        <f t="shared" si="172"/>
        <v>7</v>
      </c>
      <c r="AB37" s="29">
        <f>SUM(AC37:AD37)</f>
        <v>0</v>
      </c>
      <c r="AC37" s="29">
        <f>SUM(AC38:AC40)</f>
        <v>0</v>
      </c>
      <c r="AD37" s="29">
        <f>SUM(AD38:AD40)</f>
        <v>0</v>
      </c>
      <c r="AE37" s="29">
        <f t="shared" si="160"/>
        <v>0</v>
      </c>
      <c r="AF37" s="29">
        <f t="shared" ref="AF37:AG37" si="173">SUM(AF38:AF40)</f>
        <v>0</v>
      </c>
      <c r="AG37" s="29">
        <f t="shared" si="173"/>
        <v>0</v>
      </c>
      <c r="AH37" s="29">
        <f t="shared" si="161"/>
        <v>0</v>
      </c>
      <c r="AI37" s="29">
        <f t="shared" ref="AI37:AJ37" si="174">SUM(AI38:AI40)</f>
        <v>0</v>
      </c>
      <c r="AJ37" s="29">
        <f t="shared" si="174"/>
        <v>0</v>
      </c>
      <c r="AK37" s="29">
        <f t="shared" si="162"/>
        <v>0</v>
      </c>
      <c r="AL37" s="29">
        <f t="shared" ref="AL37:AM37" si="175">SUM(AL38:AL40)</f>
        <v>0</v>
      </c>
      <c r="AM37" s="29">
        <f t="shared" si="175"/>
        <v>0</v>
      </c>
      <c r="AN37" s="29">
        <f>SUM(AO37:AP37)</f>
        <v>0</v>
      </c>
      <c r="AO37" s="29">
        <f>SUM(AO38:AO40)</f>
        <v>0</v>
      </c>
      <c r="AP37" s="29">
        <f>SUM(AP38:AP40)</f>
        <v>0</v>
      </c>
      <c r="AQ37" s="29">
        <f t="shared" si="163"/>
        <v>0</v>
      </c>
      <c r="AR37" s="29">
        <f t="shared" ref="AR37:AS37" si="176">SUM(AR38:AR40)</f>
        <v>0</v>
      </c>
      <c r="AS37" s="29">
        <f t="shared" si="176"/>
        <v>0</v>
      </c>
      <c r="AT37" s="29">
        <f t="shared" si="164"/>
        <v>0</v>
      </c>
      <c r="AU37" s="29">
        <f t="shared" ref="AU37:AV37" si="177">SUM(AU38:AU40)</f>
        <v>0</v>
      </c>
      <c r="AV37" s="29">
        <f t="shared" si="177"/>
        <v>0</v>
      </c>
      <c r="AW37" s="29">
        <f t="shared" si="165"/>
        <v>0</v>
      </c>
      <c r="AX37" s="29">
        <f t="shared" ref="AX37:AY37" si="178">SUM(AX38:AX40)</f>
        <v>0</v>
      </c>
      <c r="AY37" s="29">
        <f t="shared" si="178"/>
        <v>0</v>
      </c>
      <c r="AZ37" s="29">
        <f t="shared" ref="AZ37" si="179">SUM(BA37:BB37)</f>
        <v>34</v>
      </c>
      <c r="BA37" s="29">
        <f t="shared" ref="BA37:BB37" si="180">SUM(BA38:BA40)</f>
        <v>17</v>
      </c>
      <c r="BB37" s="29">
        <f t="shared" si="180"/>
        <v>17</v>
      </c>
    </row>
    <row r="38" spans="1:54" s="3" customFormat="1" ht="15" customHeight="1" x14ac:dyDescent="0.2">
      <c r="A38" s="33"/>
      <c r="B38" s="34"/>
      <c r="C38" s="4" t="s">
        <v>35</v>
      </c>
      <c r="D38" s="72">
        <f>E38+F38</f>
        <v>0</v>
      </c>
      <c r="E38" s="73">
        <v>0</v>
      </c>
      <c r="F38" s="73">
        <v>0</v>
      </c>
      <c r="G38" s="73">
        <f>H38+I38</f>
        <v>0</v>
      </c>
      <c r="H38" s="73">
        <v>0</v>
      </c>
      <c r="I38" s="73">
        <v>0</v>
      </c>
      <c r="J38" s="73">
        <f>K38+L38</f>
        <v>0</v>
      </c>
      <c r="K38" s="73">
        <v>0</v>
      </c>
      <c r="L38" s="73">
        <v>0</v>
      </c>
      <c r="M38" s="73">
        <f>N38+O38</f>
        <v>0</v>
      </c>
      <c r="N38" s="73">
        <f t="shared" ref="N38:O38" si="181">+E38+H38+K38</f>
        <v>0</v>
      </c>
      <c r="O38" s="73">
        <f t="shared" si="181"/>
        <v>0</v>
      </c>
      <c r="P38" s="73">
        <f>Q38+R38</f>
        <v>0</v>
      </c>
      <c r="Q38" s="73">
        <v>0</v>
      </c>
      <c r="R38" s="73">
        <v>0</v>
      </c>
      <c r="S38" s="73">
        <f>T38+U38</f>
        <v>0</v>
      </c>
      <c r="T38" s="73">
        <v>0</v>
      </c>
      <c r="U38" s="73">
        <v>0</v>
      </c>
      <c r="V38" s="73">
        <f>W38+X38</f>
        <v>0</v>
      </c>
      <c r="W38" s="73">
        <v>0</v>
      </c>
      <c r="X38" s="73">
        <v>0</v>
      </c>
      <c r="Y38" s="73">
        <f>Z38+AA38</f>
        <v>0</v>
      </c>
      <c r="Z38" s="73">
        <f t="shared" ref="Z38:AA38" si="182">+Q38+T38+W38</f>
        <v>0</v>
      </c>
      <c r="AA38" s="73">
        <f t="shared" si="182"/>
        <v>0</v>
      </c>
      <c r="AB38" s="73">
        <f>AC38+AD38</f>
        <v>0</v>
      </c>
      <c r="AC38" s="73">
        <v>0</v>
      </c>
      <c r="AD38" s="73">
        <v>0</v>
      </c>
      <c r="AE38" s="73">
        <f>AF38+AG38</f>
        <v>0</v>
      </c>
      <c r="AF38" s="73">
        <v>0</v>
      </c>
      <c r="AG38" s="73">
        <v>0</v>
      </c>
      <c r="AH38" s="73">
        <f>AI38+AJ38</f>
        <v>0</v>
      </c>
      <c r="AI38" s="73">
        <v>0</v>
      </c>
      <c r="AJ38" s="73">
        <v>0</v>
      </c>
      <c r="AK38" s="73">
        <f>AL38+AM38</f>
        <v>0</v>
      </c>
      <c r="AL38" s="73">
        <f t="shared" ref="AL38:AM38" si="183">+AC38+AF38+AI38</f>
        <v>0</v>
      </c>
      <c r="AM38" s="73">
        <f t="shared" si="183"/>
        <v>0</v>
      </c>
      <c r="AN38" s="73">
        <f>AO38+AP38</f>
        <v>0</v>
      </c>
      <c r="AO38" s="73">
        <v>0</v>
      </c>
      <c r="AP38" s="73">
        <v>0</v>
      </c>
      <c r="AQ38" s="73">
        <f>AR38+AS38</f>
        <v>0</v>
      </c>
      <c r="AR38" s="73">
        <v>0</v>
      </c>
      <c r="AS38" s="73">
        <v>0</v>
      </c>
      <c r="AT38" s="73">
        <f>AU38+AV38</f>
        <v>0</v>
      </c>
      <c r="AU38" s="73">
        <v>0</v>
      </c>
      <c r="AV38" s="73">
        <v>0</v>
      </c>
      <c r="AW38" s="73">
        <f>AX38+AY38</f>
        <v>0</v>
      </c>
      <c r="AX38" s="73">
        <f t="shared" ref="AX38:AY38" si="184">+AO38+AR38+AU38</f>
        <v>0</v>
      </c>
      <c r="AY38" s="73">
        <f t="shared" si="184"/>
        <v>0</v>
      </c>
      <c r="AZ38" s="73">
        <f>BA38+BB38</f>
        <v>0</v>
      </c>
      <c r="BA38" s="73">
        <f t="shared" ref="BA38:BB38" si="185">N38+Z38+AL38+AX38</f>
        <v>0</v>
      </c>
      <c r="BB38" s="73">
        <f t="shared" si="185"/>
        <v>0</v>
      </c>
    </row>
    <row r="39" spans="1:54" s="3" customFormat="1" ht="15" customHeight="1" x14ac:dyDescent="0.2">
      <c r="A39" s="33"/>
      <c r="B39" s="34"/>
      <c r="C39" s="4" t="s">
        <v>34</v>
      </c>
      <c r="D39" s="70">
        <f>E39+F39</f>
        <v>0</v>
      </c>
      <c r="E39" s="71">
        <v>0</v>
      </c>
      <c r="F39" s="71">
        <v>0</v>
      </c>
      <c r="G39" s="71">
        <f>H39+I39</f>
        <v>1</v>
      </c>
      <c r="H39" s="71">
        <v>0</v>
      </c>
      <c r="I39" s="71">
        <v>1</v>
      </c>
      <c r="J39" s="71">
        <f>K39+L39</f>
        <v>11</v>
      </c>
      <c r="K39" s="71">
        <v>6</v>
      </c>
      <c r="L39" s="71">
        <v>5</v>
      </c>
      <c r="M39" s="71">
        <f>N39+O39</f>
        <v>12</v>
      </c>
      <c r="N39" s="71">
        <f>+E39+H39+K39</f>
        <v>6</v>
      </c>
      <c r="O39" s="71">
        <f>+F39+I39+L39</f>
        <v>6</v>
      </c>
      <c r="P39" s="71">
        <f>Q39+R39</f>
        <v>7</v>
      </c>
      <c r="Q39" s="71">
        <v>5</v>
      </c>
      <c r="R39" s="71">
        <v>2</v>
      </c>
      <c r="S39" s="71">
        <f>T39+U39</f>
        <v>7</v>
      </c>
      <c r="T39" s="71">
        <v>3</v>
      </c>
      <c r="U39" s="71">
        <v>4</v>
      </c>
      <c r="V39" s="71">
        <f>W39+X39</f>
        <v>2</v>
      </c>
      <c r="W39" s="71">
        <v>1</v>
      </c>
      <c r="X39" s="71">
        <v>1</v>
      </c>
      <c r="Y39" s="71">
        <f>Z39+AA39</f>
        <v>16</v>
      </c>
      <c r="Z39" s="71">
        <f>+Q39+T39+W39</f>
        <v>9</v>
      </c>
      <c r="AA39" s="71">
        <f>+R39+U39+X39</f>
        <v>7</v>
      </c>
      <c r="AB39" s="71">
        <f>AC39+AD39</f>
        <v>0</v>
      </c>
      <c r="AC39" s="71">
        <v>0</v>
      </c>
      <c r="AD39" s="71">
        <v>0</v>
      </c>
      <c r="AE39" s="71">
        <f>AF39+AG39</f>
        <v>0</v>
      </c>
      <c r="AF39" s="71">
        <v>0</v>
      </c>
      <c r="AG39" s="71">
        <v>0</v>
      </c>
      <c r="AH39" s="71">
        <f>AI39+AJ39</f>
        <v>0</v>
      </c>
      <c r="AI39" s="71">
        <v>0</v>
      </c>
      <c r="AJ39" s="71">
        <v>0</v>
      </c>
      <c r="AK39" s="71">
        <f>AL39+AM39</f>
        <v>0</v>
      </c>
      <c r="AL39" s="71">
        <f>+AC39+AF39+AI39</f>
        <v>0</v>
      </c>
      <c r="AM39" s="71">
        <f>+AD39+AG39+AJ39</f>
        <v>0</v>
      </c>
      <c r="AN39" s="71">
        <f>AO39+AP39</f>
        <v>0</v>
      </c>
      <c r="AO39" s="71">
        <v>0</v>
      </c>
      <c r="AP39" s="71">
        <v>0</v>
      </c>
      <c r="AQ39" s="71">
        <f>AR39+AS39</f>
        <v>0</v>
      </c>
      <c r="AR39" s="71">
        <v>0</v>
      </c>
      <c r="AS39" s="71">
        <v>0</v>
      </c>
      <c r="AT39" s="71">
        <f>AU39+AV39</f>
        <v>0</v>
      </c>
      <c r="AU39" s="71">
        <v>0</v>
      </c>
      <c r="AV39" s="71">
        <v>0</v>
      </c>
      <c r="AW39" s="71">
        <f>AX39+AY39</f>
        <v>0</v>
      </c>
      <c r="AX39" s="71">
        <f>+AO39+AR39+AU39</f>
        <v>0</v>
      </c>
      <c r="AY39" s="71">
        <f>+AP39+AS39+AV39</f>
        <v>0</v>
      </c>
      <c r="AZ39" s="71">
        <f>BA39+BB39</f>
        <v>28</v>
      </c>
      <c r="BA39" s="71">
        <f>N39+Z39+AL39+AX39</f>
        <v>15</v>
      </c>
      <c r="BB39" s="71">
        <f>O39+AA39+AM39+AY39</f>
        <v>13</v>
      </c>
    </row>
    <row r="40" spans="1:54" s="3" customFormat="1" ht="15" customHeight="1" x14ac:dyDescent="0.2">
      <c r="A40" s="33"/>
      <c r="B40" s="34"/>
      <c r="C40" s="4" t="s">
        <v>36</v>
      </c>
      <c r="D40" s="70">
        <f>E40+F40</f>
        <v>3</v>
      </c>
      <c r="E40" s="71">
        <v>1</v>
      </c>
      <c r="F40" s="71">
        <v>2</v>
      </c>
      <c r="G40" s="71">
        <f>H40+I40</f>
        <v>2</v>
      </c>
      <c r="H40" s="71">
        <v>0</v>
      </c>
      <c r="I40" s="71">
        <v>2</v>
      </c>
      <c r="J40" s="71">
        <f>K40+L40</f>
        <v>0</v>
      </c>
      <c r="K40" s="71">
        <v>0</v>
      </c>
      <c r="L40" s="71">
        <v>0</v>
      </c>
      <c r="M40" s="71">
        <f>N40+O40</f>
        <v>5</v>
      </c>
      <c r="N40" s="71">
        <f>+E40+H40+K40</f>
        <v>1</v>
      </c>
      <c r="O40" s="71">
        <f>+F40+I40+L40</f>
        <v>4</v>
      </c>
      <c r="P40" s="71">
        <f>Q40+R40</f>
        <v>1</v>
      </c>
      <c r="Q40" s="71">
        <v>1</v>
      </c>
      <c r="R40" s="71">
        <v>0</v>
      </c>
      <c r="S40" s="71">
        <f>T40+U40</f>
        <v>0</v>
      </c>
      <c r="T40" s="71">
        <v>0</v>
      </c>
      <c r="U40" s="71">
        <v>0</v>
      </c>
      <c r="V40" s="71">
        <f>W40+X40</f>
        <v>0</v>
      </c>
      <c r="W40" s="71">
        <v>0</v>
      </c>
      <c r="X40" s="71">
        <v>0</v>
      </c>
      <c r="Y40" s="71">
        <f>Z40+AA40</f>
        <v>1</v>
      </c>
      <c r="Z40" s="71">
        <f>+Q40+T40+W40</f>
        <v>1</v>
      </c>
      <c r="AA40" s="71">
        <f>+R40+U40+X40</f>
        <v>0</v>
      </c>
      <c r="AB40" s="71">
        <f>AC40+AD40</f>
        <v>0</v>
      </c>
      <c r="AC40" s="71">
        <v>0</v>
      </c>
      <c r="AD40" s="71">
        <v>0</v>
      </c>
      <c r="AE40" s="71">
        <f>AF40+AG40</f>
        <v>0</v>
      </c>
      <c r="AF40" s="71">
        <v>0</v>
      </c>
      <c r="AG40" s="71">
        <v>0</v>
      </c>
      <c r="AH40" s="71">
        <f>AI40+AJ40</f>
        <v>0</v>
      </c>
      <c r="AI40" s="71">
        <v>0</v>
      </c>
      <c r="AJ40" s="71">
        <v>0</v>
      </c>
      <c r="AK40" s="71">
        <f>AL40+AM40</f>
        <v>0</v>
      </c>
      <c r="AL40" s="71">
        <f>+AC40+AF40+AI40</f>
        <v>0</v>
      </c>
      <c r="AM40" s="71">
        <f>+AD40+AG40+AJ40</f>
        <v>0</v>
      </c>
      <c r="AN40" s="71">
        <f>AO40+AP40</f>
        <v>0</v>
      </c>
      <c r="AO40" s="71">
        <v>0</v>
      </c>
      <c r="AP40" s="71">
        <v>0</v>
      </c>
      <c r="AQ40" s="71">
        <f>AR40+AS40</f>
        <v>0</v>
      </c>
      <c r="AR40" s="71">
        <v>0</v>
      </c>
      <c r="AS40" s="71">
        <v>0</v>
      </c>
      <c r="AT40" s="71">
        <f>AU40+AV40</f>
        <v>0</v>
      </c>
      <c r="AU40" s="71">
        <v>0</v>
      </c>
      <c r="AV40" s="71">
        <v>0</v>
      </c>
      <c r="AW40" s="71">
        <f>AX40+AY40</f>
        <v>0</v>
      </c>
      <c r="AX40" s="71">
        <f>+AO40+AR40+AU40</f>
        <v>0</v>
      </c>
      <c r="AY40" s="71">
        <f>+AP40+AS40+AV40</f>
        <v>0</v>
      </c>
      <c r="AZ40" s="71">
        <f>BA40+BB40</f>
        <v>6</v>
      </c>
      <c r="BA40" s="71">
        <f>N40+Z40+AL40+AX40</f>
        <v>2</v>
      </c>
      <c r="BB40" s="71">
        <f>O40+AA40+AM40+AY40</f>
        <v>4</v>
      </c>
    </row>
    <row r="41" spans="1:54" s="3" customFormat="1" ht="15" customHeight="1" x14ac:dyDescent="0.2">
      <c r="A41" s="33"/>
      <c r="B41" s="34"/>
      <c r="C41" s="38" t="s">
        <v>37</v>
      </c>
      <c r="D41" s="72">
        <f t="shared" ref="D41" si="186">E41+F41</f>
        <v>23</v>
      </c>
      <c r="E41" s="29">
        <f>SUM(E42:E43)</f>
        <v>23</v>
      </c>
      <c r="F41" s="29">
        <f>SUM(F42:F43)</f>
        <v>0</v>
      </c>
      <c r="G41" s="29">
        <f t="shared" ref="G41" si="187">H41+I41</f>
        <v>36</v>
      </c>
      <c r="H41" s="29">
        <f>SUM(H42:H43)</f>
        <v>36</v>
      </c>
      <c r="I41" s="29">
        <f>SUM(I42:I43)</f>
        <v>0</v>
      </c>
      <c r="J41" s="29">
        <f t="shared" ref="J41" si="188">K41+L41</f>
        <v>50</v>
      </c>
      <c r="K41" s="29">
        <f>SUM(K42:K43)</f>
        <v>50</v>
      </c>
      <c r="L41" s="29">
        <f>SUM(L42:L43)</f>
        <v>0</v>
      </c>
      <c r="M41" s="29">
        <f t="shared" ref="M41" si="189">N41+O41</f>
        <v>109</v>
      </c>
      <c r="N41" s="29">
        <f>SUM(N42:N43)</f>
        <v>109</v>
      </c>
      <c r="O41" s="29">
        <f>SUM(O42:O43)</f>
        <v>0</v>
      </c>
      <c r="P41" s="29">
        <f t="shared" ref="P41" si="190">Q41+R41</f>
        <v>62</v>
      </c>
      <c r="Q41" s="29">
        <f>SUM(Q42:Q43)</f>
        <v>62</v>
      </c>
      <c r="R41" s="29">
        <f>SUM(R42:R43)</f>
        <v>0</v>
      </c>
      <c r="S41" s="29">
        <f t="shared" ref="S41" si="191">T41+U41</f>
        <v>61</v>
      </c>
      <c r="T41" s="29">
        <f>SUM(T42:T43)</f>
        <v>61</v>
      </c>
      <c r="U41" s="29">
        <f>SUM(U42:U43)</f>
        <v>0</v>
      </c>
      <c r="V41" s="29">
        <f t="shared" ref="V41" si="192">W41+X41</f>
        <v>55</v>
      </c>
      <c r="W41" s="29">
        <f>SUM(W42:W43)</f>
        <v>55</v>
      </c>
      <c r="X41" s="29">
        <f>SUM(X42:X43)</f>
        <v>0</v>
      </c>
      <c r="Y41" s="29">
        <f t="shared" ref="Y41" si="193">Z41+AA41</f>
        <v>178</v>
      </c>
      <c r="Z41" s="29">
        <f>SUM(Z42:Z43)</f>
        <v>178</v>
      </c>
      <c r="AA41" s="29">
        <f>SUM(AA42:AA43)</f>
        <v>0</v>
      </c>
      <c r="AB41" s="29">
        <f t="shared" ref="AB41" si="194">AC41+AD41</f>
        <v>0</v>
      </c>
      <c r="AC41" s="29">
        <f>SUM(AC42:AC43)</f>
        <v>0</v>
      </c>
      <c r="AD41" s="29">
        <f>SUM(AD42:AD43)</f>
        <v>0</v>
      </c>
      <c r="AE41" s="29">
        <f t="shared" ref="AE41" si="195">AF41+AG41</f>
        <v>0</v>
      </c>
      <c r="AF41" s="29">
        <f>SUM(AF42:AF43)</f>
        <v>0</v>
      </c>
      <c r="AG41" s="29">
        <f>SUM(AG42:AG43)</f>
        <v>0</v>
      </c>
      <c r="AH41" s="29">
        <f t="shared" ref="AH41" si="196">AI41+AJ41</f>
        <v>0</v>
      </c>
      <c r="AI41" s="29">
        <f>SUM(AI42:AI43)</f>
        <v>0</v>
      </c>
      <c r="AJ41" s="29">
        <f>SUM(AJ42:AJ43)</f>
        <v>0</v>
      </c>
      <c r="AK41" s="29">
        <f t="shared" ref="AK41" si="197">AL41+AM41</f>
        <v>0</v>
      </c>
      <c r="AL41" s="29">
        <f>SUM(AL42:AL43)</f>
        <v>0</v>
      </c>
      <c r="AM41" s="29">
        <f>SUM(AM42:AM43)</f>
        <v>0</v>
      </c>
      <c r="AN41" s="29">
        <f t="shared" ref="AN41" si="198">AO41+AP41</f>
        <v>0</v>
      </c>
      <c r="AO41" s="29">
        <f>SUM(AO42:AO43)</f>
        <v>0</v>
      </c>
      <c r="AP41" s="29">
        <f>SUM(AP42:AP43)</f>
        <v>0</v>
      </c>
      <c r="AQ41" s="29">
        <f t="shared" ref="AQ41" si="199">AR41+AS41</f>
        <v>0</v>
      </c>
      <c r="AR41" s="29">
        <f>SUM(AR42:AR43)</f>
        <v>0</v>
      </c>
      <c r="AS41" s="29">
        <f>SUM(AS42:AS43)</f>
        <v>0</v>
      </c>
      <c r="AT41" s="29">
        <f t="shared" ref="AT41" si="200">AU41+AV41</f>
        <v>0</v>
      </c>
      <c r="AU41" s="29">
        <f>SUM(AU42:AU43)</f>
        <v>0</v>
      </c>
      <c r="AV41" s="29">
        <f>SUM(AV42:AV43)</f>
        <v>0</v>
      </c>
      <c r="AW41" s="29">
        <f t="shared" ref="AW41" si="201">AX41+AY41</f>
        <v>0</v>
      </c>
      <c r="AX41" s="29">
        <f>SUM(AX42:AX43)</f>
        <v>0</v>
      </c>
      <c r="AY41" s="29">
        <f>SUM(AY42:AY43)</f>
        <v>0</v>
      </c>
      <c r="AZ41" s="29">
        <f t="shared" ref="AZ41" si="202">BA41+BB41</f>
        <v>287</v>
      </c>
      <c r="BA41" s="29">
        <f>SUM(BA42:BA43)</f>
        <v>287</v>
      </c>
      <c r="BB41" s="29">
        <f>SUM(BB42:BB43)</f>
        <v>0</v>
      </c>
    </row>
    <row r="42" spans="1:54" s="3" customFormat="1" ht="15" customHeight="1" x14ac:dyDescent="0.2">
      <c r="A42" s="33"/>
      <c r="B42" s="34"/>
      <c r="C42" s="4" t="s">
        <v>38</v>
      </c>
      <c r="D42" s="70">
        <f>E42+F42</f>
        <v>23</v>
      </c>
      <c r="E42" s="71">
        <v>23</v>
      </c>
      <c r="F42" s="71">
        <v>0</v>
      </c>
      <c r="G42" s="71">
        <f>H42+I42</f>
        <v>36</v>
      </c>
      <c r="H42" s="71">
        <v>36</v>
      </c>
      <c r="I42" s="71">
        <v>0</v>
      </c>
      <c r="J42" s="71">
        <f>K42+L42</f>
        <v>50</v>
      </c>
      <c r="K42" s="71">
        <v>50</v>
      </c>
      <c r="L42" s="71">
        <v>0</v>
      </c>
      <c r="M42" s="71">
        <f>N42+O42</f>
        <v>109</v>
      </c>
      <c r="N42" s="71">
        <f>+E42+H42+K42</f>
        <v>109</v>
      </c>
      <c r="O42" s="71">
        <f>+F42+I42+L42</f>
        <v>0</v>
      </c>
      <c r="P42" s="71">
        <f>Q42+R42</f>
        <v>62</v>
      </c>
      <c r="Q42" s="71">
        <v>62</v>
      </c>
      <c r="R42" s="71">
        <v>0</v>
      </c>
      <c r="S42" s="71">
        <f>T42+U42</f>
        <v>61</v>
      </c>
      <c r="T42" s="71">
        <v>61</v>
      </c>
      <c r="U42" s="71">
        <v>0</v>
      </c>
      <c r="V42" s="71">
        <f>W42+X42</f>
        <v>55</v>
      </c>
      <c r="W42" s="71">
        <v>55</v>
      </c>
      <c r="X42" s="71">
        <v>0</v>
      </c>
      <c r="Y42" s="71">
        <f>Z42+AA42</f>
        <v>178</v>
      </c>
      <c r="Z42" s="71">
        <f>+Q42+T42+W42</f>
        <v>178</v>
      </c>
      <c r="AA42" s="71">
        <f>+R42+U42+X42</f>
        <v>0</v>
      </c>
      <c r="AB42" s="71">
        <f>AC42+AD42</f>
        <v>0</v>
      </c>
      <c r="AC42" s="71">
        <v>0</v>
      </c>
      <c r="AD42" s="71">
        <v>0</v>
      </c>
      <c r="AE42" s="71">
        <f>AF42+AG42</f>
        <v>0</v>
      </c>
      <c r="AF42" s="71">
        <v>0</v>
      </c>
      <c r="AG42" s="71">
        <v>0</v>
      </c>
      <c r="AH42" s="71">
        <f>AI42+AJ42</f>
        <v>0</v>
      </c>
      <c r="AI42" s="71">
        <v>0</v>
      </c>
      <c r="AJ42" s="71">
        <v>0</v>
      </c>
      <c r="AK42" s="71">
        <f>AL42+AM42</f>
        <v>0</v>
      </c>
      <c r="AL42" s="71">
        <f>+AC42+AF42+AI42</f>
        <v>0</v>
      </c>
      <c r="AM42" s="71">
        <f>+AD42+AG42+AJ42</f>
        <v>0</v>
      </c>
      <c r="AN42" s="71">
        <f>AO42+AP42</f>
        <v>0</v>
      </c>
      <c r="AO42" s="71">
        <v>0</v>
      </c>
      <c r="AP42" s="71">
        <v>0</v>
      </c>
      <c r="AQ42" s="71">
        <f>AR42+AS42</f>
        <v>0</v>
      </c>
      <c r="AR42" s="71">
        <v>0</v>
      </c>
      <c r="AS42" s="71">
        <v>0</v>
      </c>
      <c r="AT42" s="71">
        <f>AU42+AV42</f>
        <v>0</v>
      </c>
      <c r="AU42" s="71">
        <v>0</v>
      </c>
      <c r="AV42" s="71">
        <v>0</v>
      </c>
      <c r="AW42" s="71">
        <f>AX42+AY42</f>
        <v>0</v>
      </c>
      <c r="AX42" s="71">
        <f>+AO42+AR42+AU42</f>
        <v>0</v>
      </c>
      <c r="AY42" s="71">
        <f>+AP42+AS42+AV42</f>
        <v>0</v>
      </c>
      <c r="AZ42" s="71">
        <f>BA42+BB42</f>
        <v>287</v>
      </c>
      <c r="BA42" s="71">
        <f>N42+Z42+AL42+AX42</f>
        <v>287</v>
      </c>
      <c r="BB42" s="71">
        <f>O42+AA42+AM42+AY42</f>
        <v>0</v>
      </c>
    </row>
    <row r="43" spans="1:54" s="3" customFormat="1" ht="15" customHeight="1" x14ac:dyDescent="0.2">
      <c r="A43" s="33"/>
      <c r="B43" s="34"/>
      <c r="C43" s="4" t="s">
        <v>39</v>
      </c>
      <c r="D43" s="72">
        <f>E43+F43</f>
        <v>0</v>
      </c>
      <c r="E43" s="73">
        <v>0</v>
      </c>
      <c r="F43" s="73">
        <v>0</v>
      </c>
      <c r="G43" s="73">
        <f>H43+I43</f>
        <v>0</v>
      </c>
      <c r="H43" s="73">
        <v>0</v>
      </c>
      <c r="I43" s="73">
        <v>0</v>
      </c>
      <c r="J43" s="73">
        <f>K43+L43</f>
        <v>0</v>
      </c>
      <c r="K43" s="73">
        <v>0</v>
      </c>
      <c r="L43" s="73">
        <v>0</v>
      </c>
      <c r="M43" s="73">
        <f>N43+O43</f>
        <v>0</v>
      </c>
      <c r="N43" s="73">
        <f>+E43+H43+K43</f>
        <v>0</v>
      </c>
      <c r="O43" s="73">
        <f>+F43+I43+L43</f>
        <v>0</v>
      </c>
      <c r="P43" s="73">
        <f>Q43+R43</f>
        <v>0</v>
      </c>
      <c r="Q43" s="73">
        <v>0</v>
      </c>
      <c r="R43" s="73">
        <v>0</v>
      </c>
      <c r="S43" s="73">
        <f>T43+U43</f>
        <v>0</v>
      </c>
      <c r="T43" s="73">
        <v>0</v>
      </c>
      <c r="U43" s="73">
        <v>0</v>
      </c>
      <c r="V43" s="73">
        <f>W43+X43</f>
        <v>0</v>
      </c>
      <c r="W43" s="73">
        <v>0</v>
      </c>
      <c r="X43" s="73">
        <v>0</v>
      </c>
      <c r="Y43" s="73">
        <f>Z43+AA43</f>
        <v>0</v>
      </c>
      <c r="Z43" s="73">
        <f>+Q43+T43+W43</f>
        <v>0</v>
      </c>
      <c r="AA43" s="73">
        <f>+R43+U43+X43</f>
        <v>0</v>
      </c>
      <c r="AB43" s="73">
        <f>AC43+AD43</f>
        <v>0</v>
      </c>
      <c r="AC43" s="73">
        <v>0</v>
      </c>
      <c r="AD43" s="73">
        <v>0</v>
      </c>
      <c r="AE43" s="73">
        <f>AF43+AG43</f>
        <v>0</v>
      </c>
      <c r="AF43" s="73">
        <v>0</v>
      </c>
      <c r="AG43" s="73">
        <v>0</v>
      </c>
      <c r="AH43" s="73">
        <f>AI43+AJ43</f>
        <v>0</v>
      </c>
      <c r="AI43" s="73">
        <v>0</v>
      </c>
      <c r="AJ43" s="73">
        <v>0</v>
      </c>
      <c r="AK43" s="73">
        <f>AL43+AM43</f>
        <v>0</v>
      </c>
      <c r="AL43" s="73">
        <f>+AC43+AF43+AI43</f>
        <v>0</v>
      </c>
      <c r="AM43" s="73">
        <f>+AD43+AG43+AJ43</f>
        <v>0</v>
      </c>
      <c r="AN43" s="73">
        <f>AO43+AP43</f>
        <v>0</v>
      </c>
      <c r="AO43" s="73">
        <v>0</v>
      </c>
      <c r="AP43" s="73">
        <v>0</v>
      </c>
      <c r="AQ43" s="73">
        <f>AR43+AS43</f>
        <v>0</v>
      </c>
      <c r="AR43" s="73">
        <v>0</v>
      </c>
      <c r="AS43" s="73">
        <v>0</v>
      </c>
      <c r="AT43" s="73">
        <f>AU43+AV43</f>
        <v>0</v>
      </c>
      <c r="AU43" s="73">
        <v>0</v>
      </c>
      <c r="AV43" s="73">
        <v>0</v>
      </c>
      <c r="AW43" s="73">
        <f>AX43+AY43</f>
        <v>0</v>
      </c>
      <c r="AX43" s="73">
        <f>+AO43+AR43+AU43</f>
        <v>0</v>
      </c>
      <c r="AY43" s="73">
        <f>+AP43+AS43+AV43</f>
        <v>0</v>
      </c>
      <c r="AZ43" s="73">
        <f>BA43+BB43</f>
        <v>0</v>
      </c>
      <c r="BA43" s="73">
        <f>N43+Z43+AL43+AX43</f>
        <v>0</v>
      </c>
      <c r="BB43" s="73">
        <f>O43+AA43+AM43+AY43</f>
        <v>0</v>
      </c>
    </row>
    <row r="44" spans="1:54" s="3" customFormat="1" ht="15" customHeight="1" x14ac:dyDescent="0.2">
      <c r="A44" s="33"/>
      <c r="B44" s="34"/>
      <c r="C44" s="38" t="s">
        <v>40</v>
      </c>
      <c r="D44" s="39">
        <f>SUM(E44:F44)</f>
        <v>0</v>
      </c>
      <c r="E44" s="29">
        <f>SUM(E45:E49)</f>
        <v>0</v>
      </c>
      <c r="F44" s="29">
        <f>SUM(F45:F49)</f>
        <v>0</v>
      </c>
      <c r="G44" s="29">
        <f t="shared" ref="G44" si="203">SUM(H44:I44)</f>
        <v>3</v>
      </c>
      <c r="H44" s="29">
        <f>SUM(H45:H49)</f>
        <v>3</v>
      </c>
      <c r="I44" s="29">
        <f>SUM(I45:I49)</f>
        <v>0</v>
      </c>
      <c r="J44" s="29">
        <f t="shared" ref="J44" si="204">SUM(K44:L44)</f>
        <v>0</v>
      </c>
      <c r="K44" s="29">
        <f>SUM(K45:K49)</f>
        <v>0</v>
      </c>
      <c r="L44" s="29">
        <f>SUM(L45:L49)</f>
        <v>0</v>
      </c>
      <c r="M44" s="29">
        <f>SUM(N44:O44)</f>
        <v>3</v>
      </c>
      <c r="N44" s="29">
        <f>SUM(N45:N49)</f>
        <v>3</v>
      </c>
      <c r="O44" s="29">
        <f>SUM(O45:O49)</f>
        <v>0</v>
      </c>
      <c r="P44" s="29">
        <f>SUM(Q44:R44)</f>
        <v>3</v>
      </c>
      <c r="Q44" s="29">
        <f>SUM(Q45:Q49)</f>
        <v>3</v>
      </c>
      <c r="R44" s="29">
        <f>SUM(R45:R49)</f>
        <v>0</v>
      </c>
      <c r="S44" s="29">
        <f t="shared" ref="S44" si="205">SUM(T44:U44)</f>
        <v>1</v>
      </c>
      <c r="T44" s="29">
        <f>SUM(T45:T49)</f>
        <v>1</v>
      </c>
      <c r="U44" s="29">
        <f>SUM(U45:U49)</f>
        <v>0</v>
      </c>
      <c r="V44" s="29">
        <f t="shared" ref="V44" si="206">SUM(W44:X44)</f>
        <v>2</v>
      </c>
      <c r="W44" s="29">
        <f>SUM(W45:W49)</f>
        <v>0</v>
      </c>
      <c r="X44" s="29">
        <f>SUM(X45:X49)</f>
        <v>2</v>
      </c>
      <c r="Y44" s="29">
        <f t="shared" ref="Y44" si="207">SUM(Z44:AA44)</f>
        <v>6</v>
      </c>
      <c r="Z44" s="29">
        <f>SUM(Z45:Z49)</f>
        <v>4</v>
      </c>
      <c r="AA44" s="29">
        <f>SUM(AA45:AA49)</f>
        <v>2</v>
      </c>
      <c r="AB44" s="29">
        <f>SUM(AC44:AD44)</f>
        <v>0</v>
      </c>
      <c r="AC44" s="29">
        <f>SUM(AC45:AC49)</f>
        <v>0</v>
      </c>
      <c r="AD44" s="29">
        <f>SUM(AD45:AD49)</f>
        <v>0</v>
      </c>
      <c r="AE44" s="29">
        <f t="shared" ref="AE44" si="208">SUM(AF44:AG44)</f>
        <v>0</v>
      </c>
      <c r="AF44" s="29">
        <f>SUM(AF45:AF49)</f>
        <v>0</v>
      </c>
      <c r="AG44" s="29">
        <f>SUM(AG45:AG49)</f>
        <v>0</v>
      </c>
      <c r="AH44" s="29">
        <f t="shared" ref="AH44" si="209">SUM(AI44:AJ44)</f>
        <v>0</v>
      </c>
      <c r="AI44" s="29">
        <f>SUM(AI45:AI49)</f>
        <v>0</v>
      </c>
      <c r="AJ44" s="29">
        <f>SUM(AJ45:AJ49)</f>
        <v>0</v>
      </c>
      <c r="AK44" s="29">
        <f t="shared" ref="AK44" si="210">SUM(AL44:AM44)</f>
        <v>0</v>
      </c>
      <c r="AL44" s="29">
        <f>SUM(AL45:AL49)</f>
        <v>0</v>
      </c>
      <c r="AM44" s="29">
        <f>SUM(AM45:AM49)</f>
        <v>0</v>
      </c>
      <c r="AN44" s="29">
        <f>SUM(AO44:AP44)</f>
        <v>0</v>
      </c>
      <c r="AO44" s="29">
        <f>SUM(AO45:AO49)</f>
        <v>0</v>
      </c>
      <c r="AP44" s="29">
        <f>SUM(AP45:AP49)</f>
        <v>0</v>
      </c>
      <c r="AQ44" s="29">
        <f t="shared" ref="AQ44" si="211">SUM(AR44:AS44)</f>
        <v>0</v>
      </c>
      <c r="AR44" s="29">
        <f>SUM(AR45:AR49)</f>
        <v>0</v>
      </c>
      <c r="AS44" s="29">
        <f>SUM(AS45:AS49)</f>
        <v>0</v>
      </c>
      <c r="AT44" s="29">
        <f t="shared" ref="AT44" si="212">SUM(AU44:AV44)</f>
        <v>0</v>
      </c>
      <c r="AU44" s="29">
        <f>SUM(AU45:AU49)</f>
        <v>0</v>
      </c>
      <c r="AV44" s="29">
        <f>SUM(AV45:AV49)</f>
        <v>0</v>
      </c>
      <c r="AW44" s="29">
        <f t="shared" ref="AW44" si="213">SUM(AX44:AY44)</f>
        <v>0</v>
      </c>
      <c r="AX44" s="29">
        <f>SUM(AX45:AX49)</f>
        <v>0</v>
      </c>
      <c r="AY44" s="29">
        <f>SUM(AY45:AY49)</f>
        <v>0</v>
      </c>
      <c r="AZ44" s="29">
        <f>SUM(BA44:BB44)</f>
        <v>9</v>
      </c>
      <c r="BA44" s="29">
        <f>SUM(BA45:BA49)</f>
        <v>7</v>
      </c>
      <c r="BB44" s="29">
        <f>SUM(BB45:BB49)</f>
        <v>2</v>
      </c>
    </row>
    <row r="45" spans="1:54" s="3" customFormat="1" ht="15" customHeight="1" x14ac:dyDescent="0.2">
      <c r="A45" s="33"/>
      <c r="B45" s="34"/>
      <c r="C45" s="4" t="s">
        <v>41</v>
      </c>
      <c r="D45" s="72">
        <f>E45+F45</f>
        <v>0</v>
      </c>
      <c r="E45" s="73">
        <v>0</v>
      </c>
      <c r="F45" s="73">
        <v>0</v>
      </c>
      <c r="G45" s="73">
        <f>H45+I45</f>
        <v>0</v>
      </c>
      <c r="H45" s="73">
        <v>0</v>
      </c>
      <c r="I45" s="73">
        <v>0</v>
      </c>
      <c r="J45" s="73">
        <f>K45+L45</f>
        <v>0</v>
      </c>
      <c r="K45" s="73">
        <v>0</v>
      </c>
      <c r="L45" s="73">
        <v>0</v>
      </c>
      <c r="M45" s="73">
        <f>N45+O45</f>
        <v>0</v>
      </c>
      <c r="N45" s="73">
        <f t="shared" ref="N45:O49" si="214">+E45+H45+K45</f>
        <v>0</v>
      </c>
      <c r="O45" s="73">
        <f t="shared" si="214"/>
        <v>0</v>
      </c>
      <c r="P45" s="73">
        <f>Q45+R45</f>
        <v>0</v>
      </c>
      <c r="Q45" s="73">
        <v>0</v>
      </c>
      <c r="R45" s="73">
        <v>0</v>
      </c>
      <c r="S45" s="73">
        <f>T45+U45</f>
        <v>0</v>
      </c>
      <c r="T45" s="73">
        <v>0</v>
      </c>
      <c r="U45" s="73">
        <v>0</v>
      </c>
      <c r="V45" s="73">
        <f>W45+X45</f>
        <v>0</v>
      </c>
      <c r="W45" s="73">
        <v>0</v>
      </c>
      <c r="X45" s="73">
        <v>0</v>
      </c>
      <c r="Y45" s="73">
        <f>Z45+AA45</f>
        <v>0</v>
      </c>
      <c r="Z45" s="73">
        <f t="shared" ref="Z45:AA49" si="215">+Q45+T45+W45</f>
        <v>0</v>
      </c>
      <c r="AA45" s="73">
        <f t="shared" si="215"/>
        <v>0</v>
      </c>
      <c r="AB45" s="73">
        <f>AC45+AD45</f>
        <v>0</v>
      </c>
      <c r="AC45" s="73">
        <v>0</v>
      </c>
      <c r="AD45" s="73">
        <v>0</v>
      </c>
      <c r="AE45" s="73">
        <f>AF45+AG45</f>
        <v>0</v>
      </c>
      <c r="AF45" s="73">
        <v>0</v>
      </c>
      <c r="AG45" s="73">
        <v>0</v>
      </c>
      <c r="AH45" s="73">
        <f>AI45+AJ45</f>
        <v>0</v>
      </c>
      <c r="AI45" s="73">
        <v>0</v>
      </c>
      <c r="AJ45" s="73">
        <v>0</v>
      </c>
      <c r="AK45" s="73">
        <f>AL45+AM45</f>
        <v>0</v>
      </c>
      <c r="AL45" s="73">
        <f t="shared" ref="AL45:AM49" si="216">+AC45+AF45+AI45</f>
        <v>0</v>
      </c>
      <c r="AM45" s="73">
        <f t="shared" si="216"/>
        <v>0</v>
      </c>
      <c r="AN45" s="73">
        <f>AO45+AP45</f>
        <v>0</v>
      </c>
      <c r="AO45" s="73">
        <v>0</v>
      </c>
      <c r="AP45" s="73">
        <v>0</v>
      </c>
      <c r="AQ45" s="73">
        <f>AR45+AS45</f>
        <v>0</v>
      </c>
      <c r="AR45" s="73">
        <v>0</v>
      </c>
      <c r="AS45" s="73">
        <v>0</v>
      </c>
      <c r="AT45" s="73">
        <f>AU45+AV45</f>
        <v>0</v>
      </c>
      <c r="AU45" s="73">
        <v>0</v>
      </c>
      <c r="AV45" s="73">
        <v>0</v>
      </c>
      <c r="AW45" s="73">
        <f>AX45+AY45</f>
        <v>0</v>
      </c>
      <c r="AX45" s="73">
        <f t="shared" ref="AX45:AY49" si="217">+AO45+AR45+AU45</f>
        <v>0</v>
      </c>
      <c r="AY45" s="73">
        <f t="shared" si="217"/>
        <v>0</v>
      </c>
      <c r="AZ45" s="73">
        <f>BA45+BB45</f>
        <v>0</v>
      </c>
      <c r="BA45" s="73">
        <f t="shared" ref="BA45:BB49" si="218">N45+Z45+AL45+AX45</f>
        <v>0</v>
      </c>
      <c r="BB45" s="73">
        <f t="shared" si="218"/>
        <v>0</v>
      </c>
    </row>
    <row r="46" spans="1:54" s="3" customFormat="1" ht="15" customHeight="1" x14ac:dyDescent="0.2">
      <c r="A46" s="33"/>
      <c r="B46" s="34"/>
      <c r="C46" s="4" t="s">
        <v>42</v>
      </c>
      <c r="D46" s="70">
        <f>E46+F46</f>
        <v>0</v>
      </c>
      <c r="E46" s="71">
        <v>0</v>
      </c>
      <c r="F46" s="71">
        <v>0</v>
      </c>
      <c r="G46" s="71">
        <f>H46+I46</f>
        <v>0</v>
      </c>
      <c r="H46" s="71">
        <v>0</v>
      </c>
      <c r="I46" s="71">
        <v>0</v>
      </c>
      <c r="J46" s="71">
        <f>K46+L46</f>
        <v>0</v>
      </c>
      <c r="K46" s="71">
        <v>0</v>
      </c>
      <c r="L46" s="71">
        <v>0</v>
      </c>
      <c r="M46" s="71">
        <f>N46+O46</f>
        <v>0</v>
      </c>
      <c r="N46" s="71">
        <f t="shared" si="214"/>
        <v>0</v>
      </c>
      <c r="O46" s="71">
        <f t="shared" si="214"/>
        <v>0</v>
      </c>
      <c r="P46" s="71">
        <f>Q46+R46</f>
        <v>0</v>
      </c>
      <c r="Q46" s="71">
        <v>0</v>
      </c>
      <c r="R46" s="71">
        <v>0</v>
      </c>
      <c r="S46" s="71">
        <f>T46+U46</f>
        <v>1</v>
      </c>
      <c r="T46" s="71">
        <v>1</v>
      </c>
      <c r="U46" s="71">
        <v>0</v>
      </c>
      <c r="V46" s="71">
        <f>W46+X46</f>
        <v>0</v>
      </c>
      <c r="W46" s="71">
        <v>0</v>
      </c>
      <c r="X46" s="71">
        <v>0</v>
      </c>
      <c r="Y46" s="71">
        <f>Z46+AA46</f>
        <v>1</v>
      </c>
      <c r="Z46" s="71">
        <f t="shared" si="215"/>
        <v>1</v>
      </c>
      <c r="AA46" s="71">
        <f t="shared" si="215"/>
        <v>0</v>
      </c>
      <c r="AB46" s="71">
        <f>AC46+AD46</f>
        <v>0</v>
      </c>
      <c r="AC46" s="71">
        <v>0</v>
      </c>
      <c r="AD46" s="71">
        <v>0</v>
      </c>
      <c r="AE46" s="71">
        <f>AF46+AG46</f>
        <v>0</v>
      </c>
      <c r="AF46" s="71">
        <v>0</v>
      </c>
      <c r="AG46" s="71">
        <v>0</v>
      </c>
      <c r="AH46" s="71">
        <f>AI46+AJ46</f>
        <v>0</v>
      </c>
      <c r="AI46" s="71">
        <v>0</v>
      </c>
      <c r="AJ46" s="71">
        <v>0</v>
      </c>
      <c r="AK46" s="71">
        <f>AL46+AM46</f>
        <v>0</v>
      </c>
      <c r="AL46" s="71">
        <f t="shared" si="216"/>
        <v>0</v>
      </c>
      <c r="AM46" s="71">
        <f t="shared" si="216"/>
        <v>0</v>
      </c>
      <c r="AN46" s="71">
        <f>AO46+AP46</f>
        <v>0</v>
      </c>
      <c r="AO46" s="71">
        <v>0</v>
      </c>
      <c r="AP46" s="71">
        <v>0</v>
      </c>
      <c r="AQ46" s="71">
        <f>AR46+AS46</f>
        <v>0</v>
      </c>
      <c r="AR46" s="71">
        <v>0</v>
      </c>
      <c r="AS46" s="71">
        <v>0</v>
      </c>
      <c r="AT46" s="71">
        <f>AU46+AV46</f>
        <v>0</v>
      </c>
      <c r="AU46" s="71">
        <v>0</v>
      </c>
      <c r="AV46" s="71">
        <v>0</v>
      </c>
      <c r="AW46" s="71">
        <f>AX46+AY46</f>
        <v>0</v>
      </c>
      <c r="AX46" s="71">
        <f t="shared" si="217"/>
        <v>0</v>
      </c>
      <c r="AY46" s="71">
        <f t="shared" si="217"/>
        <v>0</v>
      </c>
      <c r="AZ46" s="71">
        <f>BA46+BB46</f>
        <v>1</v>
      </c>
      <c r="BA46" s="71">
        <f t="shared" si="218"/>
        <v>1</v>
      </c>
      <c r="BB46" s="71">
        <f t="shared" si="218"/>
        <v>0</v>
      </c>
    </row>
    <row r="47" spans="1:54" s="3" customFormat="1" ht="15" customHeight="1" x14ac:dyDescent="0.2">
      <c r="A47" s="33"/>
      <c r="B47" s="34"/>
      <c r="C47" s="4" t="s">
        <v>43</v>
      </c>
      <c r="D47" s="70">
        <f>E47+F47</f>
        <v>0</v>
      </c>
      <c r="E47" s="71">
        <v>0</v>
      </c>
      <c r="F47" s="71">
        <v>0</v>
      </c>
      <c r="G47" s="71">
        <f>H47+I47</f>
        <v>0</v>
      </c>
      <c r="H47" s="71">
        <v>0</v>
      </c>
      <c r="I47" s="71">
        <v>0</v>
      </c>
      <c r="J47" s="71">
        <f>K47+L47</f>
        <v>0</v>
      </c>
      <c r="K47" s="71">
        <v>0</v>
      </c>
      <c r="L47" s="71">
        <v>0</v>
      </c>
      <c r="M47" s="71">
        <f>N47+O47</f>
        <v>0</v>
      </c>
      <c r="N47" s="71">
        <f t="shared" si="214"/>
        <v>0</v>
      </c>
      <c r="O47" s="71">
        <f t="shared" si="214"/>
        <v>0</v>
      </c>
      <c r="P47" s="71">
        <f>Q47+R47</f>
        <v>0</v>
      </c>
      <c r="Q47" s="71">
        <v>0</v>
      </c>
      <c r="R47" s="71">
        <v>0</v>
      </c>
      <c r="S47" s="71">
        <f>T47+U47</f>
        <v>0</v>
      </c>
      <c r="T47" s="71">
        <v>0</v>
      </c>
      <c r="U47" s="71">
        <v>0</v>
      </c>
      <c r="V47" s="71">
        <f>W47+X47</f>
        <v>1</v>
      </c>
      <c r="W47" s="71">
        <v>0</v>
      </c>
      <c r="X47" s="71">
        <v>1</v>
      </c>
      <c r="Y47" s="71">
        <f>Z47+AA47</f>
        <v>1</v>
      </c>
      <c r="Z47" s="71">
        <f t="shared" si="215"/>
        <v>0</v>
      </c>
      <c r="AA47" s="71">
        <f t="shared" si="215"/>
        <v>1</v>
      </c>
      <c r="AB47" s="71">
        <f>AC47+AD47</f>
        <v>0</v>
      </c>
      <c r="AC47" s="71">
        <v>0</v>
      </c>
      <c r="AD47" s="71">
        <v>0</v>
      </c>
      <c r="AE47" s="71">
        <f>AF47+AG47</f>
        <v>0</v>
      </c>
      <c r="AF47" s="71">
        <v>0</v>
      </c>
      <c r="AG47" s="71">
        <v>0</v>
      </c>
      <c r="AH47" s="71">
        <f>AI47+AJ47</f>
        <v>0</v>
      </c>
      <c r="AI47" s="71">
        <v>0</v>
      </c>
      <c r="AJ47" s="71">
        <v>0</v>
      </c>
      <c r="AK47" s="71">
        <f>AL47+AM47</f>
        <v>0</v>
      </c>
      <c r="AL47" s="71">
        <f t="shared" si="216"/>
        <v>0</v>
      </c>
      <c r="AM47" s="71">
        <f t="shared" si="216"/>
        <v>0</v>
      </c>
      <c r="AN47" s="71">
        <f>AO47+AP47</f>
        <v>0</v>
      </c>
      <c r="AO47" s="71">
        <v>0</v>
      </c>
      <c r="AP47" s="71">
        <v>0</v>
      </c>
      <c r="AQ47" s="71">
        <f>AR47+AS47</f>
        <v>0</v>
      </c>
      <c r="AR47" s="71">
        <v>0</v>
      </c>
      <c r="AS47" s="71">
        <v>0</v>
      </c>
      <c r="AT47" s="71">
        <f>AU47+AV47</f>
        <v>0</v>
      </c>
      <c r="AU47" s="71">
        <v>0</v>
      </c>
      <c r="AV47" s="71">
        <v>0</v>
      </c>
      <c r="AW47" s="71">
        <f>AX47+AY47</f>
        <v>0</v>
      </c>
      <c r="AX47" s="71">
        <f t="shared" si="217"/>
        <v>0</v>
      </c>
      <c r="AY47" s="71">
        <f t="shared" si="217"/>
        <v>0</v>
      </c>
      <c r="AZ47" s="71">
        <f>BA47+BB47</f>
        <v>1</v>
      </c>
      <c r="BA47" s="71">
        <f t="shared" si="218"/>
        <v>0</v>
      </c>
      <c r="BB47" s="71">
        <f t="shared" si="218"/>
        <v>1</v>
      </c>
    </row>
    <row r="48" spans="1:54" s="3" customFormat="1" ht="15" customHeight="1" x14ac:dyDescent="0.2">
      <c r="A48" s="33"/>
      <c r="B48" s="34"/>
      <c r="C48" s="4" t="s">
        <v>44</v>
      </c>
      <c r="D48" s="70">
        <f>E48+F48</f>
        <v>0</v>
      </c>
      <c r="E48" s="71">
        <v>0</v>
      </c>
      <c r="F48" s="71">
        <v>0</v>
      </c>
      <c r="G48" s="71">
        <f>H48+I48</f>
        <v>3</v>
      </c>
      <c r="H48" s="71">
        <v>3</v>
      </c>
      <c r="I48" s="71">
        <v>0</v>
      </c>
      <c r="J48" s="71">
        <f>K48+L48</f>
        <v>0</v>
      </c>
      <c r="K48" s="71">
        <v>0</v>
      </c>
      <c r="L48" s="71">
        <v>0</v>
      </c>
      <c r="M48" s="71">
        <f>N48+O48</f>
        <v>3</v>
      </c>
      <c r="N48" s="71">
        <f t="shared" si="214"/>
        <v>3</v>
      </c>
      <c r="O48" s="71">
        <f t="shared" si="214"/>
        <v>0</v>
      </c>
      <c r="P48" s="71">
        <f>Q48+R48</f>
        <v>3</v>
      </c>
      <c r="Q48" s="71">
        <v>3</v>
      </c>
      <c r="R48" s="71">
        <v>0</v>
      </c>
      <c r="S48" s="71">
        <f>T48+U48</f>
        <v>0</v>
      </c>
      <c r="T48" s="71">
        <v>0</v>
      </c>
      <c r="U48" s="71">
        <v>0</v>
      </c>
      <c r="V48" s="71">
        <f>W48+X48</f>
        <v>0</v>
      </c>
      <c r="W48" s="71">
        <v>0</v>
      </c>
      <c r="X48" s="71">
        <v>0</v>
      </c>
      <c r="Y48" s="71">
        <f>Z48+AA48</f>
        <v>3</v>
      </c>
      <c r="Z48" s="71">
        <f t="shared" si="215"/>
        <v>3</v>
      </c>
      <c r="AA48" s="71">
        <f t="shared" si="215"/>
        <v>0</v>
      </c>
      <c r="AB48" s="71">
        <f>AC48+AD48</f>
        <v>0</v>
      </c>
      <c r="AC48" s="71">
        <v>0</v>
      </c>
      <c r="AD48" s="71">
        <v>0</v>
      </c>
      <c r="AE48" s="71">
        <f>AF48+AG48</f>
        <v>0</v>
      </c>
      <c r="AF48" s="71">
        <v>0</v>
      </c>
      <c r="AG48" s="71">
        <v>0</v>
      </c>
      <c r="AH48" s="71">
        <f>AI48+AJ48</f>
        <v>0</v>
      </c>
      <c r="AI48" s="71">
        <v>0</v>
      </c>
      <c r="AJ48" s="71">
        <v>0</v>
      </c>
      <c r="AK48" s="71">
        <f>AL48+AM48</f>
        <v>0</v>
      </c>
      <c r="AL48" s="71">
        <f t="shared" si="216"/>
        <v>0</v>
      </c>
      <c r="AM48" s="71">
        <f t="shared" si="216"/>
        <v>0</v>
      </c>
      <c r="AN48" s="71">
        <f>AO48+AP48</f>
        <v>0</v>
      </c>
      <c r="AO48" s="71">
        <v>0</v>
      </c>
      <c r="AP48" s="71">
        <v>0</v>
      </c>
      <c r="AQ48" s="71">
        <f>AR48+AS48</f>
        <v>0</v>
      </c>
      <c r="AR48" s="71">
        <v>0</v>
      </c>
      <c r="AS48" s="71">
        <v>0</v>
      </c>
      <c r="AT48" s="71">
        <f>AU48+AV48</f>
        <v>0</v>
      </c>
      <c r="AU48" s="71">
        <v>0</v>
      </c>
      <c r="AV48" s="71">
        <v>0</v>
      </c>
      <c r="AW48" s="71">
        <f>AX48+AY48</f>
        <v>0</v>
      </c>
      <c r="AX48" s="71">
        <f t="shared" si="217"/>
        <v>0</v>
      </c>
      <c r="AY48" s="71">
        <f t="shared" si="217"/>
        <v>0</v>
      </c>
      <c r="AZ48" s="71">
        <f>BA48+BB48</f>
        <v>6</v>
      </c>
      <c r="BA48" s="71">
        <f t="shared" si="218"/>
        <v>6</v>
      </c>
      <c r="BB48" s="71">
        <f t="shared" si="218"/>
        <v>0</v>
      </c>
    </row>
    <row r="49" spans="1:54" s="3" customFormat="1" ht="15" customHeight="1" x14ac:dyDescent="0.2">
      <c r="A49" s="33"/>
      <c r="B49" s="34"/>
      <c r="C49" s="4" t="s">
        <v>45</v>
      </c>
      <c r="D49" s="70">
        <f>E49+F49</f>
        <v>0</v>
      </c>
      <c r="E49" s="71">
        <v>0</v>
      </c>
      <c r="F49" s="71">
        <v>0</v>
      </c>
      <c r="G49" s="71">
        <f>H49+I49</f>
        <v>0</v>
      </c>
      <c r="H49" s="71">
        <v>0</v>
      </c>
      <c r="I49" s="71">
        <v>0</v>
      </c>
      <c r="J49" s="71">
        <f>K49+L49</f>
        <v>0</v>
      </c>
      <c r="K49" s="71">
        <v>0</v>
      </c>
      <c r="L49" s="71">
        <v>0</v>
      </c>
      <c r="M49" s="71">
        <f>N49+O49</f>
        <v>0</v>
      </c>
      <c r="N49" s="71">
        <f t="shared" si="214"/>
        <v>0</v>
      </c>
      <c r="O49" s="71">
        <f t="shared" si="214"/>
        <v>0</v>
      </c>
      <c r="P49" s="71">
        <f>Q49+R49</f>
        <v>0</v>
      </c>
      <c r="Q49" s="71">
        <v>0</v>
      </c>
      <c r="R49" s="71">
        <v>0</v>
      </c>
      <c r="S49" s="71">
        <f>T49+U49</f>
        <v>0</v>
      </c>
      <c r="T49" s="71">
        <v>0</v>
      </c>
      <c r="U49" s="71">
        <v>0</v>
      </c>
      <c r="V49" s="71">
        <f>W49+X49</f>
        <v>1</v>
      </c>
      <c r="W49" s="71">
        <v>0</v>
      </c>
      <c r="X49" s="71">
        <v>1</v>
      </c>
      <c r="Y49" s="71">
        <f>Z49+AA49</f>
        <v>1</v>
      </c>
      <c r="Z49" s="71">
        <f t="shared" si="215"/>
        <v>0</v>
      </c>
      <c r="AA49" s="71">
        <f t="shared" si="215"/>
        <v>1</v>
      </c>
      <c r="AB49" s="71">
        <f>AC49+AD49</f>
        <v>0</v>
      </c>
      <c r="AC49" s="71">
        <v>0</v>
      </c>
      <c r="AD49" s="71">
        <v>0</v>
      </c>
      <c r="AE49" s="71">
        <f>AF49+AG49</f>
        <v>0</v>
      </c>
      <c r="AF49" s="71">
        <v>0</v>
      </c>
      <c r="AG49" s="71">
        <v>0</v>
      </c>
      <c r="AH49" s="71">
        <f>AI49+AJ49</f>
        <v>0</v>
      </c>
      <c r="AI49" s="71">
        <v>0</v>
      </c>
      <c r="AJ49" s="71">
        <v>0</v>
      </c>
      <c r="AK49" s="71">
        <f>AL49+AM49</f>
        <v>0</v>
      </c>
      <c r="AL49" s="71">
        <f t="shared" si="216"/>
        <v>0</v>
      </c>
      <c r="AM49" s="71">
        <f t="shared" si="216"/>
        <v>0</v>
      </c>
      <c r="AN49" s="71">
        <f>AO49+AP49</f>
        <v>0</v>
      </c>
      <c r="AO49" s="71">
        <v>0</v>
      </c>
      <c r="AP49" s="71">
        <v>0</v>
      </c>
      <c r="AQ49" s="71">
        <f>AR49+AS49</f>
        <v>0</v>
      </c>
      <c r="AR49" s="71">
        <v>0</v>
      </c>
      <c r="AS49" s="71">
        <v>0</v>
      </c>
      <c r="AT49" s="71">
        <f>AU49+AV49</f>
        <v>0</v>
      </c>
      <c r="AU49" s="71">
        <v>0</v>
      </c>
      <c r="AV49" s="71">
        <v>0</v>
      </c>
      <c r="AW49" s="71">
        <f>AX49+AY49</f>
        <v>0</v>
      </c>
      <c r="AX49" s="71">
        <f t="shared" si="217"/>
        <v>0</v>
      </c>
      <c r="AY49" s="71">
        <f t="shared" si="217"/>
        <v>0</v>
      </c>
      <c r="AZ49" s="71">
        <f>BA49+BB49</f>
        <v>1</v>
      </c>
      <c r="BA49" s="71">
        <f t="shared" si="218"/>
        <v>0</v>
      </c>
      <c r="BB49" s="71">
        <f t="shared" si="218"/>
        <v>1</v>
      </c>
    </row>
    <row r="50" spans="1:54" s="3" customFormat="1" ht="15" customHeight="1" x14ac:dyDescent="0.2">
      <c r="A50" s="33"/>
      <c r="B50" s="34"/>
      <c r="C50" s="38" t="s">
        <v>46</v>
      </c>
      <c r="D50" s="39">
        <f>SUM(E50:F50)</f>
        <v>0</v>
      </c>
      <c r="E50" s="29">
        <f>E51+E52</f>
        <v>0</v>
      </c>
      <c r="F50" s="29">
        <f>F51+F52</f>
        <v>0</v>
      </c>
      <c r="G50" s="29">
        <f t="shared" ref="G50" si="219">SUM(H50:I50)</f>
        <v>1</v>
      </c>
      <c r="H50" s="29">
        <f t="shared" ref="H50:I50" si="220">H51+H52</f>
        <v>0</v>
      </c>
      <c r="I50" s="29">
        <f t="shared" si="220"/>
        <v>1</v>
      </c>
      <c r="J50" s="29">
        <f t="shared" ref="J50" si="221">SUM(K50:L50)</f>
        <v>1</v>
      </c>
      <c r="K50" s="29">
        <f t="shared" ref="K50:L50" si="222">K51+K52</f>
        <v>0</v>
      </c>
      <c r="L50" s="29">
        <f t="shared" si="222"/>
        <v>1</v>
      </c>
      <c r="M50" s="29">
        <f>SUM(N50:O50)</f>
        <v>2</v>
      </c>
      <c r="N50" s="29">
        <f>N51+N52</f>
        <v>0</v>
      </c>
      <c r="O50" s="29">
        <f>O51+O52</f>
        <v>2</v>
      </c>
      <c r="P50" s="29">
        <f>SUM(Q50:R50)</f>
        <v>0</v>
      </c>
      <c r="Q50" s="29">
        <f>Q51+Q52</f>
        <v>0</v>
      </c>
      <c r="R50" s="29">
        <f>R51+R52</f>
        <v>0</v>
      </c>
      <c r="S50" s="29">
        <f t="shared" ref="S50" si="223">SUM(T50:U50)</f>
        <v>0</v>
      </c>
      <c r="T50" s="29">
        <f t="shared" ref="T50:U50" si="224">T51+T52</f>
        <v>0</v>
      </c>
      <c r="U50" s="29">
        <f t="shared" si="224"/>
        <v>0</v>
      </c>
      <c r="V50" s="29">
        <f t="shared" ref="V50" si="225">SUM(W50:X50)</f>
        <v>2</v>
      </c>
      <c r="W50" s="29">
        <f t="shared" ref="W50:X50" si="226">W51+W52</f>
        <v>1</v>
      </c>
      <c r="X50" s="29">
        <f t="shared" si="226"/>
        <v>1</v>
      </c>
      <c r="Y50" s="29">
        <f t="shared" ref="Y50" si="227">SUM(Z50:AA50)</f>
        <v>2</v>
      </c>
      <c r="Z50" s="29">
        <f t="shared" ref="Z50:AA50" si="228">Z51+Z52</f>
        <v>1</v>
      </c>
      <c r="AA50" s="29">
        <f t="shared" si="228"/>
        <v>1</v>
      </c>
      <c r="AB50" s="29">
        <f>SUM(AC50:AD50)</f>
        <v>0</v>
      </c>
      <c r="AC50" s="29">
        <f>AC51+AC52</f>
        <v>0</v>
      </c>
      <c r="AD50" s="29">
        <f>AD51+AD52</f>
        <v>0</v>
      </c>
      <c r="AE50" s="29">
        <f t="shared" ref="AE50" si="229">SUM(AF50:AG50)</f>
        <v>0</v>
      </c>
      <c r="AF50" s="29">
        <f t="shared" ref="AF50:AG50" si="230">AF51+AF52</f>
        <v>0</v>
      </c>
      <c r="AG50" s="29">
        <f t="shared" si="230"/>
        <v>0</v>
      </c>
      <c r="AH50" s="29">
        <f t="shared" ref="AH50" si="231">SUM(AI50:AJ50)</f>
        <v>0</v>
      </c>
      <c r="AI50" s="29">
        <f t="shared" ref="AI50:AJ50" si="232">AI51+AI52</f>
        <v>0</v>
      </c>
      <c r="AJ50" s="29">
        <f t="shared" si="232"/>
        <v>0</v>
      </c>
      <c r="AK50" s="29">
        <f t="shared" ref="AK50" si="233">SUM(AL50:AM50)</f>
        <v>0</v>
      </c>
      <c r="AL50" s="29">
        <f t="shared" ref="AL50:AM50" si="234">AL51+AL52</f>
        <v>0</v>
      </c>
      <c r="AM50" s="29">
        <f t="shared" si="234"/>
        <v>0</v>
      </c>
      <c r="AN50" s="29">
        <f>SUM(AO50:AP50)</f>
        <v>0</v>
      </c>
      <c r="AO50" s="29">
        <f>AO51+AO52</f>
        <v>0</v>
      </c>
      <c r="AP50" s="29">
        <f>AP51+AP52</f>
        <v>0</v>
      </c>
      <c r="AQ50" s="29">
        <f t="shared" ref="AQ50" si="235">SUM(AR50:AS50)</f>
        <v>0</v>
      </c>
      <c r="AR50" s="29">
        <f t="shared" ref="AR50:AS50" si="236">AR51+AR52</f>
        <v>0</v>
      </c>
      <c r="AS50" s="29">
        <f t="shared" si="236"/>
        <v>0</v>
      </c>
      <c r="AT50" s="29">
        <f t="shared" ref="AT50" si="237">SUM(AU50:AV50)</f>
        <v>0</v>
      </c>
      <c r="AU50" s="29">
        <f t="shared" ref="AU50:AV50" si="238">AU51+AU52</f>
        <v>0</v>
      </c>
      <c r="AV50" s="29">
        <f t="shared" si="238"/>
        <v>0</v>
      </c>
      <c r="AW50" s="29">
        <f t="shared" ref="AW50" si="239">SUM(AX50:AY50)</f>
        <v>0</v>
      </c>
      <c r="AX50" s="29">
        <f t="shared" ref="AX50:AY50" si="240">AX51+AX52</f>
        <v>0</v>
      </c>
      <c r="AY50" s="29">
        <f t="shared" si="240"/>
        <v>0</v>
      </c>
      <c r="AZ50" s="29">
        <f>SUM(BA50:BB50)</f>
        <v>4</v>
      </c>
      <c r="BA50" s="29">
        <f>BA51+BA52</f>
        <v>1</v>
      </c>
      <c r="BB50" s="29">
        <f>BB51+BB52</f>
        <v>3</v>
      </c>
    </row>
    <row r="51" spans="1:54" s="3" customFormat="1" ht="15" customHeight="1" x14ac:dyDescent="0.2">
      <c r="A51" s="33"/>
      <c r="B51" s="34"/>
      <c r="C51" s="4" t="s">
        <v>47</v>
      </c>
      <c r="D51" s="72">
        <f>E51+F51</f>
        <v>0</v>
      </c>
      <c r="E51" s="73">
        <v>0</v>
      </c>
      <c r="F51" s="73">
        <v>0</v>
      </c>
      <c r="G51" s="73">
        <f>H51+I51</f>
        <v>0</v>
      </c>
      <c r="H51" s="73">
        <v>0</v>
      </c>
      <c r="I51" s="73">
        <v>0</v>
      </c>
      <c r="J51" s="73">
        <f>K51+L51</f>
        <v>0</v>
      </c>
      <c r="K51" s="73">
        <v>0</v>
      </c>
      <c r="L51" s="73">
        <v>0</v>
      </c>
      <c r="M51" s="73">
        <f>N51+O51</f>
        <v>0</v>
      </c>
      <c r="N51" s="73">
        <f t="shared" ref="N51:O54" si="241">+E51+H51+K51</f>
        <v>0</v>
      </c>
      <c r="O51" s="73">
        <f t="shared" si="241"/>
        <v>0</v>
      </c>
      <c r="P51" s="73">
        <f>Q51+R51</f>
        <v>0</v>
      </c>
      <c r="Q51" s="73">
        <v>0</v>
      </c>
      <c r="R51" s="73">
        <v>0</v>
      </c>
      <c r="S51" s="73">
        <f>T51+U51</f>
        <v>0</v>
      </c>
      <c r="T51" s="73">
        <v>0</v>
      </c>
      <c r="U51" s="73">
        <v>0</v>
      </c>
      <c r="V51" s="73">
        <f>W51+X51</f>
        <v>0</v>
      </c>
      <c r="W51" s="73">
        <v>0</v>
      </c>
      <c r="X51" s="73">
        <v>0</v>
      </c>
      <c r="Y51" s="73">
        <f>Z51+AA51</f>
        <v>0</v>
      </c>
      <c r="Z51" s="73">
        <f t="shared" ref="Z51:AA54" si="242">+Q51+T51+W51</f>
        <v>0</v>
      </c>
      <c r="AA51" s="73">
        <f t="shared" si="242"/>
        <v>0</v>
      </c>
      <c r="AB51" s="73">
        <f>AC51+AD51</f>
        <v>0</v>
      </c>
      <c r="AC51" s="73">
        <v>0</v>
      </c>
      <c r="AD51" s="73">
        <v>0</v>
      </c>
      <c r="AE51" s="73">
        <f>AF51+AG51</f>
        <v>0</v>
      </c>
      <c r="AF51" s="73">
        <v>0</v>
      </c>
      <c r="AG51" s="73">
        <v>0</v>
      </c>
      <c r="AH51" s="73">
        <f>AI51+AJ51</f>
        <v>0</v>
      </c>
      <c r="AI51" s="73">
        <v>0</v>
      </c>
      <c r="AJ51" s="73">
        <v>0</v>
      </c>
      <c r="AK51" s="73">
        <f>AL51+AM51</f>
        <v>0</v>
      </c>
      <c r="AL51" s="73">
        <f t="shared" ref="AL51:AM54" si="243">+AC51+AF51+AI51</f>
        <v>0</v>
      </c>
      <c r="AM51" s="73">
        <f t="shared" si="243"/>
        <v>0</v>
      </c>
      <c r="AN51" s="73">
        <f>AO51+AP51</f>
        <v>0</v>
      </c>
      <c r="AO51" s="73">
        <v>0</v>
      </c>
      <c r="AP51" s="73">
        <v>0</v>
      </c>
      <c r="AQ51" s="73">
        <f>AR51+AS51</f>
        <v>0</v>
      </c>
      <c r="AR51" s="73">
        <v>0</v>
      </c>
      <c r="AS51" s="73">
        <v>0</v>
      </c>
      <c r="AT51" s="73">
        <f>AU51+AV51</f>
        <v>0</v>
      </c>
      <c r="AU51" s="73">
        <v>0</v>
      </c>
      <c r="AV51" s="73">
        <v>0</v>
      </c>
      <c r="AW51" s="73">
        <f>AX51+AY51</f>
        <v>0</v>
      </c>
      <c r="AX51" s="73">
        <f t="shared" ref="AX51:AY54" si="244">+AO51+AR51+AU51</f>
        <v>0</v>
      </c>
      <c r="AY51" s="73">
        <f t="shared" si="244"/>
        <v>0</v>
      </c>
      <c r="AZ51" s="73">
        <f>BA51+BB51</f>
        <v>0</v>
      </c>
      <c r="BA51" s="73">
        <f t="shared" ref="BA51:BB54" si="245">N51+Z51+AL51+AX51</f>
        <v>0</v>
      </c>
      <c r="BB51" s="73">
        <f t="shared" si="245"/>
        <v>0</v>
      </c>
    </row>
    <row r="52" spans="1:54" s="3" customFormat="1" ht="15" customHeight="1" x14ac:dyDescent="0.2">
      <c r="A52" s="33"/>
      <c r="B52" s="34"/>
      <c r="C52" s="4" t="s">
        <v>48</v>
      </c>
      <c r="D52" s="70">
        <f>E52+F52</f>
        <v>0</v>
      </c>
      <c r="E52" s="71">
        <v>0</v>
      </c>
      <c r="F52" s="71">
        <v>0</v>
      </c>
      <c r="G52" s="71">
        <f>H52+I52</f>
        <v>1</v>
      </c>
      <c r="H52" s="71">
        <v>0</v>
      </c>
      <c r="I52" s="71">
        <v>1</v>
      </c>
      <c r="J52" s="71">
        <f>K52+L52</f>
        <v>1</v>
      </c>
      <c r="K52" s="71">
        <v>0</v>
      </c>
      <c r="L52" s="71">
        <v>1</v>
      </c>
      <c r="M52" s="71">
        <f>N52+O52</f>
        <v>2</v>
      </c>
      <c r="N52" s="71">
        <f t="shared" si="241"/>
        <v>0</v>
      </c>
      <c r="O52" s="71">
        <f t="shared" si="241"/>
        <v>2</v>
      </c>
      <c r="P52" s="71">
        <f>Q52+R52</f>
        <v>0</v>
      </c>
      <c r="Q52" s="71">
        <v>0</v>
      </c>
      <c r="R52" s="71">
        <v>0</v>
      </c>
      <c r="S52" s="71">
        <f>T52+U52</f>
        <v>0</v>
      </c>
      <c r="T52" s="71">
        <v>0</v>
      </c>
      <c r="U52" s="71">
        <v>0</v>
      </c>
      <c r="V52" s="71">
        <f>W52+X52</f>
        <v>2</v>
      </c>
      <c r="W52" s="71">
        <v>1</v>
      </c>
      <c r="X52" s="71">
        <v>1</v>
      </c>
      <c r="Y52" s="71">
        <f>Z52+AA52</f>
        <v>2</v>
      </c>
      <c r="Z52" s="71">
        <f t="shared" si="242"/>
        <v>1</v>
      </c>
      <c r="AA52" s="71">
        <f t="shared" si="242"/>
        <v>1</v>
      </c>
      <c r="AB52" s="71">
        <f>AC52+AD52</f>
        <v>0</v>
      </c>
      <c r="AC52" s="71">
        <v>0</v>
      </c>
      <c r="AD52" s="71">
        <v>0</v>
      </c>
      <c r="AE52" s="71">
        <f>AF52+AG52</f>
        <v>0</v>
      </c>
      <c r="AF52" s="71">
        <v>0</v>
      </c>
      <c r="AG52" s="71">
        <v>0</v>
      </c>
      <c r="AH52" s="71">
        <f>AI52+AJ52</f>
        <v>0</v>
      </c>
      <c r="AI52" s="71">
        <v>0</v>
      </c>
      <c r="AJ52" s="71">
        <v>0</v>
      </c>
      <c r="AK52" s="71">
        <f>AL52+AM52</f>
        <v>0</v>
      </c>
      <c r="AL52" s="71">
        <f t="shared" si="243"/>
        <v>0</v>
      </c>
      <c r="AM52" s="71">
        <f t="shared" si="243"/>
        <v>0</v>
      </c>
      <c r="AN52" s="71">
        <f>AO52+AP52</f>
        <v>0</v>
      </c>
      <c r="AO52" s="71">
        <v>0</v>
      </c>
      <c r="AP52" s="71">
        <v>0</v>
      </c>
      <c r="AQ52" s="71">
        <f>AR52+AS52</f>
        <v>0</v>
      </c>
      <c r="AR52" s="71">
        <v>0</v>
      </c>
      <c r="AS52" s="71">
        <v>0</v>
      </c>
      <c r="AT52" s="71">
        <f>AU52+AV52</f>
        <v>0</v>
      </c>
      <c r="AU52" s="71">
        <v>0</v>
      </c>
      <c r="AV52" s="71">
        <v>0</v>
      </c>
      <c r="AW52" s="71">
        <f>AX52+AY52</f>
        <v>0</v>
      </c>
      <c r="AX52" s="71">
        <f t="shared" si="244"/>
        <v>0</v>
      </c>
      <c r="AY52" s="71">
        <f t="shared" si="244"/>
        <v>0</v>
      </c>
      <c r="AZ52" s="71">
        <f>BA52+BB52</f>
        <v>4</v>
      </c>
      <c r="BA52" s="71">
        <f t="shared" si="245"/>
        <v>1</v>
      </c>
      <c r="BB52" s="71">
        <f t="shared" si="245"/>
        <v>3</v>
      </c>
    </row>
    <row r="53" spans="1:54" s="3" customFormat="1" ht="15" customHeight="1" x14ac:dyDescent="0.2">
      <c r="A53" s="33"/>
      <c r="B53" s="34"/>
      <c r="C53" s="38" t="s">
        <v>49</v>
      </c>
      <c r="D53" s="70">
        <f>E53+F53</f>
        <v>84</v>
      </c>
      <c r="E53" s="71">
        <v>84</v>
      </c>
      <c r="F53" s="71">
        <v>0</v>
      </c>
      <c r="G53" s="71">
        <f>H53+I53</f>
        <v>106</v>
      </c>
      <c r="H53" s="71">
        <v>106</v>
      </c>
      <c r="I53" s="71">
        <v>0</v>
      </c>
      <c r="J53" s="71">
        <f>K53+L53</f>
        <v>188</v>
      </c>
      <c r="K53" s="71">
        <v>187</v>
      </c>
      <c r="L53" s="71">
        <v>1</v>
      </c>
      <c r="M53" s="71">
        <f>N53+O53</f>
        <v>378</v>
      </c>
      <c r="N53" s="71">
        <f t="shared" si="241"/>
        <v>377</v>
      </c>
      <c r="O53" s="71">
        <f t="shared" si="241"/>
        <v>1</v>
      </c>
      <c r="P53" s="71">
        <f>Q53+R53</f>
        <v>152</v>
      </c>
      <c r="Q53" s="71">
        <v>152</v>
      </c>
      <c r="R53" s="71">
        <v>0</v>
      </c>
      <c r="S53" s="71">
        <f>T53+U53</f>
        <v>123</v>
      </c>
      <c r="T53" s="71">
        <v>123</v>
      </c>
      <c r="U53" s="71">
        <v>0</v>
      </c>
      <c r="V53" s="71">
        <f>W53+X53</f>
        <v>81</v>
      </c>
      <c r="W53" s="71">
        <v>76</v>
      </c>
      <c r="X53" s="71">
        <v>5</v>
      </c>
      <c r="Y53" s="71">
        <f>Z53+AA53</f>
        <v>356</v>
      </c>
      <c r="Z53" s="71">
        <f t="shared" si="242"/>
        <v>351</v>
      </c>
      <c r="AA53" s="71">
        <f t="shared" si="242"/>
        <v>5</v>
      </c>
      <c r="AB53" s="71">
        <f>AC53+AD53</f>
        <v>0</v>
      </c>
      <c r="AC53" s="71">
        <v>0</v>
      </c>
      <c r="AD53" s="71">
        <v>0</v>
      </c>
      <c r="AE53" s="71">
        <f>AF53+AG53</f>
        <v>0</v>
      </c>
      <c r="AF53" s="71">
        <v>0</v>
      </c>
      <c r="AG53" s="71">
        <v>0</v>
      </c>
      <c r="AH53" s="71">
        <f>AI53+AJ53</f>
        <v>0</v>
      </c>
      <c r="AI53" s="71">
        <v>0</v>
      </c>
      <c r="AJ53" s="71">
        <v>0</v>
      </c>
      <c r="AK53" s="71">
        <f>AL53+AM53</f>
        <v>0</v>
      </c>
      <c r="AL53" s="71">
        <f t="shared" si="243"/>
        <v>0</v>
      </c>
      <c r="AM53" s="71">
        <f t="shared" si="243"/>
        <v>0</v>
      </c>
      <c r="AN53" s="71">
        <f>AO53+AP53</f>
        <v>0</v>
      </c>
      <c r="AO53" s="71">
        <v>0</v>
      </c>
      <c r="AP53" s="71">
        <v>0</v>
      </c>
      <c r="AQ53" s="71">
        <f>AR53+AS53</f>
        <v>0</v>
      </c>
      <c r="AR53" s="71">
        <v>0</v>
      </c>
      <c r="AS53" s="71">
        <v>0</v>
      </c>
      <c r="AT53" s="71">
        <f>AU53+AV53</f>
        <v>0</v>
      </c>
      <c r="AU53" s="71">
        <v>0</v>
      </c>
      <c r="AV53" s="71">
        <v>0</v>
      </c>
      <c r="AW53" s="71">
        <f>AX53+AY53</f>
        <v>0</v>
      </c>
      <c r="AX53" s="71">
        <f t="shared" si="244"/>
        <v>0</v>
      </c>
      <c r="AY53" s="71">
        <f t="shared" si="244"/>
        <v>0</v>
      </c>
      <c r="AZ53" s="71">
        <f>BA53+BB53</f>
        <v>734</v>
      </c>
      <c r="BA53" s="71">
        <f t="shared" si="245"/>
        <v>728</v>
      </c>
      <c r="BB53" s="71">
        <f t="shared" si="245"/>
        <v>6</v>
      </c>
    </row>
    <row r="54" spans="1:54" s="3" customFormat="1" ht="15" customHeight="1" x14ac:dyDescent="0.2">
      <c r="A54" s="33"/>
      <c r="B54" s="34"/>
      <c r="C54" s="38" t="s">
        <v>23</v>
      </c>
      <c r="D54" s="70">
        <f>E54+F54</f>
        <v>111</v>
      </c>
      <c r="E54" s="71">
        <v>83</v>
      </c>
      <c r="F54" s="71">
        <v>28</v>
      </c>
      <c r="G54" s="71">
        <f>H54+I54</f>
        <v>94</v>
      </c>
      <c r="H54" s="71">
        <v>72</v>
      </c>
      <c r="I54" s="71">
        <v>22</v>
      </c>
      <c r="J54" s="71">
        <f>K54+L54</f>
        <v>123</v>
      </c>
      <c r="K54" s="71">
        <v>90</v>
      </c>
      <c r="L54" s="71">
        <v>33</v>
      </c>
      <c r="M54" s="71">
        <f>N54+O54</f>
        <v>328</v>
      </c>
      <c r="N54" s="71">
        <f t="shared" si="241"/>
        <v>245</v>
      </c>
      <c r="O54" s="71">
        <f t="shared" si="241"/>
        <v>83</v>
      </c>
      <c r="P54" s="71">
        <f>Q54+R54</f>
        <v>124</v>
      </c>
      <c r="Q54" s="71">
        <v>98</v>
      </c>
      <c r="R54" s="71">
        <v>26</v>
      </c>
      <c r="S54" s="71">
        <f>T54+U54</f>
        <v>156</v>
      </c>
      <c r="T54" s="71">
        <v>129</v>
      </c>
      <c r="U54" s="71">
        <v>27</v>
      </c>
      <c r="V54" s="71">
        <f>W54+X54</f>
        <v>126</v>
      </c>
      <c r="W54" s="71">
        <v>98</v>
      </c>
      <c r="X54" s="71">
        <v>28</v>
      </c>
      <c r="Y54" s="71">
        <f>Z54+AA54</f>
        <v>406</v>
      </c>
      <c r="Z54" s="71">
        <f t="shared" si="242"/>
        <v>325</v>
      </c>
      <c r="AA54" s="71">
        <f t="shared" si="242"/>
        <v>81</v>
      </c>
      <c r="AB54" s="71">
        <f>AC54+AD54</f>
        <v>0</v>
      </c>
      <c r="AC54" s="71">
        <v>0</v>
      </c>
      <c r="AD54" s="71">
        <v>0</v>
      </c>
      <c r="AE54" s="71">
        <f>AF54+AG54</f>
        <v>0</v>
      </c>
      <c r="AF54" s="71">
        <v>0</v>
      </c>
      <c r="AG54" s="71">
        <v>0</v>
      </c>
      <c r="AH54" s="71">
        <f>AI54+AJ54</f>
        <v>0</v>
      </c>
      <c r="AI54" s="71">
        <v>0</v>
      </c>
      <c r="AJ54" s="71">
        <v>0</v>
      </c>
      <c r="AK54" s="71">
        <f>AL54+AM54</f>
        <v>0</v>
      </c>
      <c r="AL54" s="71">
        <f t="shared" si="243"/>
        <v>0</v>
      </c>
      <c r="AM54" s="71">
        <f t="shared" si="243"/>
        <v>0</v>
      </c>
      <c r="AN54" s="71">
        <f>AO54+AP54</f>
        <v>0</v>
      </c>
      <c r="AO54" s="71">
        <v>0</v>
      </c>
      <c r="AP54" s="71">
        <v>0</v>
      </c>
      <c r="AQ54" s="71">
        <f>AR54+AS54</f>
        <v>0</v>
      </c>
      <c r="AR54" s="71">
        <v>0</v>
      </c>
      <c r="AS54" s="71">
        <v>0</v>
      </c>
      <c r="AT54" s="71">
        <f>AU54+AV54</f>
        <v>0</v>
      </c>
      <c r="AU54" s="71">
        <v>0</v>
      </c>
      <c r="AV54" s="71">
        <v>0</v>
      </c>
      <c r="AW54" s="71">
        <f>AX54+AY54</f>
        <v>0</v>
      </c>
      <c r="AX54" s="71">
        <f t="shared" si="244"/>
        <v>0</v>
      </c>
      <c r="AY54" s="71">
        <f t="shared" si="244"/>
        <v>0</v>
      </c>
      <c r="AZ54" s="71">
        <f>BA54+BB54</f>
        <v>734</v>
      </c>
      <c r="BA54" s="71">
        <f t="shared" si="245"/>
        <v>570</v>
      </c>
      <c r="BB54" s="71">
        <f t="shared" si="245"/>
        <v>164</v>
      </c>
    </row>
    <row r="55" spans="1:54" s="3" customFormat="1" ht="15" customHeight="1" x14ac:dyDescent="0.2">
      <c r="A55" s="33"/>
      <c r="B55" s="34"/>
      <c r="C55" s="4"/>
      <c r="D55" s="3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</row>
    <row r="56" spans="1:54" s="3" customFormat="1" ht="15" customHeight="1" x14ac:dyDescent="0.25">
      <c r="A56" s="30"/>
      <c r="B56" s="31" t="s">
        <v>50</v>
      </c>
      <c r="C56" s="38"/>
      <c r="D56" s="39">
        <f>SUM(E56:F56)</f>
        <v>476</v>
      </c>
      <c r="E56" s="29">
        <f>E57+E60+E63+E64+E67+E68</f>
        <v>424</v>
      </c>
      <c r="F56" s="29">
        <f>F57+F60+F63+F64+F67+F68</f>
        <v>52</v>
      </c>
      <c r="G56" s="29">
        <f t="shared" ref="G56" si="246">SUM(H56:I56)</f>
        <v>484</v>
      </c>
      <c r="H56" s="29">
        <f>H57+H60+H63+H64+H67+H68</f>
        <v>444</v>
      </c>
      <c r="I56" s="29">
        <f>I57+I60+I63+I64+I67+I68</f>
        <v>40</v>
      </c>
      <c r="J56" s="29">
        <f t="shared" ref="J56" si="247">SUM(K56:L56)</f>
        <v>528</v>
      </c>
      <c r="K56" s="29">
        <f>K57+K60+K63+K64+K67+K68</f>
        <v>477</v>
      </c>
      <c r="L56" s="29">
        <f>L57+L60+L63+L64+L67+L68</f>
        <v>51</v>
      </c>
      <c r="M56" s="29">
        <f t="shared" ref="M56" si="248">SUM(N56:O56)</f>
        <v>1488</v>
      </c>
      <c r="N56" s="29">
        <f>N57+N60+N63+N64+N67+N68</f>
        <v>1345</v>
      </c>
      <c r="O56" s="29">
        <f>O57+O60+O63+O64+O67+O68</f>
        <v>143</v>
      </c>
      <c r="P56" s="29">
        <f>SUM(Q56:R56)</f>
        <v>545</v>
      </c>
      <c r="Q56" s="29">
        <f>Q57+Q60+Q63+Q64+Q67+Q68</f>
        <v>487</v>
      </c>
      <c r="R56" s="29">
        <f>R57+R60+R63+R64+R67+R68</f>
        <v>58</v>
      </c>
      <c r="S56" s="29">
        <f t="shared" ref="S56" si="249">SUM(T56:U56)</f>
        <v>566</v>
      </c>
      <c r="T56" s="29">
        <f>T57+T60+T63+T64+T67+T68</f>
        <v>514</v>
      </c>
      <c r="U56" s="29">
        <f>U57+U60+U63+U64+U67+U68</f>
        <v>52</v>
      </c>
      <c r="V56" s="29">
        <f t="shared" ref="V56" si="250">SUM(W56:X56)</f>
        <v>564</v>
      </c>
      <c r="W56" s="29">
        <f>W57+W60+W63+W64+W67+W68</f>
        <v>509</v>
      </c>
      <c r="X56" s="29">
        <f>X57+X60+X63+X64+X67+X68</f>
        <v>55</v>
      </c>
      <c r="Y56" s="29">
        <f t="shared" ref="Y56" si="251">SUM(Z56:AA56)</f>
        <v>1675</v>
      </c>
      <c r="Z56" s="29">
        <f>Z57+Z60+Z63+Z64+Z67+Z68</f>
        <v>1510</v>
      </c>
      <c r="AA56" s="29">
        <f>AA57+AA60+AA63+AA64+AA67+AA68</f>
        <v>165</v>
      </c>
      <c r="AB56" s="29">
        <f>SUM(AC56:AD56)</f>
        <v>0</v>
      </c>
      <c r="AC56" s="29">
        <f>AC57+AC60+AC63+AC64+AC67+AC68</f>
        <v>0</v>
      </c>
      <c r="AD56" s="29">
        <f>AD57+AD60+AD63+AD64+AD67+AD68</f>
        <v>0</v>
      </c>
      <c r="AE56" s="29">
        <f t="shared" ref="AE56" si="252">SUM(AF56:AG56)</f>
        <v>0</v>
      </c>
      <c r="AF56" s="29">
        <f>AF57+AF60+AF63+AF64+AF67+AF68</f>
        <v>0</v>
      </c>
      <c r="AG56" s="29">
        <f>AG57+AG60+AG63+AG64+AG67+AG68</f>
        <v>0</v>
      </c>
      <c r="AH56" s="29">
        <f t="shared" ref="AH56" si="253">SUM(AI56:AJ56)</f>
        <v>0</v>
      </c>
      <c r="AI56" s="29">
        <f>AI57+AI60+AI63+AI64+AI67+AI68</f>
        <v>0</v>
      </c>
      <c r="AJ56" s="29">
        <f>AJ57+AJ60+AJ63+AJ64+AJ67+AJ68</f>
        <v>0</v>
      </c>
      <c r="AK56" s="29">
        <f t="shared" ref="AK56" si="254">SUM(AL56:AM56)</f>
        <v>0</v>
      </c>
      <c r="AL56" s="29">
        <f>AL57+AL60+AL63+AL64+AL67+AL68</f>
        <v>0</v>
      </c>
      <c r="AM56" s="29">
        <f>AM57+AM60+AM63+AM64+AM67+AM68</f>
        <v>0</v>
      </c>
      <c r="AN56" s="29">
        <f>SUM(AO56:AP56)</f>
        <v>0</v>
      </c>
      <c r="AO56" s="29">
        <f>AO57+AO60+AO63+AO64+AO67+AO68</f>
        <v>0</v>
      </c>
      <c r="AP56" s="29">
        <f>AP57+AP60+AP63+AP64+AP67+AP68</f>
        <v>0</v>
      </c>
      <c r="AQ56" s="29">
        <f t="shared" ref="AQ56" si="255">SUM(AR56:AS56)</f>
        <v>0</v>
      </c>
      <c r="AR56" s="29">
        <f>AR57+AR60+AR63+AR64+AR67+AR68</f>
        <v>0</v>
      </c>
      <c r="AS56" s="29">
        <f>AS57+AS60+AS63+AS64+AS67+AS68</f>
        <v>0</v>
      </c>
      <c r="AT56" s="29">
        <f t="shared" ref="AT56" si="256">SUM(AU56:AV56)</f>
        <v>0</v>
      </c>
      <c r="AU56" s="29">
        <f>AU57+AU60+AU63+AU64+AU67+AU68</f>
        <v>0</v>
      </c>
      <c r="AV56" s="29">
        <f>AV57+AV60+AV63+AV64+AV67+AV68</f>
        <v>0</v>
      </c>
      <c r="AW56" s="29">
        <f t="shared" ref="AW56" si="257">SUM(AX56:AY56)</f>
        <v>0</v>
      </c>
      <c r="AX56" s="29">
        <f>AX57+AX60+AX63+AX64+AX67+AX68</f>
        <v>0</v>
      </c>
      <c r="AY56" s="29">
        <f>AY57+AY60+AY63+AY64+AY67+AY68</f>
        <v>0</v>
      </c>
      <c r="AZ56" s="29">
        <f>SUM(BA56:BB56)</f>
        <v>3163</v>
      </c>
      <c r="BA56" s="29">
        <f>BA57+BA60+BA63+BA64+BA67+BA68</f>
        <v>2855</v>
      </c>
      <c r="BB56" s="29">
        <f>BB57+BB60+BB63+BB64+BB67+BB68</f>
        <v>308</v>
      </c>
    </row>
    <row r="57" spans="1:54" s="3" customFormat="1" ht="15" customHeight="1" x14ac:dyDescent="0.25">
      <c r="A57" s="33"/>
      <c r="B57" s="31"/>
      <c r="C57" s="38" t="s">
        <v>51</v>
      </c>
      <c r="D57" s="72">
        <f>E57+F57</f>
        <v>19</v>
      </c>
      <c r="E57" s="29">
        <f>E58+E59</f>
        <v>19</v>
      </c>
      <c r="F57" s="29">
        <f>F58+F59</f>
        <v>0</v>
      </c>
      <c r="G57" s="29">
        <f t="shared" ref="G57:G60" si="258">H57+I57</f>
        <v>14</v>
      </c>
      <c r="H57" s="29">
        <f t="shared" ref="H57:I57" si="259">H58+H59</f>
        <v>14</v>
      </c>
      <c r="I57" s="29">
        <f t="shared" si="259"/>
        <v>0</v>
      </c>
      <c r="J57" s="29">
        <f t="shared" ref="J57:J60" si="260">K57+L57</f>
        <v>17</v>
      </c>
      <c r="K57" s="29">
        <f t="shared" ref="K57:L57" si="261">K58+K59</f>
        <v>17</v>
      </c>
      <c r="L57" s="29">
        <f t="shared" si="261"/>
        <v>0</v>
      </c>
      <c r="M57" s="29">
        <f t="shared" ref="M57" si="262">N57+O57</f>
        <v>50</v>
      </c>
      <c r="N57" s="29">
        <f t="shared" ref="N57:O57" si="263">N58+N59</f>
        <v>50</v>
      </c>
      <c r="O57" s="29">
        <f t="shared" si="263"/>
        <v>0</v>
      </c>
      <c r="P57" s="29">
        <f>Q57+R57</f>
        <v>31</v>
      </c>
      <c r="Q57" s="29">
        <f>Q58+Q59</f>
        <v>31</v>
      </c>
      <c r="R57" s="29">
        <f>R58+R59</f>
        <v>0</v>
      </c>
      <c r="S57" s="29">
        <f t="shared" ref="S57" si="264">T57+U57</f>
        <v>35</v>
      </c>
      <c r="T57" s="29">
        <f t="shared" ref="T57:U57" si="265">T58+T59</f>
        <v>35</v>
      </c>
      <c r="U57" s="29">
        <f t="shared" si="265"/>
        <v>0</v>
      </c>
      <c r="V57" s="29">
        <f t="shared" ref="V57" si="266">W57+X57</f>
        <v>29</v>
      </c>
      <c r="W57" s="29">
        <f t="shared" ref="W57:X57" si="267">W58+W59</f>
        <v>29</v>
      </c>
      <c r="X57" s="29">
        <f t="shared" si="267"/>
        <v>0</v>
      </c>
      <c r="Y57" s="29">
        <f t="shared" ref="Y57:Y60" si="268">Z57+AA57</f>
        <v>95</v>
      </c>
      <c r="Z57" s="29">
        <f t="shared" ref="Z57:AA57" si="269">Z58+Z59</f>
        <v>95</v>
      </c>
      <c r="AA57" s="29">
        <f t="shared" si="269"/>
        <v>0</v>
      </c>
      <c r="AB57" s="29">
        <f>AC57+AD57</f>
        <v>0</v>
      </c>
      <c r="AC57" s="29">
        <f>AC58+AC59</f>
        <v>0</v>
      </c>
      <c r="AD57" s="29">
        <f>AD58+AD59</f>
        <v>0</v>
      </c>
      <c r="AE57" s="29">
        <f t="shared" ref="AE57" si="270">AF57+AG57</f>
        <v>0</v>
      </c>
      <c r="AF57" s="29">
        <f t="shared" ref="AF57:AG57" si="271">AF58+AF59</f>
        <v>0</v>
      </c>
      <c r="AG57" s="29">
        <f t="shared" si="271"/>
        <v>0</v>
      </c>
      <c r="AH57" s="29">
        <f t="shared" ref="AH57" si="272">AI57+AJ57</f>
        <v>0</v>
      </c>
      <c r="AI57" s="29">
        <f t="shared" ref="AI57:AJ57" si="273">AI58+AI59</f>
        <v>0</v>
      </c>
      <c r="AJ57" s="29">
        <f t="shared" si="273"/>
        <v>0</v>
      </c>
      <c r="AK57" s="29">
        <f t="shared" ref="AK57:AK60" si="274">AL57+AM57</f>
        <v>0</v>
      </c>
      <c r="AL57" s="29">
        <f t="shared" ref="AL57:AM57" si="275">AL58+AL59</f>
        <v>0</v>
      </c>
      <c r="AM57" s="29">
        <f t="shared" si="275"/>
        <v>0</v>
      </c>
      <c r="AN57" s="29">
        <f>AO57+AP57</f>
        <v>0</v>
      </c>
      <c r="AO57" s="29">
        <f>AO58+AO59</f>
        <v>0</v>
      </c>
      <c r="AP57" s="29">
        <f>AP58+AP59</f>
        <v>0</v>
      </c>
      <c r="AQ57" s="29">
        <f t="shared" ref="AQ57" si="276">AR57+AS57</f>
        <v>0</v>
      </c>
      <c r="AR57" s="29">
        <f t="shared" ref="AR57:AS57" si="277">AR58+AR59</f>
        <v>0</v>
      </c>
      <c r="AS57" s="29">
        <f t="shared" si="277"/>
        <v>0</v>
      </c>
      <c r="AT57" s="29">
        <f t="shared" ref="AT57" si="278">AU57+AV57</f>
        <v>0</v>
      </c>
      <c r="AU57" s="29">
        <f t="shared" ref="AU57:AV57" si="279">AU58+AU59</f>
        <v>0</v>
      </c>
      <c r="AV57" s="29">
        <f t="shared" si="279"/>
        <v>0</v>
      </c>
      <c r="AW57" s="29">
        <f t="shared" ref="AW57:AW60" si="280">AX57+AY57</f>
        <v>0</v>
      </c>
      <c r="AX57" s="29">
        <f t="shared" ref="AX57:AY57" si="281">AX58+AX59</f>
        <v>0</v>
      </c>
      <c r="AY57" s="29">
        <f t="shared" si="281"/>
        <v>0</v>
      </c>
      <c r="AZ57" s="29">
        <f>BA57+BB57</f>
        <v>145</v>
      </c>
      <c r="BA57" s="29">
        <f>BA58+BA59</f>
        <v>145</v>
      </c>
      <c r="BB57" s="29">
        <f>BB58+BB59</f>
        <v>0</v>
      </c>
    </row>
    <row r="58" spans="1:54" s="3" customFormat="1" ht="15" customHeight="1" x14ac:dyDescent="0.25">
      <c r="A58" s="33"/>
      <c r="B58" s="31"/>
      <c r="C58" s="4" t="s">
        <v>51</v>
      </c>
      <c r="D58" s="72">
        <f>E58+F58</f>
        <v>0</v>
      </c>
      <c r="E58" s="73">
        <v>0</v>
      </c>
      <c r="F58" s="73">
        <v>0</v>
      </c>
      <c r="G58" s="73">
        <f>H58+I58</f>
        <v>0</v>
      </c>
      <c r="H58" s="73">
        <v>0</v>
      </c>
      <c r="I58" s="73">
        <v>0</v>
      </c>
      <c r="J58" s="73">
        <f>K58+L58</f>
        <v>0</v>
      </c>
      <c r="K58" s="73">
        <v>0</v>
      </c>
      <c r="L58" s="73">
        <v>0</v>
      </c>
      <c r="M58" s="73">
        <f>N58+O58</f>
        <v>0</v>
      </c>
      <c r="N58" s="73">
        <f>+E58+H58+K58</f>
        <v>0</v>
      </c>
      <c r="O58" s="73">
        <f>+F58+I58+L58</f>
        <v>0</v>
      </c>
      <c r="P58" s="73">
        <f>Q58+R58</f>
        <v>0</v>
      </c>
      <c r="Q58" s="73">
        <v>0</v>
      </c>
      <c r="R58" s="73">
        <v>0</v>
      </c>
      <c r="S58" s="73">
        <f>T58+U58</f>
        <v>0</v>
      </c>
      <c r="T58" s="73">
        <v>0</v>
      </c>
      <c r="U58" s="73">
        <v>0</v>
      </c>
      <c r="V58" s="73">
        <f>W58+X58</f>
        <v>0</v>
      </c>
      <c r="W58" s="73">
        <v>0</v>
      </c>
      <c r="X58" s="73">
        <v>0</v>
      </c>
      <c r="Y58" s="73">
        <f>Z58+AA58</f>
        <v>0</v>
      </c>
      <c r="Z58" s="73">
        <f>+Q58+T58+W58</f>
        <v>0</v>
      </c>
      <c r="AA58" s="73">
        <f>+R58+U58+X58</f>
        <v>0</v>
      </c>
      <c r="AB58" s="73">
        <f>AC58+AD58</f>
        <v>0</v>
      </c>
      <c r="AC58" s="73">
        <v>0</v>
      </c>
      <c r="AD58" s="73">
        <v>0</v>
      </c>
      <c r="AE58" s="73">
        <f>AF58+AG58</f>
        <v>0</v>
      </c>
      <c r="AF58" s="73">
        <v>0</v>
      </c>
      <c r="AG58" s="73">
        <v>0</v>
      </c>
      <c r="AH58" s="73">
        <f>AI58+AJ58</f>
        <v>0</v>
      </c>
      <c r="AI58" s="73">
        <v>0</v>
      </c>
      <c r="AJ58" s="73">
        <v>0</v>
      </c>
      <c r="AK58" s="73">
        <f>AL58+AM58</f>
        <v>0</v>
      </c>
      <c r="AL58" s="73">
        <f>+AC58+AF58+AI58</f>
        <v>0</v>
      </c>
      <c r="AM58" s="73">
        <f>+AD58+AG58+AJ58</f>
        <v>0</v>
      </c>
      <c r="AN58" s="73">
        <f>AO58+AP58</f>
        <v>0</v>
      </c>
      <c r="AO58" s="73">
        <v>0</v>
      </c>
      <c r="AP58" s="73">
        <v>0</v>
      </c>
      <c r="AQ58" s="73">
        <f>AR58+AS58</f>
        <v>0</v>
      </c>
      <c r="AR58" s="73">
        <v>0</v>
      </c>
      <c r="AS58" s="73">
        <v>0</v>
      </c>
      <c r="AT58" s="73">
        <f>AU58+AV58</f>
        <v>0</v>
      </c>
      <c r="AU58" s="73">
        <v>0</v>
      </c>
      <c r="AV58" s="73">
        <v>0</v>
      </c>
      <c r="AW58" s="73">
        <f>AX58+AY58</f>
        <v>0</v>
      </c>
      <c r="AX58" s="73">
        <f>+AO58+AR58+AU58</f>
        <v>0</v>
      </c>
      <c r="AY58" s="73">
        <f>+AP58+AS58+AV58</f>
        <v>0</v>
      </c>
      <c r="AZ58" s="73">
        <f>BA58+BB58</f>
        <v>0</v>
      </c>
      <c r="BA58" s="73">
        <f>N58+Z58+AL58+AX58</f>
        <v>0</v>
      </c>
      <c r="BB58" s="73">
        <f>O58+AA58+AM58+AY58</f>
        <v>0</v>
      </c>
    </row>
    <row r="59" spans="1:54" s="3" customFormat="1" ht="15" customHeight="1" x14ac:dyDescent="0.25">
      <c r="A59" s="33"/>
      <c r="B59" s="31"/>
      <c r="C59" s="4" t="s">
        <v>52</v>
      </c>
      <c r="D59" s="70">
        <f>E59+F59</f>
        <v>19</v>
      </c>
      <c r="E59" s="71">
        <v>19</v>
      </c>
      <c r="F59" s="71">
        <v>0</v>
      </c>
      <c r="G59" s="71">
        <f>H59+I59</f>
        <v>14</v>
      </c>
      <c r="H59" s="71">
        <v>14</v>
      </c>
      <c r="I59" s="71">
        <v>0</v>
      </c>
      <c r="J59" s="71">
        <f>K59+L59</f>
        <v>17</v>
      </c>
      <c r="K59" s="71">
        <v>17</v>
      </c>
      <c r="L59" s="71">
        <v>0</v>
      </c>
      <c r="M59" s="71">
        <f>N59+O59</f>
        <v>50</v>
      </c>
      <c r="N59" s="71">
        <f>+E59+H59+K59</f>
        <v>50</v>
      </c>
      <c r="O59" s="71">
        <f>+F59+I59+L59</f>
        <v>0</v>
      </c>
      <c r="P59" s="71">
        <f>Q59+R59</f>
        <v>31</v>
      </c>
      <c r="Q59" s="71">
        <v>31</v>
      </c>
      <c r="R59" s="71">
        <v>0</v>
      </c>
      <c r="S59" s="71">
        <f>T59+U59</f>
        <v>35</v>
      </c>
      <c r="T59" s="71">
        <v>35</v>
      </c>
      <c r="U59" s="71">
        <v>0</v>
      </c>
      <c r="V59" s="71">
        <f>W59+X59</f>
        <v>29</v>
      </c>
      <c r="W59" s="71">
        <v>29</v>
      </c>
      <c r="X59" s="71">
        <v>0</v>
      </c>
      <c r="Y59" s="71">
        <f>Z59+AA59</f>
        <v>95</v>
      </c>
      <c r="Z59" s="71">
        <f>+Q59+T59+W59</f>
        <v>95</v>
      </c>
      <c r="AA59" s="71">
        <f>+R59+U59+X59</f>
        <v>0</v>
      </c>
      <c r="AB59" s="71">
        <f>AC59+AD59</f>
        <v>0</v>
      </c>
      <c r="AC59" s="71">
        <v>0</v>
      </c>
      <c r="AD59" s="71">
        <v>0</v>
      </c>
      <c r="AE59" s="71">
        <f>AF59+AG59</f>
        <v>0</v>
      </c>
      <c r="AF59" s="71">
        <v>0</v>
      </c>
      <c r="AG59" s="71">
        <v>0</v>
      </c>
      <c r="AH59" s="71">
        <f>AI59+AJ59</f>
        <v>0</v>
      </c>
      <c r="AI59" s="71">
        <v>0</v>
      </c>
      <c r="AJ59" s="71">
        <v>0</v>
      </c>
      <c r="AK59" s="71">
        <f>AL59+AM59</f>
        <v>0</v>
      </c>
      <c r="AL59" s="71">
        <f>+AC59+AF59+AI59</f>
        <v>0</v>
      </c>
      <c r="AM59" s="71">
        <f>+AD59+AG59+AJ59</f>
        <v>0</v>
      </c>
      <c r="AN59" s="71">
        <f>AO59+AP59</f>
        <v>0</v>
      </c>
      <c r="AO59" s="71">
        <v>0</v>
      </c>
      <c r="AP59" s="71">
        <v>0</v>
      </c>
      <c r="AQ59" s="71">
        <f>AR59+AS59</f>
        <v>0</v>
      </c>
      <c r="AR59" s="71">
        <v>0</v>
      </c>
      <c r="AS59" s="71">
        <v>0</v>
      </c>
      <c r="AT59" s="71">
        <f>AU59+AV59</f>
        <v>0</v>
      </c>
      <c r="AU59" s="71">
        <v>0</v>
      </c>
      <c r="AV59" s="71">
        <v>0</v>
      </c>
      <c r="AW59" s="71">
        <f>AX59+AY59</f>
        <v>0</v>
      </c>
      <c r="AX59" s="71">
        <f>+AO59+AR59+AU59</f>
        <v>0</v>
      </c>
      <c r="AY59" s="71">
        <f>+AP59+AS59+AV59</f>
        <v>0</v>
      </c>
      <c r="AZ59" s="71">
        <f>BA59+BB59</f>
        <v>145</v>
      </c>
      <c r="BA59" s="71">
        <f>N59+Z59+AL59+AX59</f>
        <v>145</v>
      </c>
      <c r="BB59" s="71">
        <f>O59+AA59+AM59+AY59</f>
        <v>0</v>
      </c>
    </row>
    <row r="60" spans="1:54" s="3" customFormat="1" ht="15" customHeight="1" x14ac:dyDescent="0.25">
      <c r="A60" s="33"/>
      <c r="B60" s="31"/>
      <c r="C60" s="38" t="s">
        <v>53</v>
      </c>
      <c r="D60" s="39">
        <f t="shared" ref="D60" si="282">E60+F60</f>
        <v>4</v>
      </c>
      <c r="E60" s="29">
        <f>SUM(E61:E62)</f>
        <v>4</v>
      </c>
      <c r="F60" s="29">
        <f>SUM(F61:F62)</f>
        <v>0</v>
      </c>
      <c r="G60" s="29">
        <f t="shared" si="258"/>
        <v>10</v>
      </c>
      <c r="H60" s="29">
        <f t="shared" ref="H60:I60" si="283">SUM(H61:H62)</f>
        <v>10</v>
      </c>
      <c r="I60" s="29">
        <f t="shared" si="283"/>
        <v>0</v>
      </c>
      <c r="J60" s="29">
        <f t="shared" si="260"/>
        <v>9</v>
      </c>
      <c r="K60" s="29">
        <f t="shared" ref="K60:L60" si="284">SUM(K61:K62)</f>
        <v>9</v>
      </c>
      <c r="L60" s="29">
        <f t="shared" si="284"/>
        <v>0</v>
      </c>
      <c r="M60" s="29">
        <f t="shared" ref="M60" si="285">N60+O60</f>
        <v>23</v>
      </c>
      <c r="N60" s="29">
        <f t="shared" ref="N60:O60" si="286">SUM(N61:N62)</f>
        <v>23</v>
      </c>
      <c r="O60" s="29">
        <f t="shared" si="286"/>
        <v>0</v>
      </c>
      <c r="P60" s="29">
        <f t="shared" ref="P60" si="287">Q60+R60</f>
        <v>10</v>
      </c>
      <c r="Q60" s="29">
        <f>SUM(Q61:Q62)</f>
        <v>9</v>
      </c>
      <c r="R60" s="29">
        <f>SUM(R61:R62)</f>
        <v>1</v>
      </c>
      <c r="S60" s="29">
        <f t="shared" ref="S60" si="288">T60+U60</f>
        <v>7</v>
      </c>
      <c r="T60" s="29">
        <f t="shared" ref="T60:U60" si="289">SUM(T61:T62)</f>
        <v>7</v>
      </c>
      <c r="U60" s="29">
        <f t="shared" si="289"/>
        <v>0</v>
      </c>
      <c r="V60" s="29">
        <f t="shared" ref="V60" si="290">W60+X60</f>
        <v>56</v>
      </c>
      <c r="W60" s="29">
        <f t="shared" ref="W60:X60" si="291">SUM(W61:W62)</f>
        <v>56</v>
      </c>
      <c r="X60" s="29">
        <f t="shared" si="291"/>
        <v>0</v>
      </c>
      <c r="Y60" s="29">
        <f t="shared" si="268"/>
        <v>73</v>
      </c>
      <c r="Z60" s="29">
        <f t="shared" ref="Z60:AA60" si="292">SUM(Z61:Z62)</f>
        <v>72</v>
      </c>
      <c r="AA60" s="29">
        <f t="shared" si="292"/>
        <v>1</v>
      </c>
      <c r="AB60" s="29">
        <f t="shared" ref="AB60" si="293">AC60+AD60</f>
        <v>0</v>
      </c>
      <c r="AC60" s="29">
        <f>SUM(AC61:AC62)</f>
        <v>0</v>
      </c>
      <c r="AD60" s="29">
        <f>SUM(AD61:AD62)</f>
        <v>0</v>
      </c>
      <c r="AE60" s="29">
        <f t="shared" ref="AE60" si="294">AF60+AG60</f>
        <v>0</v>
      </c>
      <c r="AF60" s="29">
        <f t="shared" ref="AF60:AG60" si="295">SUM(AF61:AF62)</f>
        <v>0</v>
      </c>
      <c r="AG60" s="29">
        <f t="shared" si="295"/>
        <v>0</v>
      </c>
      <c r="AH60" s="29">
        <f t="shared" ref="AH60" si="296">AI60+AJ60</f>
        <v>0</v>
      </c>
      <c r="AI60" s="29">
        <f t="shared" ref="AI60:AJ60" si="297">SUM(AI61:AI62)</f>
        <v>0</v>
      </c>
      <c r="AJ60" s="29">
        <f t="shared" si="297"/>
        <v>0</v>
      </c>
      <c r="AK60" s="29">
        <f t="shared" si="274"/>
        <v>0</v>
      </c>
      <c r="AL60" s="29">
        <f t="shared" ref="AL60:AM60" si="298">SUM(AL61:AL62)</f>
        <v>0</v>
      </c>
      <c r="AM60" s="29">
        <f t="shared" si="298"/>
        <v>0</v>
      </c>
      <c r="AN60" s="29">
        <f t="shared" ref="AN60" si="299">AO60+AP60</f>
        <v>0</v>
      </c>
      <c r="AO60" s="29">
        <f>SUM(AO61:AO62)</f>
        <v>0</v>
      </c>
      <c r="AP60" s="29">
        <f>SUM(AP61:AP62)</f>
        <v>0</v>
      </c>
      <c r="AQ60" s="29">
        <f t="shared" ref="AQ60" si="300">AR60+AS60</f>
        <v>0</v>
      </c>
      <c r="AR60" s="29">
        <f t="shared" ref="AR60:AS60" si="301">SUM(AR61:AR62)</f>
        <v>0</v>
      </c>
      <c r="AS60" s="29">
        <f t="shared" si="301"/>
        <v>0</v>
      </c>
      <c r="AT60" s="29">
        <f t="shared" ref="AT60" si="302">AU60+AV60</f>
        <v>0</v>
      </c>
      <c r="AU60" s="29">
        <f t="shared" ref="AU60:AV60" si="303">SUM(AU61:AU62)</f>
        <v>0</v>
      </c>
      <c r="AV60" s="29">
        <f t="shared" si="303"/>
        <v>0</v>
      </c>
      <c r="AW60" s="29">
        <f t="shared" si="280"/>
        <v>0</v>
      </c>
      <c r="AX60" s="29">
        <f t="shared" ref="AX60:AY60" si="304">SUM(AX61:AX62)</f>
        <v>0</v>
      </c>
      <c r="AY60" s="29">
        <f t="shared" si="304"/>
        <v>0</v>
      </c>
      <c r="AZ60" s="29">
        <f t="shared" ref="AZ60" si="305">BA60+BB60</f>
        <v>96</v>
      </c>
      <c r="BA60" s="29">
        <f t="shared" ref="BA60:BB60" si="306">N60+Z60+AL60+AX60</f>
        <v>95</v>
      </c>
      <c r="BB60" s="29">
        <f t="shared" si="306"/>
        <v>1</v>
      </c>
    </row>
    <row r="61" spans="1:54" s="3" customFormat="1" ht="15" customHeight="1" x14ac:dyDescent="0.25">
      <c r="A61" s="33"/>
      <c r="B61" s="31"/>
      <c r="C61" s="4" t="s">
        <v>54</v>
      </c>
      <c r="D61" s="70">
        <f>E61+F61</f>
        <v>4</v>
      </c>
      <c r="E61" s="71">
        <v>4</v>
      </c>
      <c r="F61" s="71">
        <v>0</v>
      </c>
      <c r="G61" s="71">
        <f>H61+I61</f>
        <v>10</v>
      </c>
      <c r="H61" s="71">
        <v>10</v>
      </c>
      <c r="I61" s="71">
        <v>0</v>
      </c>
      <c r="J61" s="71">
        <f>K61+L61</f>
        <v>9</v>
      </c>
      <c r="K61" s="71">
        <v>9</v>
      </c>
      <c r="L61" s="71">
        <v>0</v>
      </c>
      <c r="M61" s="71">
        <f>N61+O61</f>
        <v>23</v>
      </c>
      <c r="N61" s="71">
        <f>+E61+H61+K61</f>
        <v>23</v>
      </c>
      <c r="O61" s="71">
        <f>+F61+I61+L61</f>
        <v>0</v>
      </c>
      <c r="P61" s="71">
        <f>Q61+R61</f>
        <v>8</v>
      </c>
      <c r="Q61" s="71">
        <v>8</v>
      </c>
      <c r="R61" s="71">
        <v>0</v>
      </c>
      <c r="S61" s="71">
        <f>T61+U61</f>
        <v>7</v>
      </c>
      <c r="T61" s="71">
        <v>7</v>
      </c>
      <c r="U61" s="71">
        <v>0</v>
      </c>
      <c r="V61" s="71">
        <f>W61+X61</f>
        <v>54</v>
      </c>
      <c r="W61" s="71">
        <v>54</v>
      </c>
      <c r="X61" s="71">
        <v>0</v>
      </c>
      <c r="Y61" s="71">
        <f>Z61+AA61</f>
        <v>69</v>
      </c>
      <c r="Z61" s="71">
        <f>+Q61+T61+W61</f>
        <v>69</v>
      </c>
      <c r="AA61" s="71">
        <f>+R61+U61+X61</f>
        <v>0</v>
      </c>
      <c r="AB61" s="71">
        <f>AC61+AD61</f>
        <v>0</v>
      </c>
      <c r="AC61" s="71">
        <v>0</v>
      </c>
      <c r="AD61" s="71">
        <v>0</v>
      </c>
      <c r="AE61" s="71">
        <f>AF61+AG61</f>
        <v>0</v>
      </c>
      <c r="AF61" s="71">
        <v>0</v>
      </c>
      <c r="AG61" s="71">
        <v>0</v>
      </c>
      <c r="AH61" s="71">
        <f>AI61+AJ61</f>
        <v>0</v>
      </c>
      <c r="AI61" s="71">
        <v>0</v>
      </c>
      <c r="AJ61" s="71">
        <v>0</v>
      </c>
      <c r="AK61" s="71">
        <f>AL61+AM61</f>
        <v>0</v>
      </c>
      <c r="AL61" s="71">
        <f>+AC61+AF61+AI61</f>
        <v>0</v>
      </c>
      <c r="AM61" s="71">
        <f>+AD61+AG61+AJ61</f>
        <v>0</v>
      </c>
      <c r="AN61" s="71">
        <f>AO61+AP61</f>
        <v>0</v>
      </c>
      <c r="AO61" s="71">
        <v>0</v>
      </c>
      <c r="AP61" s="71">
        <v>0</v>
      </c>
      <c r="AQ61" s="71">
        <f>AR61+AS61</f>
        <v>0</v>
      </c>
      <c r="AR61" s="71">
        <v>0</v>
      </c>
      <c r="AS61" s="71">
        <v>0</v>
      </c>
      <c r="AT61" s="71">
        <f>AU61+AV61</f>
        <v>0</v>
      </c>
      <c r="AU61" s="71">
        <v>0</v>
      </c>
      <c r="AV61" s="71">
        <v>0</v>
      </c>
      <c r="AW61" s="71">
        <f>AX61+AY61</f>
        <v>0</v>
      </c>
      <c r="AX61" s="71">
        <f>+AO61+AR61+AU61</f>
        <v>0</v>
      </c>
      <c r="AY61" s="71">
        <f>+AP61+AS61+AV61</f>
        <v>0</v>
      </c>
      <c r="AZ61" s="71">
        <f>BA61+BB61</f>
        <v>92</v>
      </c>
      <c r="BA61" s="71">
        <f>N61+Z61+AL61+AX61</f>
        <v>92</v>
      </c>
      <c r="BB61" s="71">
        <f>O61+AA61+AM61+AY61</f>
        <v>0</v>
      </c>
    </row>
    <row r="62" spans="1:54" s="3" customFormat="1" ht="15" customHeight="1" x14ac:dyDescent="0.25">
      <c r="A62" s="33"/>
      <c r="B62" s="31"/>
      <c r="C62" s="4" t="s">
        <v>55</v>
      </c>
      <c r="D62" s="70">
        <f>E62+F62</f>
        <v>0</v>
      </c>
      <c r="E62" s="71">
        <v>0</v>
      </c>
      <c r="F62" s="71">
        <v>0</v>
      </c>
      <c r="G62" s="71">
        <f>H62+I62</f>
        <v>0</v>
      </c>
      <c r="H62" s="71">
        <v>0</v>
      </c>
      <c r="I62" s="71">
        <v>0</v>
      </c>
      <c r="J62" s="71">
        <f>K62+L62</f>
        <v>0</v>
      </c>
      <c r="K62" s="71">
        <v>0</v>
      </c>
      <c r="L62" s="71">
        <v>0</v>
      </c>
      <c r="M62" s="71">
        <f>N62+O62</f>
        <v>0</v>
      </c>
      <c r="N62" s="71">
        <f>+E62+H62+K62</f>
        <v>0</v>
      </c>
      <c r="O62" s="71">
        <f>+F62+I62+L62</f>
        <v>0</v>
      </c>
      <c r="P62" s="71">
        <f>Q62+R62</f>
        <v>2</v>
      </c>
      <c r="Q62" s="71">
        <v>1</v>
      </c>
      <c r="R62" s="71">
        <v>1</v>
      </c>
      <c r="S62" s="71">
        <f>T62+U62</f>
        <v>0</v>
      </c>
      <c r="T62" s="71">
        <v>0</v>
      </c>
      <c r="U62" s="71">
        <v>0</v>
      </c>
      <c r="V62" s="71">
        <f>W62+X62</f>
        <v>2</v>
      </c>
      <c r="W62" s="71">
        <v>2</v>
      </c>
      <c r="X62" s="71">
        <v>0</v>
      </c>
      <c r="Y62" s="71">
        <f>Z62+AA62</f>
        <v>4</v>
      </c>
      <c r="Z62" s="71">
        <f>+Q62+T62+W62</f>
        <v>3</v>
      </c>
      <c r="AA62" s="71">
        <f>+R62+U62+X62</f>
        <v>1</v>
      </c>
      <c r="AB62" s="71">
        <f>AC62+AD62</f>
        <v>0</v>
      </c>
      <c r="AC62" s="71">
        <v>0</v>
      </c>
      <c r="AD62" s="71">
        <v>0</v>
      </c>
      <c r="AE62" s="71">
        <f>AF62+AG62</f>
        <v>0</v>
      </c>
      <c r="AF62" s="71">
        <v>0</v>
      </c>
      <c r="AG62" s="71">
        <v>0</v>
      </c>
      <c r="AH62" s="71">
        <f>AI62+AJ62</f>
        <v>0</v>
      </c>
      <c r="AI62" s="71">
        <v>0</v>
      </c>
      <c r="AJ62" s="71">
        <v>0</v>
      </c>
      <c r="AK62" s="71">
        <f>AL62+AM62</f>
        <v>0</v>
      </c>
      <c r="AL62" s="71">
        <f>+AC62+AF62+AI62</f>
        <v>0</v>
      </c>
      <c r="AM62" s="71">
        <f>+AD62+AG62+AJ62</f>
        <v>0</v>
      </c>
      <c r="AN62" s="71">
        <f>AO62+AP62</f>
        <v>0</v>
      </c>
      <c r="AO62" s="71">
        <v>0</v>
      </c>
      <c r="AP62" s="71">
        <v>0</v>
      </c>
      <c r="AQ62" s="71">
        <f>AR62+AS62</f>
        <v>0</v>
      </c>
      <c r="AR62" s="71">
        <v>0</v>
      </c>
      <c r="AS62" s="71">
        <v>0</v>
      </c>
      <c r="AT62" s="71">
        <f>AU62+AV62</f>
        <v>0</v>
      </c>
      <c r="AU62" s="71">
        <v>0</v>
      </c>
      <c r="AV62" s="71">
        <v>0</v>
      </c>
      <c r="AW62" s="71">
        <f>AX62+AY62</f>
        <v>0</v>
      </c>
      <c r="AX62" s="71">
        <f>+AO62+AR62+AU62</f>
        <v>0</v>
      </c>
      <c r="AY62" s="71">
        <f>+AP62+AS62+AV62</f>
        <v>0</v>
      </c>
      <c r="AZ62" s="71">
        <f>BA62+BB62</f>
        <v>4</v>
      </c>
      <c r="BA62" s="71">
        <f>N62+Z62+AL62+AX62</f>
        <v>3</v>
      </c>
      <c r="BB62" s="71">
        <f>O62+AA62+AM62+AY62</f>
        <v>1</v>
      </c>
    </row>
    <row r="63" spans="1:54" s="3" customFormat="1" ht="15" customHeight="1" x14ac:dyDescent="0.25">
      <c r="A63" s="33"/>
      <c r="B63" s="31"/>
      <c r="C63" s="38" t="s">
        <v>56</v>
      </c>
      <c r="D63" s="72">
        <f>E63+F63</f>
        <v>0</v>
      </c>
      <c r="E63" s="73">
        <v>0</v>
      </c>
      <c r="F63" s="73">
        <v>0</v>
      </c>
      <c r="G63" s="73">
        <f>H63+I63</f>
        <v>0</v>
      </c>
      <c r="H63" s="73">
        <v>0</v>
      </c>
      <c r="I63" s="73">
        <v>0</v>
      </c>
      <c r="J63" s="73">
        <f>K63+L63</f>
        <v>0</v>
      </c>
      <c r="K63" s="73">
        <v>0</v>
      </c>
      <c r="L63" s="73">
        <v>0</v>
      </c>
      <c r="M63" s="73">
        <f>N63+O63</f>
        <v>0</v>
      </c>
      <c r="N63" s="73">
        <f t="shared" ref="N63:O63" si="307">+E63+H63+K63</f>
        <v>0</v>
      </c>
      <c r="O63" s="73">
        <f t="shared" si="307"/>
        <v>0</v>
      </c>
      <c r="P63" s="73">
        <f>Q63+R63</f>
        <v>0</v>
      </c>
      <c r="Q63" s="73">
        <v>0</v>
      </c>
      <c r="R63" s="73">
        <v>0</v>
      </c>
      <c r="S63" s="73">
        <f>T63+U63</f>
        <v>0</v>
      </c>
      <c r="T63" s="73">
        <v>0</v>
      </c>
      <c r="U63" s="73">
        <v>0</v>
      </c>
      <c r="V63" s="73">
        <f>W63+X63</f>
        <v>0</v>
      </c>
      <c r="W63" s="73">
        <v>0</v>
      </c>
      <c r="X63" s="73">
        <v>0</v>
      </c>
      <c r="Y63" s="73">
        <f>Z63+AA63</f>
        <v>0</v>
      </c>
      <c r="Z63" s="73">
        <f t="shared" ref="Z63:AA63" si="308">+Q63+T63+W63</f>
        <v>0</v>
      </c>
      <c r="AA63" s="73">
        <f t="shared" si="308"/>
        <v>0</v>
      </c>
      <c r="AB63" s="73">
        <f>AC63+AD63</f>
        <v>0</v>
      </c>
      <c r="AC63" s="73">
        <v>0</v>
      </c>
      <c r="AD63" s="73">
        <v>0</v>
      </c>
      <c r="AE63" s="73">
        <f>AF63+AG63</f>
        <v>0</v>
      </c>
      <c r="AF63" s="73">
        <v>0</v>
      </c>
      <c r="AG63" s="73">
        <v>0</v>
      </c>
      <c r="AH63" s="73">
        <f>AI63+AJ63</f>
        <v>0</v>
      </c>
      <c r="AI63" s="73">
        <v>0</v>
      </c>
      <c r="AJ63" s="73">
        <v>0</v>
      </c>
      <c r="AK63" s="73">
        <f>AL63+AM63</f>
        <v>0</v>
      </c>
      <c r="AL63" s="73">
        <f t="shared" ref="AL63:AM63" si="309">+AC63+AF63+AI63</f>
        <v>0</v>
      </c>
      <c r="AM63" s="73">
        <f t="shared" si="309"/>
        <v>0</v>
      </c>
      <c r="AN63" s="73">
        <f>AO63+AP63</f>
        <v>0</v>
      </c>
      <c r="AO63" s="73">
        <v>0</v>
      </c>
      <c r="AP63" s="73">
        <v>0</v>
      </c>
      <c r="AQ63" s="73">
        <f>AR63+AS63</f>
        <v>0</v>
      </c>
      <c r="AR63" s="73">
        <v>0</v>
      </c>
      <c r="AS63" s="73">
        <v>0</v>
      </c>
      <c r="AT63" s="73">
        <f>AU63+AV63</f>
        <v>0</v>
      </c>
      <c r="AU63" s="73">
        <v>0</v>
      </c>
      <c r="AV63" s="73">
        <v>0</v>
      </c>
      <c r="AW63" s="73">
        <f>AX63+AY63</f>
        <v>0</v>
      </c>
      <c r="AX63" s="73">
        <f t="shared" ref="AX63:AY63" si="310">+AO63+AR63+AU63</f>
        <v>0</v>
      </c>
      <c r="AY63" s="73">
        <f t="shared" si="310"/>
        <v>0</v>
      </c>
      <c r="AZ63" s="73">
        <f>BA63+BB63</f>
        <v>0</v>
      </c>
      <c r="BA63" s="73">
        <f t="shared" ref="BA63:BB66" si="311">N63+Z63+AL63+AX63</f>
        <v>0</v>
      </c>
      <c r="BB63" s="73">
        <f t="shared" si="311"/>
        <v>0</v>
      </c>
    </row>
    <row r="64" spans="1:54" s="3" customFormat="1" ht="15" customHeight="1" x14ac:dyDescent="0.25">
      <c r="A64" s="33"/>
      <c r="B64" s="31"/>
      <c r="C64" s="38" t="s">
        <v>57</v>
      </c>
      <c r="D64" s="39">
        <f t="shared" ref="D64" si="312">E64+F64</f>
        <v>0</v>
      </c>
      <c r="E64" s="29">
        <f>SUM(E65:E66)</f>
        <v>0</v>
      </c>
      <c r="F64" s="29">
        <f>SUM(F65:F66)</f>
        <v>0</v>
      </c>
      <c r="G64" s="29">
        <f t="shared" ref="G64" si="313">H64+I64</f>
        <v>0</v>
      </c>
      <c r="H64" s="29">
        <f t="shared" ref="H64:I64" si="314">SUM(H65:H66)</f>
        <v>0</v>
      </c>
      <c r="I64" s="29">
        <f t="shared" si="314"/>
        <v>0</v>
      </c>
      <c r="J64" s="29">
        <f t="shared" ref="J64" si="315">K64+L64</f>
        <v>0</v>
      </c>
      <c r="K64" s="29">
        <f t="shared" ref="K64:L64" si="316">SUM(K65:K66)</f>
        <v>0</v>
      </c>
      <c r="L64" s="29">
        <f t="shared" si="316"/>
        <v>0</v>
      </c>
      <c r="M64" s="29">
        <f t="shared" ref="M64" si="317">N64+O64</f>
        <v>0</v>
      </c>
      <c r="N64" s="29">
        <f t="shared" ref="N64:O64" si="318">SUM(N65:N66)</f>
        <v>0</v>
      </c>
      <c r="O64" s="29">
        <f t="shared" si="318"/>
        <v>0</v>
      </c>
      <c r="P64" s="29">
        <f t="shared" ref="P64" si="319">Q64+R64</f>
        <v>0</v>
      </c>
      <c r="Q64" s="29">
        <f>SUM(Q65:Q66)</f>
        <v>0</v>
      </c>
      <c r="R64" s="29">
        <f>SUM(R65:R66)</f>
        <v>0</v>
      </c>
      <c r="S64" s="29">
        <f t="shared" ref="S64" si="320">T64+U64</f>
        <v>0</v>
      </c>
      <c r="T64" s="29">
        <f t="shared" ref="T64:U64" si="321">SUM(T65:T66)</f>
        <v>0</v>
      </c>
      <c r="U64" s="29">
        <f t="shared" si="321"/>
        <v>0</v>
      </c>
      <c r="V64" s="29">
        <f t="shared" ref="V64" si="322">W64+X64</f>
        <v>0</v>
      </c>
      <c r="W64" s="29">
        <f t="shared" ref="W64:X64" si="323">SUM(W65:W66)</f>
        <v>0</v>
      </c>
      <c r="X64" s="29">
        <f t="shared" si="323"/>
        <v>0</v>
      </c>
      <c r="Y64" s="29">
        <f t="shared" ref="Y64" si="324">Z64+AA64</f>
        <v>0</v>
      </c>
      <c r="Z64" s="29">
        <f t="shared" ref="Z64:AA64" si="325">SUM(Z65:Z66)</f>
        <v>0</v>
      </c>
      <c r="AA64" s="29">
        <f t="shared" si="325"/>
        <v>0</v>
      </c>
      <c r="AB64" s="29">
        <f t="shared" ref="AB64" si="326">AC64+AD64</f>
        <v>0</v>
      </c>
      <c r="AC64" s="29">
        <f>SUM(AC65:AC66)</f>
        <v>0</v>
      </c>
      <c r="AD64" s="29">
        <f>SUM(AD65:AD66)</f>
        <v>0</v>
      </c>
      <c r="AE64" s="29">
        <f t="shared" ref="AE64" si="327">AF64+AG64</f>
        <v>0</v>
      </c>
      <c r="AF64" s="29">
        <f t="shared" ref="AF64:AG64" si="328">SUM(AF65:AF66)</f>
        <v>0</v>
      </c>
      <c r="AG64" s="29">
        <f t="shared" si="328"/>
        <v>0</v>
      </c>
      <c r="AH64" s="29">
        <f t="shared" ref="AH64" si="329">AI64+AJ64</f>
        <v>0</v>
      </c>
      <c r="AI64" s="29">
        <f t="shared" ref="AI64:AJ64" si="330">SUM(AI65:AI66)</f>
        <v>0</v>
      </c>
      <c r="AJ64" s="29">
        <f t="shared" si="330"/>
        <v>0</v>
      </c>
      <c r="AK64" s="29">
        <f t="shared" ref="AK64" si="331">AL64+AM64</f>
        <v>0</v>
      </c>
      <c r="AL64" s="29">
        <f t="shared" ref="AL64:AM64" si="332">SUM(AL65:AL66)</f>
        <v>0</v>
      </c>
      <c r="AM64" s="29">
        <f t="shared" si="332"/>
        <v>0</v>
      </c>
      <c r="AN64" s="29">
        <f t="shared" ref="AN64" si="333">AO64+AP64</f>
        <v>0</v>
      </c>
      <c r="AO64" s="29">
        <f>SUM(AO65:AO66)</f>
        <v>0</v>
      </c>
      <c r="AP64" s="29">
        <f>SUM(AP65:AP66)</f>
        <v>0</v>
      </c>
      <c r="AQ64" s="29">
        <f t="shared" ref="AQ64" si="334">AR64+AS64</f>
        <v>0</v>
      </c>
      <c r="AR64" s="29">
        <f t="shared" ref="AR64:AS64" si="335">SUM(AR65:AR66)</f>
        <v>0</v>
      </c>
      <c r="AS64" s="29">
        <f t="shared" si="335"/>
        <v>0</v>
      </c>
      <c r="AT64" s="29">
        <f t="shared" ref="AT64" si="336">AU64+AV64</f>
        <v>0</v>
      </c>
      <c r="AU64" s="29">
        <f t="shared" ref="AU64:AV64" si="337">SUM(AU65:AU66)</f>
        <v>0</v>
      </c>
      <c r="AV64" s="29">
        <f t="shared" si="337"/>
        <v>0</v>
      </c>
      <c r="AW64" s="29">
        <f t="shared" ref="AW64" si="338">AX64+AY64</f>
        <v>0</v>
      </c>
      <c r="AX64" s="29">
        <f t="shared" ref="AX64:AY64" si="339">SUM(AX65:AX66)</f>
        <v>0</v>
      </c>
      <c r="AY64" s="29">
        <f t="shared" si="339"/>
        <v>0</v>
      </c>
      <c r="AZ64" s="29">
        <f t="shared" ref="AZ64" si="340">BA64+BB64</f>
        <v>0</v>
      </c>
      <c r="BA64" s="29">
        <f t="shared" si="311"/>
        <v>0</v>
      </c>
      <c r="BB64" s="29">
        <f t="shared" si="311"/>
        <v>0</v>
      </c>
    </row>
    <row r="65" spans="1:54" s="3" customFormat="1" ht="15" customHeight="1" x14ac:dyDescent="0.25">
      <c r="A65" s="33"/>
      <c r="B65" s="31"/>
      <c r="C65" s="4" t="s">
        <v>58</v>
      </c>
      <c r="D65" s="72">
        <f>E65+F65</f>
        <v>0</v>
      </c>
      <c r="E65" s="73">
        <v>0</v>
      </c>
      <c r="F65" s="73">
        <v>0</v>
      </c>
      <c r="G65" s="73">
        <f>H65+I65</f>
        <v>0</v>
      </c>
      <c r="H65" s="73">
        <v>0</v>
      </c>
      <c r="I65" s="73">
        <v>0</v>
      </c>
      <c r="J65" s="73">
        <f>K65+L65</f>
        <v>0</v>
      </c>
      <c r="K65" s="73">
        <v>0</v>
      </c>
      <c r="L65" s="73">
        <v>0</v>
      </c>
      <c r="M65" s="73">
        <f>N65+O65</f>
        <v>0</v>
      </c>
      <c r="N65" s="73">
        <f t="shared" ref="N65:O66" si="341">+E65+H65+K65</f>
        <v>0</v>
      </c>
      <c r="O65" s="73">
        <f t="shared" si="341"/>
        <v>0</v>
      </c>
      <c r="P65" s="73">
        <f>Q65+R65</f>
        <v>0</v>
      </c>
      <c r="Q65" s="73">
        <v>0</v>
      </c>
      <c r="R65" s="73">
        <v>0</v>
      </c>
      <c r="S65" s="73">
        <f>T65+U65</f>
        <v>0</v>
      </c>
      <c r="T65" s="73">
        <v>0</v>
      </c>
      <c r="U65" s="73">
        <v>0</v>
      </c>
      <c r="V65" s="73">
        <f>W65+X65</f>
        <v>0</v>
      </c>
      <c r="W65" s="73">
        <v>0</v>
      </c>
      <c r="X65" s="73">
        <v>0</v>
      </c>
      <c r="Y65" s="73">
        <f>Z65+AA65</f>
        <v>0</v>
      </c>
      <c r="Z65" s="73">
        <f t="shared" ref="Z65:AA66" si="342">+Q65+T65+W65</f>
        <v>0</v>
      </c>
      <c r="AA65" s="73">
        <f t="shared" si="342"/>
        <v>0</v>
      </c>
      <c r="AB65" s="73">
        <f>AC65+AD65</f>
        <v>0</v>
      </c>
      <c r="AC65" s="73">
        <v>0</v>
      </c>
      <c r="AD65" s="73">
        <v>0</v>
      </c>
      <c r="AE65" s="73">
        <f>AF65+AG65</f>
        <v>0</v>
      </c>
      <c r="AF65" s="73">
        <v>0</v>
      </c>
      <c r="AG65" s="73">
        <v>0</v>
      </c>
      <c r="AH65" s="73">
        <f>AI65+AJ65</f>
        <v>0</v>
      </c>
      <c r="AI65" s="73">
        <v>0</v>
      </c>
      <c r="AJ65" s="73">
        <v>0</v>
      </c>
      <c r="AK65" s="73">
        <f>AL65+AM65</f>
        <v>0</v>
      </c>
      <c r="AL65" s="73">
        <f t="shared" ref="AL65:AM66" si="343">+AC65+AF65+AI65</f>
        <v>0</v>
      </c>
      <c r="AM65" s="73">
        <f t="shared" si="343"/>
        <v>0</v>
      </c>
      <c r="AN65" s="73">
        <f>AO65+AP65</f>
        <v>0</v>
      </c>
      <c r="AO65" s="73">
        <v>0</v>
      </c>
      <c r="AP65" s="73">
        <v>0</v>
      </c>
      <c r="AQ65" s="73">
        <f>AR65+AS65</f>
        <v>0</v>
      </c>
      <c r="AR65" s="73">
        <v>0</v>
      </c>
      <c r="AS65" s="73">
        <v>0</v>
      </c>
      <c r="AT65" s="73">
        <f>AU65+AV65</f>
        <v>0</v>
      </c>
      <c r="AU65" s="73">
        <v>0</v>
      </c>
      <c r="AV65" s="73">
        <v>0</v>
      </c>
      <c r="AW65" s="73">
        <f>AX65+AY65</f>
        <v>0</v>
      </c>
      <c r="AX65" s="73">
        <f t="shared" ref="AX65:AY66" si="344">+AO65+AR65+AU65</f>
        <v>0</v>
      </c>
      <c r="AY65" s="73">
        <f t="shared" si="344"/>
        <v>0</v>
      </c>
      <c r="AZ65" s="73">
        <f>BA65+BB65</f>
        <v>0</v>
      </c>
      <c r="BA65" s="73">
        <f t="shared" si="311"/>
        <v>0</v>
      </c>
      <c r="BB65" s="73">
        <f t="shared" si="311"/>
        <v>0</v>
      </c>
    </row>
    <row r="66" spans="1:54" s="3" customFormat="1" ht="15" customHeight="1" x14ac:dyDescent="0.25">
      <c r="A66" s="33"/>
      <c r="B66" s="31"/>
      <c r="C66" s="4" t="s">
        <v>59</v>
      </c>
      <c r="D66" s="72">
        <f>E66+F66</f>
        <v>0</v>
      </c>
      <c r="E66" s="73">
        <v>0</v>
      </c>
      <c r="F66" s="73">
        <v>0</v>
      </c>
      <c r="G66" s="73">
        <f>H66+I66</f>
        <v>0</v>
      </c>
      <c r="H66" s="73">
        <v>0</v>
      </c>
      <c r="I66" s="73">
        <v>0</v>
      </c>
      <c r="J66" s="73">
        <f>K66+L66</f>
        <v>0</v>
      </c>
      <c r="K66" s="73">
        <v>0</v>
      </c>
      <c r="L66" s="73">
        <v>0</v>
      </c>
      <c r="M66" s="73">
        <f>N66+O66</f>
        <v>0</v>
      </c>
      <c r="N66" s="73">
        <f t="shared" si="341"/>
        <v>0</v>
      </c>
      <c r="O66" s="73">
        <f t="shared" si="341"/>
        <v>0</v>
      </c>
      <c r="P66" s="73">
        <f>Q66+R66</f>
        <v>0</v>
      </c>
      <c r="Q66" s="73">
        <v>0</v>
      </c>
      <c r="R66" s="73">
        <v>0</v>
      </c>
      <c r="S66" s="73">
        <f>T66+U66</f>
        <v>0</v>
      </c>
      <c r="T66" s="73">
        <v>0</v>
      </c>
      <c r="U66" s="73">
        <v>0</v>
      </c>
      <c r="V66" s="73">
        <f>W66+X66</f>
        <v>0</v>
      </c>
      <c r="W66" s="73">
        <v>0</v>
      </c>
      <c r="X66" s="73">
        <v>0</v>
      </c>
      <c r="Y66" s="73">
        <f>Z66+AA66</f>
        <v>0</v>
      </c>
      <c r="Z66" s="73">
        <f t="shared" si="342"/>
        <v>0</v>
      </c>
      <c r="AA66" s="73">
        <f t="shared" si="342"/>
        <v>0</v>
      </c>
      <c r="AB66" s="73">
        <f>AC66+AD66</f>
        <v>0</v>
      </c>
      <c r="AC66" s="73">
        <v>0</v>
      </c>
      <c r="AD66" s="73">
        <v>0</v>
      </c>
      <c r="AE66" s="73">
        <f>AF66+AG66</f>
        <v>0</v>
      </c>
      <c r="AF66" s="73">
        <v>0</v>
      </c>
      <c r="AG66" s="73">
        <v>0</v>
      </c>
      <c r="AH66" s="73">
        <f>AI66+AJ66</f>
        <v>0</v>
      </c>
      <c r="AI66" s="73">
        <v>0</v>
      </c>
      <c r="AJ66" s="73">
        <v>0</v>
      </c>
      <c r="AK66" s="73">
        <f>AL66+AM66</f>
        <v>0</v>
      </c>
      <c r="AL66" s="73">
        <f t="shared" si="343"/>
        <v>0</v>
      </c>
      <c r="AM66" s="73">
        <f t="shared" si="343"/>
        <v>0</v>
      </c>
      <c r="AN66" s="73">
        <f>AO66+AP66</f>
        <v>0</v>
      </c>
      <c r="AO66" s="73">
        <v>0</v>
      </c>
      <c r="AP66" s="73">
        <v>0</v>
      </c>
      <c r="AQ66" s="73">
        <f>AR66+AS66</f>
        <v>0</v>
      </c>
      <c r="AR66" s="73">
        <v>0</v>
      </c>
      <c r="AS66" s="73">
        <v>0</v>
      </c>
      <c r="AT66" s="73">
        <f>AU66+AV66</f>
        <v>0</v>
      </c>
      <c r="AU66" s="73">
        <v>0</v>
      </c>
      <c r="AV66" s="73">
        <v>0</v>
      </c>
      <c r="AW66" s="73">
        <f>AX66+AY66</f>
        <v>0</v>
      </c>
      <c r="AX66" s="73">
        <f t="shared" si="344"/>
        <v>0</v>
      </c>
      <c r="AY66" s="73">
        <f t="shared" si="344"/>
        <v>0</v>
      </c>
      <c r="AZ66" s="73">
        <f>BA66+BB66</f>
        <v>0</v>
      </c>
      <c r="BA66" s="73">
        <f t="shared" si="311"/>
        <v>0</v>
      </c>
      <c r="BB66" s="73">
        <f t="shared" si="311"/>
        <v>0</v>
      </c>
    </row>
    <row r="67" spans="1:54" s="3" customFormat="1" ht="15" customHeight="1" x14ac:dyDescent="0.25">
      <c r="A67" s="33"/>
      <c r="B67" s="31"/>
      <c r="C67" s="38" t="s">
        <v>49</v>
      </c>
      <c r="D67" s="70">
        <f>E67+F67</f>
        <v>26</v>
      </c>
      <c r="E67" s="71">
        <v>25</v>
      </c>
      <c r="F67" s="71">
        <v>1</v>
      </c>
      <c r="G67" s="71">
        <f>H67+I67</f>
        <v>46</v>
      </c>
      <c r="H67" s="71">
        <v>46</v>
      </c>
      <c r="I67" s="71">
        <v>0</v>
      </c>
      <c r="J67" s="71">
        <f>K67+L67</f>
        <v>39</v>
      </c>
      <c r="K67" s="71">
        <v>39</v>
      </c>
      <c r="L67" s="71">
        <v>0</v>
      </c>
      <c r="M67" s="71">
        <f>N67+O67</f>
        <v>111</v>
      </c>
      <c r="N67" s="71">
        <f>+E67+H67+K67</f>
        <v>110</v>
      </c>
      <c r="O67" s="71">
        <f>+F67+I67+L67</f>
        <v>1</v>
      </c>
      <c r="P67" s="71">
        <f>Q67+R67</f>
        <v>25</v>
      </c>
      <c r="Q67" s="71">
        <v>25</v>
      </c>
      <c r="R67" s="71">
        <v>0</v>
      </c>
      <c r="S67" s="71">
        <f>T67+U67</f>
        <v>30</v>
      </c>
      <c r="T67" s="71">
        <v>30</v>
      </c>
      <c r="U67" s="71">
        <v>0</v>
      </c>
      <c r="V67" s="71">
        <f>W67+X67</f>
        <v>18</v>
      </c>
      <c r="W67" s="71">
        <v>18</v>
      </c>
      <c r="X67" s="71">
        <v>0</v>
      </c>
      <c r="Y67" s="71">
        <f>Z67+AA67</f>
        <v>73</v>
      </c>
      <c r="Z67" s="71">
        <f>+Q67+T67+W67</f>
        <v>73</v>
      </c>
      <c r="AA67" s="71">
        <f>+R67+U67+X67</f>
        <v>0</v>
      </c>
      <c r="AB67" s="71">
        <f>AC67+AD67</f>
        <v>0</v>
      </c>
      <c r="AC67" s="71">
        <v>0</v>
      </c>
      <c r="AD67" s="71">
        <v>0</v>
      </c>
      <c r="AE67" s="71">
        <f>AF67+AG67</f>
        <v>0</v>
      </c>
      <c r="AF67" s="71">
        <v>0</v>
      </c>
      <c r="AG67" s="71">
        <v>0</v>
      </c>
      <c r="AH67" s="71">
        <f>AI67+AJ67</f>
        <v>0</v>
      </c>
      <c r="AI67" s="71">
        <v>0</v>
      </c>
      <c r="AJ67" s="71">
        <v>0</v>
      </c>
      <c r="AK67" s="71">
        <f>AL67+AM67</f>
        <v>0</v>
      </c>
      <c r="AL67" s="71">
        <f>+AC67+AF67+AI67</f>
        <v>0</v>
      </c>
      <c r="AM67" s="71">
        <f>+AD67+AG67+AJ67</f>
        <v>0</v>
      </c>
      <c r="AN67" s="71">
        <f>AO67+AP67</f>
        <v>0</v>
      </c>
      <c r="AO67" s="71">
        <v>0</v>
      </c>
      <c r="AP67" s="71">
        <v>0</v>
      </c>
      <c r="AQ67" s="71">
        <f>AR67+AS67</f>
        <v>0</v>
      </c>
      <c r="AR67" s="71">
        <v>0</v>
      </c>
      <c r="AS67" s="71">
        <v>0</v>
      </c>
      <c r="AT67" s="71">
        <f>AU67+AV67</f>
        <v>0</v>
      </c>
      <c r="AU67" s="71">
        <v>0</v>
      </c>
      <c r="AV67" s="71">
        <v>0</v>
      </c>
      <c r="AW67" s="71">
        <f>AX67+AY67</f>
        <v>0</v>
      </c>
      <c r="AX67" s="71">
        <f>+AO67+AR67+AU67</f>
        <v>0</v>
      </c>
      <c r="AY67" s="71">
        <f>+AP67+AS67+AV67</f>
        <v>0</v>
      </c>
      <c r="AZ67" s="71">
        <f>BA67+BB67</f>
        <v>184</v>
      </c>
      <c r="BA67" s="71">
        <f>N67+Z67+AL67+AX67</f>
        <v>183</v>
      </c>
      <c r="BB67" s="71">
        <f>O67+AA67+AM67+AY67</f>
        <v>1</v>
      </c>
    </row>
    <row r="68" spans="1:54" s="3" customFormat="1" ht="15" customHeight="1" x14ac:dyDescent="0.25">
      <c r="A68" s="33"/>
      <c r="B68" s="31"/>
      <c r="C68" s="38" t="s">
        <v>23</v>
      </c>
      <c r="D68" s="70">
        <f>E68+F68</f>
        <v>427</v>
      </c>
      <c r="E68" s="71">
        <v>376</v>
      </c>
      <c r="F68" s="71">
        <v>51</v>
      </c>
      <c r="G68" s="71">
        <f>H68+I68</f>
        <v>414</v>
      </c>
      <c r="H68" s="71">
        <v>374</v>
      </c>
      <c r="I68" s="71">
        <v>40</v>
      </c>
      <c r="J68" s="71">
        <f>K68+L68</f>
        <v>463</v>
      </c>
      <c r="K68" s="71">
        <v>412</v>
      </c>
      <c r="L68" s="71">
        <v>51</v>
      </c>
      <c r="M68" s="71">
        <f>N68+O68</f>
        <v>1304</v>
      </c>
      <c r="N68" s="71">
        <f>+E68+H68+K68</f>
        <v>1162</v>
      </c>
      <c r="O68" s="71">
        <f>+F68+I68+L68</f>
        <v>142</v>
      </c>
      <c r="P68" s="71">
        <f>Q68+R68</f>
        <v>479</v>
      </c>
      <c r="Q68" s="71">
        <v>422</v>
      </c>
      <c r="R68" s="71">
        <v>57</v>
      </c>
      <c r="S68" s="71">
        <f>T68+U68</f>
        <v>494</v>
      </c>
      <c r="T68" s="71">
        <v>442</v>
      </c>
      <c r="U68" s="71">
        <v>52</v>
      </c>
      <c r="V68" s="71">
        <f>W68+X68</f>
        <v>461</v>
      </c>
      <c r="W68" s="71">
        <v>406</v>
      </c>
      <c r="X68" s="71">
        <v>55</v>
      </c>
      <c r="Y68" s="71">
        <f>Z68+AA68</f>
        <v>1434</v>
      </c>
      <c r="Z68" s="71">
        <f>+Q68+T68+W68</f>
        <v>1270</v>
      </c>
      <c r="AA68" s="71">
        <f>+R68+U68+X68</f>
        <v>164</v>
      </c>
      <c r="AB68" s="71">
        <f>AC68+AD68</f>
        <v>0</v>
      </c>
      <c r="AC68" s="71">
        <v>0</v>
      </c>
      <c r="AD68" s="71">
        <v>0</v>
      </c>
      <c r="AE68" s="71">
        <f>AF68+AG68</f>
        <v>0</v>
      </c>
      <c r="AF68" s="71">
        <v>0</v>
      </c>
      <c r="AG68" s="71">
        <v>0</v>
      </c>
      <c r="AH68" s="71">
        <f>AI68+AJ68</f>
        <v>0</v>
      </c>
      <c r="AI68" s="71">
        <v>0</v>
      </c>
      <c r="AJ68" s="71">
        <v>0</v>
      </c>
      <c r="AK68" s="71">
        <f>AL68+AM68</f>
        <v>0</v>
      </c>
      <c r="AL68" s="71">
        <f>+AC68+AF68+AI68</f>
        <v>0</v>
      </c>
      <c r="AM68" s="71">
        <f>+AD68+AG68+AJ68</f>
        <v>0</v>
      </c>
      <c r="AN68" s="71">
        <f>AO68+AP68</f>
        <v>0</v>
      </c>
      <c r="AO68" s="71">
        <v>0</v>
      </c>
      <c r="AP68" s="71">
        <v>0</v>
      </c>
      <c r="AQ68" s="71">
        <f>AR68+AS68</f>
        <v>0</v>
      </c>
      <c r="AR68" s="71">
        <v>0</v>
      </c>
      <c r="AS68" s="71">
        <v>0</v>
      </c>
      <c r="AT68" s="71">
        <f>AU68+AV68</f>
        <v>0</v>
      </c>
      <c r="AU68" s="71">
        <v>0</v>
      </c>
      <c r="AV68" s="71">
        <v>0</v>
      </c>
      <c r="AW68" s="71">
        <f>AX68+AY68</f>
        <v>0</v>
      </c>
      <c r="AX68" s="71">
        <f>+AO68+AR68+AU68</f>
        <v>0</v>
      </c>
      <c r="AY68" s="71">
        <f>+AP68+AS68+AV68</f>
        <v>0</v>
      </c>
      <c r="AZ68" s="71">
        <f>BA68+BB68</f>
        <v>2738</v>
      </c>
      <c r="BA68" s="71">
        <f>N68+Z68+AL68+AX68</f>
        <v>2432</v>
      </c>
      <c r="BB68" s="71">
        <f>O68+AA68+AM68+AY68</f>
        <v>306</v>
      </c>
    </row>
    <row r="69" spans="1:54" s="3" customFormat="1" ht="15" customHeight="1" x14ac:dyDescent="0.25">
      <c r="A69" s="33"/>
      <c r="B69" s="31"/>
      <c r="C69" s="4"/>
      <c r="D69" s="3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</row>
    <row r="70" spans="1:54" s="3" customFormat="1" ht="15" customHeight="1" x14ac:dyDescent="0.25">
      <c r="A70" s="30" t="s">
        <v>60</v>
      </c>
      <c r="B70" s="31"/>
      <c r="C70" s="38"/>
      <c r="D70" s="39">
        <f>SUM(E70:F70)</f>
        <v>11334</v>
      </c>
      <c r="E70" s="29">
        <f>E72+E89+E119+E145+E170+E181</f>
        <v>11148</v>
      </c>
      <c r="F70" s="29">
        <f>F72+F89+F119+F145+F170+F181</f>
        <v>186</v>
      </c>
      <c r="G70" s="29">
        <f t="shared" ref="G70" si="345">SUM(H70:I70)</f>
        <v>10281</v>
      </c>
      <c r="H70" s="29">
        <f>H72+H89+H119+H145+H170+H181</f>
        <v>10088</v>
      </c>
      <c r="I70" s="29">
        <f>I72+I89+I119+I145+I170+I181</f>
        <v>193</v>
      </c>
      <c r="J70" s="29">
        <f t="shared" ref="J70" si="346">SUM(K70:L70)</f>
        <v>11695</v>
      </c>
      <c r="K70" s="29">
        <f>K72+K89+K119+K145+K170+K181</f>
        <v>11475</v>
      </c>
      <c r="L70" s="29">
        <f>L72+L89+L119+L145+L170+L181</f>
        <v>220</v>
      </c>
      <c r="M70" s="29">
        <f>SUM(N70:O70)</f>
        <v>33310</v>
      </c>
      <c r="N70" s="29">
        <f>N72+N89+N119+N145+N170+N181</f>
        <v>32711</v>
      </c>
      <c r="O70" s="29">
        <f>O72+O89+O119+O145+O170+O181</f>
        <v>599</v>
      </c>
      <c r="P70" s="29">
        <f>SUM(Q70:R70)</f>
        <v>12399</v>
      </c>
      <c r="Q70" s="29">
        <f>Q72+Q89+Q119+Q145+Q170+Q181</f>
        <v>12184</v>
      </c>
      <c r="R70" s="29">
        <f>R72+R89+R119+R145+R170+R181</f>
        <v>215</v>
      </c>
      <c r="S70" s="29">
        <f t="shared" ref="S70" si="347">SUM(T70:U70)</f>
        <v>12953</v>
      </c>
      <c r="T70" s="29">
        <f>T72+T89+T119+T145+T170+T181</f>
        <v>12726</v>
      </c>
      <c r="U70" s="29">
        <f>U72+U89+U119+U145+U170+U181</f>
        <v>227</v>
      </c>
      <c r="V70" s="29">
        <f t="shared" ref="V70" si="348">SUM(W70:X70)</f>
        <v>11352</v>
      </c>
      <c r="W70" s="29">
        <f>W72+W89+W119+W145+W170+W181</f>
        <v>11160</v>
      </c>
      <c r="X70" s="29">
        <f>X72+X89+X119+X145+X170+X181</f>
        <v>192</v>
      </c>
      <c r="Y70" s="29">
        <f t="shared" ref="Y70" si="349">SUM(Z70:AA70)</f>
        <v>36704</v>
      </c>
      <c r="Z70" s="29">
        <f>Z72+Z89+Z119+Z145+Z170+Z181</f>
        <v>36070</v>
      </c>
      <c r="AA70" s="29">
        <f>AA72+AA89+AA119+AA145+AA170+AA181</f>
        <v>634</v>
      </c>
      <c r="AB70" s="29">
        <f>SUM(AC70:AD70)</f>
        <v>0</v>
      </c>
      <c r="AC70" s="29">
        <f>AC72+AC89+AC119+AC145+AC170+AC181</f>
        <v>0</v>
      </c>
      <c r="AD70" s="29">
        <f>AD72+AD89+AD119+AD145+AD170+AD181</f>
        <v>0</v>
      </c>
      <c r="AE70" s="29">
        <f t="shared" ref="AE70" si="350">SUM(AF70:AG70)</f>
        <v>0</v>
      </c>
      <c r="AF70" s="29">
        <f>AF72+AF89+AF119+AF145+AF170+AF181</f>
        <v>0</v>
      </c>
      <c r="AG70" s="29">
        <f>AG72+AG89+AG119+AG145+AG170+AG181</f>
        <v>0</v>
      </c>
      <c r="AH70" s="29">
        <f t="shared" ref="AH70" si="351">SUM(AI70:AJ70)</f>
        <v>0</v>
      </c>
      <c r="AI70" s="29">
        <f>AI72+AI89+AI119+AI145+AI170+AI181</f>
        <v>0</v>
      </c>
      <c r="AJ70" s="29">
        <f>AJ72+AJ89+AJ119+AJ145+AJ170+AJ181</f>
        <v>0</v>
      </c>
      <c r="AK70" s="29">
        <f t="shared" ref="AK70" si="352">SUM(AL70:AM70)</f>
        <v>0</v>
      </c>
      <c r="AL70" s="29">
        <f>AL72+AL89+AL119+AL145+AL170+AL181</f>
        <v>0</v>
      </c>
      <c r="AM70" s="29">
        <f>AM72+AM89+AM119+AM145+AM170+AM181</f>
        <v>0</v>
      </c>
      <c r="AN70" s="29">
        <f>SUM(AO70:AP70)</f>
        <v>0</v>
      </c>
      <c r="AO70" s="29">
        <f>AO72+AO89+AO119+AO145+AO170+AO181</f>
        <v>0</v>
      </c>
      <c r="AP70" s="29">
        <f>AP72+AP89+AP119+AP145+AP170+AP181</f>
        <v>0</v>
      </c>
      <c r="AQ70" s="29">
        <f t="shared" ref="AQ70" si="353">SUM(AR70:AS70)</f>
        <v>0</v>
      </c>
      <c r="AR70" s="29">
        <f>AR72+AR89+AR119+AR145+AR170+AR181</f>
        <v>0</v>
      </c>
      <c r="AS70" s="29">
        <f>AS72+AS89+AS119+AS145+AS170+AS181</f>
        <v>0</v>
      </c>
      <c r="AT70" s="29">
        <f t="shared" ref="AT70" si="354">SUM(AU70:AV70)</f>
        <v>0</v>
      </c>
      <c r="AU70" s="29">
        <f>AU72+AU89+AU119+AU145+AU170+AU181</f>
        <v>0</v>
      </c>
      <c r="AV70" s="29">
        <f>AV72+AV89+AV119+AV145+AV170+AV181</f>
        <v>0</v>
      </c>
      <c r="AW70" s="29">
        <f t="shared" ref="AW70" si="355">SUM(AX70:AY70)</f>
        <v>0</v>
      </c>
      <c r="AX70" s="29">
        <f>AX72+AX89+AX119+AX145+AX170+AX181</f>
        <v>0</v>
      </c>
      <c r="AY70" s="29">
        <f>AY72+AY89+AY119+AY145+AY170+AY181</f>
        <v>0</v>
      </c>
      <c r="AZ70" s="29">
        <f>SUM(BA70:BB70)</f>
        <v>70014</v>
      </c>
      <c r="BA70" s="29">
        <f>BA72+BA89+BA119+BA145+BA170+BA181</f>
        <v>68781</v>
      </c>
      <c r="BB70" s="29">
        <f>BB72+BB89+BB119+BB145+BB170+BB181</f>
        <v>1233</v>
      </c>
    </row>
    <row r="71" spans="1:54" s="3" customFormat="1" ht="15" customHeight="1" x14ac:dyDescent="0.2">
      <c r="A71" s="33"/>
      <c r="B71" s="34"/>
      <c r="C71" s="4"/>
      <c r="D71" s="3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</row>
    <row r="72" spans="1:54" s="3" customFormat="1" ht="15" customHeight="1" x14ac:dyDescent="0.25">
      <c r="A72" s="30"/>
      <c r="B72" s="31" t="s">
        <v>61</v>
      </c>
      <c r="C72" s="38"/>
      <c r="D72" s="39">
        <f>SUM(E72:F72)</f>
        <v>3436</v>
      </c>
      <c r="E72" s="29">
        <f>E73+E78+E79+E82+E86+E87</f>
        <v>3290</v>
      </c>
      <c r="F72" s="29">
        <f>F73+F78+F79+F82+F86+F87</f>
        <v>146</v>
      </c>
      <c r="G72" s="29">
        <f t="shared" ref="G72:G73" si="356">SUM(H72:I72)</f>
        <v>3265</v>
      </c>
      <c r="H72" s="29">
        <f>H73+H78+H79+H82+H86+H87</f>
        <v>3116</v>
      </c>
      <c r="I72" s="29">
        <f>I73+I78+I79+I82+I86+I87</f>
        <v>149</v>
      </c>
      <c r="J72" s="29">
        <f t="shared" ref="J72:J73" si="357">SUM(K72:L72)</f>
        <v>3630</v>
      </c>
      <c r="K72" s="29">
        <f>K73+K78+K79+K82+K86+K87</f>
        <v>3466</v>
      </c>
      <c r="L72" s="29">
        <f>L73+L78+L79+L82+L86+L87</f>
        <v>164</v>
      </c>
      <c r="M72" s="29">
        <f>SUM(N72:O72)</f>
        <v>10331</v>
      </c>
      <c r="N72" s="29">
        <f>N73+N78+N79+N82+N86+N87</f>
        <v>9872</v>
      </c>
      <c r="O72" s="29">
        <f>O73+O78+O79+O82+O86+O87</f>
        <v>459</v>
      </c>
      <c r="P72" s="29">
        <f>SUM(Q72:R72)</f>
        <v>3692</v>
      </c>
      <c r="Q72" s="29">
        <f>Q73+Q78+Q79+Q82+Q86+Q87</f>
        <v>3537</v>
      </c>
      <c r="R72" s="29">
        <f>R73+R78+R79+R82+R86+R87</f>
        <v>155</v>
      </c>
      <c r="S72" s="29">
        <f t="shared" ref="S72:S73" si="358">SUM(T72:U72)</f>
        <v>3986</v>
      </c>
      <c r="T72" s="29">
        <f>T73+T78+T79+T82+T86+T87</f>
        <v>3825</v>
      </c>
      <c r="U72" s="29">
        <f>U73+U78+U79+U82+U86+U87</f>
        <v>161</v>
      </c>
      <c r="V72" s="29">
        <f t="shared" ref="V72:V73" si="359">SUM(W72:X72)</f>
        <v>3537</v>
      </c>
      <c r="W72" s="29">
        <f>W73+W78+W79+W82+W86+W87</f>
        <v>3395</v>
      </c>
      <c r="X72" s="29">
        <f>X73+X78+X79+X82+X86+X87</f>
        <v>142</v>
      </c>
      <c r="Y72" s="29">
        <f t="shared" ref="Y72" si="360">SUM(Z72:AA72)</f>
        <v>11215</v>
      </c>
      <c r="Z72" s="29">
        <f>Z73+Z78+Z79+Z82+Z86+Z87</f>
        <v>10757</v>
      </c>
      <c r="AA72" s="29">
        <f>AA73+AA78+AA79+AA82+AA86+AA87</f>
        <v>458</v>
      </c>
      <c r="AB72" s="29">
        <f>SUM(AC72:AD72)</f>
        <v>0</v>
      </c>
      <c r="AC72" s="29">
        <f>AC73+AC78+AC79+AC82+AC86+AC87</f>
        <v>0</v>
      </c>
      <c r="AD72" s="29">
        <f>AD73+AD78+AD79+AD82+AD86+AD87</f>
        <v>0</v>
      </c>
      <c r="AE72" s="29">
        <f t="shared" ref="AE72:AE73" si="361">SUM(AF72:AG72)</f>
        <v>0</v>
      </c>
      <c r="AF72" s="29">
        <f>AF73+AF78+AF79+AF82+AF86+AF87</f>
        <v>0</v>
      </c>
      <c r="AG72" s="29">
        <f>AG73+AG78+AG79+AG82+AG86+AG87</f>
        <v>0</v>
      </c>
      <c r="AH72" s="29">
        <f t="shared" ref="AH72:AH73" si="362">SUM(AI72:AJ72)</f>
        <v>0</v>
      </c>
      <c r="AI72" s="29">
        <f>AI73+AI78+AI79+AI82+AI86+AI87</f>
        <v>0</v>
      </c>
      <c r="AJ72" s="29">
        <f>AJ73+AJ78+AJ79+AJ82+AJ86+AJ87</f>
        <v>0</v>
      </c>
      <c r="AK72" s="29">
        <f t="shared" ref="AK72" si="363">SUM(AL72:AM72)</f>
        <v>0</v>
      </c>
      <c r="AL72" s="29">
        <f>AL73+AL78+AL79+AL82+AL86+AL87</f>
        <v>0</v>
      </c>
      <c r="AM72" s="29">
        <f>AM73+AM78+AM79+AM82+AM86+AM87</f>
        <v>0</v>
      </c>
      <c r="AN72" s="29">
        <f>SUM(AO72:AP72)</f>
        <v>0</v>
      </c>
      <c r="AO72" s="29">
        <f>AO73+AO78+AO79+AO82+AO86+AO87</f>
        <v>0</v>
      </c>
      <c r="AP72" s="29">
        <f>AP73+AP78+AP79+AP82+AP86+AP87</f>
        <v>0</v>
      </c>
      <c r="AQ72" s="29">
        <f t="shared" ref="AQ72:AQ73" si="364">SUM(AR72:AS72)</f>
        <v>0</v>
      </c>
      <c r="AR72" s="29">
        <f>AR73+AR78+AR79+AR82+AR86+AR87</f>
        <v>0</v>
      </c>
      <c r="AS72" s="29">
        <f>AS73+AS78+AS79+AS82+AS86+AS87</f>
        <v>0</v>
      </c>
      <c r="AT72" s="29">
        <f t="shared" ref="AT72:AT73" si="365">SUM(AU72:AV72)</f>
        <v>0</v>
      </c>
      <c r="AU72" s="29">
        <f>AU73+AU78+AU79+AU82+AU86+AU87</f>
        <v>0</v>
      </c>
      <c r="AV72" s="29">
        <f>AV73+AV78+AV79+AV82+AV86+AV87</f>
        <v>0</v>
      </c>
      <c r="AW72" s="29">
        <f t="shared" ref="AW72" si="366">SUM(AX72:AY72)</f>
        <v>0</v>
      </c>
      <c r="AX72" s="29">
        <f>AX73+AX78+AX79+AX82+AX86+AX87</f>
        <v>0</v>
      </c>
      <c r="AY72" s="29">
        <f>AY73+AY78+AY79+AY82+AY86+AY87</f>
        <v>0</v>
      </c>
      <c r="AZ72" s="29">
        <f>SUM(BA72:BB72)</f>
        <v>21546</v>
      </c>
      <c r="BA72" s="29">
        <f>BA73+BA78+BA79+BA82+BA86+BA87</f>
        <v>20629</v>
      </c>
      <c r="BB72" s="29">
        <f>BB73+BB78+BB79+BB82+BB86+BB87</f>
        <v>917</v>
      </c>
    </row>
    <row r="73" spans="1:54" s="3" customFormat="1" ht="15" customHeight="1" x14ac:dyDescent="0.25">
      <c r="A73" s="33"/>
      <c r="B73" s="31"/>
      <c r="C73" s="38" t="s">
        <v>62</v>
      </c>
      <c r="D73" s="39">
        <f>SUM(E73:F73)</f>
        <v>2412</v>
      </c>
      <c r="E73" s="29">
        <f>SUM(E74:E77)</f>
        <v>2353</v>
      </c>
      <c r="F73" s="29">
        <f>SUM(F74:F77)</f>
        <v>59</v>
      </c>
      <c r="G73" s="29">
        <f t="shared" si="356"/>
        <v>2264</v>
      </c>
      <c r="H73" s="29">
        <f t="shared" ref="H73:I73" si="367">SUM(H74:H77)</f>
        <v>2201</v>
      </c>
      <c r="I73" s="29">
        <f t="shared" si="367"/>
        <v>63</v>
      </c>
      <c r="J73" s="29">
        <f t="shared" si="357"/>
        <v>2510</v>
      </c>
      <c r="K73" s="29">
        <f t="shared" ref="K73:L73" si="368">SUM(K74:K77)</f>
        <v>2434</v>
      </c>
      <c r="L73" s="29">
        <f t="shared" si="368"/>
        <v>76</v>
      </c>
      <c r="M73" s="29">
        <f t="shared" ref="M73" si="369">SUM(N73:O73)</f>
        <v>7186</v>
      </c>
      <c r="N73" s="29">
        <f t="shared" ref="N73:O73" si="370">SUM(N74:N77)</f>
        <v>6988</v>
      </c>
      <c r="O73" s="29">
        <f t="shared" si="370"/>
        <v>198</v>
      </c>
      <c r="P73" s="29">
        <f>SUM(Q73:R73)</f>
        <v>2619</v>
      </c>
      <c r="Q73" s="29">
        <f>SUM(Q74:Q77)</f>
        <v>2552</v>
      </c>
      <c r="R73" s="29">
        <f>SUM(R74:R77)</f>
        <v>67</v>
      </c>
      <c r="S73" s="29">
        <f t="shared" si="358"/>
        <v>2751</v>
      </c>
      <c r="T73" s="29">
        <f t="shared" ref="T73:U73" si="371">SUM(T74:T77)</f>
        <v>2684</v>
      </c>
      <c r="U73" s="29">
        <f t="shared" si="371"/>
        <v>67</v>
      </c>
      <c r="V73" s="29">
        <f t="shared" si="359"/>
        <v>2505</v>
      </c>
      <c r="W73" s="29">
        <f t="shared" ref="W73:X73" si="372">SUM(W74:W77)</f>
        <v>2435</v>
      </c>
      <c r="X73" s="29">
        <f t="shared" si="372"/>
        <v>70</v>
      </c>
      <c r="Y73" s="29">
        <f t="shared" ref="Y73" si="373">SUM(Z73:AA73)</f>
        <v>7875</v>
      </c>
      <c r="Z73" s="29">
        <f t="shared" ref="Z73:AA73" si="374">SUM(Z74:Z77)</f>
        <v>7671</v>
      </c>
      <c r="AA73" s="29">
        <f t="shared" si="374"/>
        <v>204</v>
      </c>
      <c r="AB73" s="29">
        <f>SUM(AC73:AD73)</f>
        <v>0</v>
      </c>
      <c r="AC73" s="29">
        <f>SUM(AC74:AC77)</f>
        <v>0</v>
      </c>
      <c r="AD73" s="29">
        <f>SUM(AD74:AD77)</f>
        <v>0</v>
      </c>
      <c r="AE73" s="29">
        <f t="shared" si="361"/>
        <v>0</v>
      </c>
      <c r="AF73" s="29">
        <f t="shared" ref="AF73:AG73" si="375">SUM(AF74:AF77)</f>
        <v>0</v>
      </c>
      <c r="AG73" s="29">
        <f t="shared" si="375"/>
        <v>0</v>
      </c>
      <c r="AH73" s="29">
        <f t="shared" si="362"/>
        <v>0</v>
      </c>
      <c r="AI73" s="29">
        <f t="shared" ref="AI73:AJ73" si="376">SUM(AI74:AI77)</f>
        <v>0</v>
      </c>
      <c r="AJ73" s="29">
        <f t="shared" si="376"/>
        <v>0</v>
      </c>
      <c r="AK73" s="29">
        <f t="shared" ref="AK73" si="377">SUM(AL73:AM73)</f>
        <v>0</v>
      </c>
      <c r="AL73" s="29">
        <f t="shared" ref="AL73:AM73" si="378">SUM(AL74:AL77)</f>
        <v>0</v>
      </c>
      <c r="AM73" s="29">
        <f t="shared" si="378"/>
        <v>0</v>
      </c>
      <c r="AN73" s="29">
        <f>SUM(AO73:AP73)</f>
        <v>0</v>
      </c>
      <c r="AO73" s="29">
        <f>SUM(AO74:AO77)</f>
        <v>0</v>
      </c>
      <c r="AP73" s="29">
        <f>SUM(AP74:AP77)</f>
        <v>0</v>
      </c>
      <c r="AQ73" s="29">
        <f t="shared" si="364"/>
        <v>0</v>
      </c>
      <c r="AR73" s="29">
        <f t="shared" ref="AR73:AS73" si="379">SUM(AR74:AR77)</f>
        <v>0</v>
      </c>
      <c r="AS73" s="29">
        <f t="shared" si="379"/>
        <v>0</v>
      </c>
      <c r="AT73" s="29">
        <f t="shared" si="365"/>
        <v>0</v>
      </c>
      <c r="AU73" s="29">
        <f t="shared" ref="AU73:AV73" si="380">SUM(AU74:AU77)</f>
        <v>0</v>
      </c>
      <c r="AV73" s="29">
        <f t="shared" si="380"/>
        <v>0</v>
      </c>
      <c r="AW73" s="29">
        <f t="shared" ref="AW73" si="381">SUM(AX73:AY73)</f>
        <v>0</v>
      </c>
      <c r="AX73" s="29">
        <f t="shared" ref="AX73:AY73" si="382">SUM(AX74:AX77)</f>
        <v>0</v>
      </c>
      <c r="AY73" s="29">
        <f t="shared" si="382"/>
        <v>0</v>
      </c>
      <c r="AZ73" s="29">
        <f t="shared" ref="AZ73" si="383">SUM(BA73:BB73)</f>
        <v>15061</v>
      </c>
      <c r="BA73" s="29">
        <f t="shared" ref="BA73:BB73" si="384">SUM(BA74:BA77)</f>
        <v>14659</v>
      </c>
      <c r="BB73" s="29">
        <f t="shared" si="384"/>
        <v>402</v>
      </c>
    </row>
    <row r="74" spans="1:54" s="3" customFormat="1" ht="15" customHeight="1" x14ac:dyDescent="0.25">
      <c r="A74" s="33"/>
      <c r="B74" s="31"/>
      <c r="C74" s="4" t="s">
        <v>63</v>
      </c>
      <c r="D74" s="70">
        <f>E74+F74</f>
        <v>1583</v>
      </c>
      <c r="E74" s="71">
        <v>1583</v>
      </c>
      <c r="F74" s="71">
        <v>0</v>
      </c>
      <c r="G74" s="71">
        <f>H74+I74</f>
        <v>1535</v>
      </c>
      <c r="H74" s="71">
        <v>1535</v>
      </c>
      <c r="I74" s="71">
        <v>0</v>
      </c>
      <c r="J74" s="71">
        <f>K74+L74</f>
        <v>1701</v>
      </c>
      <c r="K74" s="71">
        <v>1701</v>
      </c>
      <c r="L74" s="71">
        <v>0</v>
      </c>
      <c r="M74" s="71">
        <f>N74+O74</f>
        <v>4819</v>
      </c>
      <c r="N74" s="71">
        <f t="shared" ref="N74:O78" si="385">+E74+H74+K74</f>
        <v>4819</v>
      </c>
      <c r="O74" s="71">
        <f t="shared" si="385"/>
        <v>0</v>
      </c>
      <c r="P74" s="71">
        <f>Q74+R74</f>
        <v>1788</v>
      </c>
      <c r="Q74" s="71">
        <v>1788</v>
      </c>
      <c r="R74" s="71">
        <v>0</v>
      </c>
      <c r="S74" s="71">
        <f>T74+U74</f>
        <v>1924</v>
      </c>
      <c r="T74" s="71">
        <v>1924</v>
      </c>
      <c r="U74" s="71">
        <v>0</v>
      </c>
      <c r="V74" s="71">
        <f>W74+X74</f>
        <v>1737</v>
      </c>
      <c r="W74" s="71">
        <v>1737</v>
      </c>
      <c r="X74" s="71">
        <v>0</v>
      </c>
      <c r="Y74" s="71">
        <f>Z74+AA74</f>
        <v>5449</v>
      </c>
      <c r="Z74" s="71">
        <f t="shared" ref="Z74:AA78" si="386">+Q74+T74+W74</f>
        <v>5449</v>
      </c>
      <c r="AA74" s="71">
        <f t="shared" si="386"/>
        <v>0</v>
      </c>
      <c r="AB74" s="71">
        <f>AC74+AD74</f>
        <v>0</v>
      </c>
      <c r="AC74" s="71">
        <v>0</v>
      </c>
      <c r="AD74" s="71">
        <v>0</v>
      </c>
      <c r="AE74" s="71">
        <f>AF74+AG74</f>
        <v>0</v>
      </c>
      <c r="AF74" s="71">
        <v>0</v>
      </c>
      <c r="AG74" s="71">
        <v>0</v>
      </c>
      <c r="AH74" s="71">
        <f>AI74+AJ74</f>
        <v>0</v>
      </c>
      <c r="AI74" s="71">
        <v>0</v>
      </c>
      <c r="AJ74" s="71">
        <v>0</v>
      </c>
      <c r="AK74" s="71">
        <f>AL74+AM74</f>
        <v>0</v>
      </c>
      <c r="AL74" s="71">
        <f t="shared" ref="AL74:AM78" si="387">+AC74+AF74+AI74</f>
        <v>0</v>
      </c>
      <c r="AM74" s="71">
        <f t="shared" si="387"/>
        <v>0</v>
      </c>
      <c r="AN74" s="71">
        <f>AO74+AP74</f>
        <v>0</v>
      </c>
      <c r="AO74" s="71">
        <v>0</v>
      </c>
      <c r="AP74" s="71">
        <v>0</v>
      </c>
      <c r="AQ74" s="71">
        <f>AR74+AS74</f>
        <v>0</v>
      </c>
      <c r="AR74" s="71">
        <v>0</v>
      </c>
      <c r="AS74" s="71">
        <v>0</v>
      </c>
      <c r="AT74" s="71">
        <f>AU74+AV74</f>
        <v>0</v>
      </c>
      <c r="AU74" s="71">
        <v>0</v>
      </c>
      <c r="AV74" s="71">
        <v>0</v>
      </c>
      <c r="AW74" s="71">
        <f>AX74+AY74</f>
        <v>0</v>
      </c>
      <c r="AX74" s="71">
        <f t="shared" ref="AX74:AY78" si="388">+AO74+AR74+AU74</f>
        <v>0</v>
      </c>
      <c r="AY74" s="71">
        <f t="shared" si="388"/>
        <v>0</v>
      </c>
      <c r="AZ74" s="71">
        <f>BA74+BB74</f>
        <v>10268</v>
      </c>
      <c r="BA74" s="71">
        <f t="shared" ref="BA74:BB78" si="389">N74+Z74+AL74+AX74</f>
        <v>10268</v>
      </c>
      <c r="BB74" s="71">
        <f t="shared" si="389"/>
        <v>0</v>
      </c>
    </row>
    <row r="75" spans="1:54" s="3" customFormat="1" ht="15" customHeight="1" x14ac:dyDescent="0.25">
      <c r="A75" s="33"/>
      <c r="B75" s="31"/>
      <c r="C75" s="4" t="s">
        <v>64</v>
      </c>
      <c r="D75" s="70">
        <f>E75+F75</f>
        <v>686</v>
      </c>
      <c r="E75" s="71">
        <v>667</v>
      </c>
      <c r="F75" s="71">
        <v>19</v>
      </c>
      <c r="G75" s="71">
        <f>H75+I75</f>
        <v>579</v>
      </c>
      <c r="H75" s="71">
        <v>559</v>
      </c>
      <c r="I75" s="71">
        <v>20</v>
      </c>
      <c r="J75" s="71">
        <f>K75+L75</f>
        <v>619</v>
      </c>
      <c r="K75" s="71">
        <v>599</v>
      </c>
      <c r="L75" s="71">
        <v>20</v>
      </c>
      <c r="M75" s="71">
        <f>N75+O75</f>
        <v>1884</v>
      </c>
      <c r="N75" s="71">
        <f t="shared" si="385"/>
        <v>1825</v>
      </c>
      <c r="O75" s="71">
        <f t="shared" si="385"/>
        <v>59</v>
      </c>
      <c r="P75" s="71">
        <f>Q75+R75</f>
        <v>709</v>
      </c>
      <c r="Q75" s="71">
        <v>692</v>
      </c>
      <c r="R75" s="71">
        <v>17</v>
      </c>
      <c r="S75" s="71">
        <f>T75+U75</f>
        <v>645</v>
      </c>
      <c r="T75" s="71">
        <v>627</v>
      </c>
      <c r="U75" s="71">
        <v>18</v>
      </c>
      <c r="V75" s="71">
        <f>W75+X75</f>
        <v>649</v>
      </c>
      <c r="W75" s="71">
        <v>632</v>
      </c>
      <c r="X75" s="71">
        <v>17</v>
      </c>
      <c r="Y75" s="71">
        <f>Z75+AA75</f>
        <v>2003</v>
      </c>
      <c r="Z75" s="71">
        <f t="shared" si="386"/>
        <v>1951</v>
      </c>
      <c r="AA75" s="71">
        <f t="shared" si="386"/>
        <v>52</v>
      </c>
      <c r="AB75" s="71">
        <f>AC75+AD75</f>
        <v>0</v>
      </c>
      <c r="AC75" s="71">
        <v>0</v>
      </c>
      <c r="AD75" s="71">
        <v>0</v>
      </c>
      <c r="AE75" s="71">
        <f>AF75+AG75</f>
        <v>0</v>
      </c>
      <c r="AF75" s="71">
        <v>0</v>
      </c>
      <c r="AG75" s="71">
        <v>0</v>
      </c>
      <c r="AH75" s="71">
        <f>AI75+AJ75</f>
        <v>0</v>
      </c>
      <c r="AI75" s="71">
        <v>0</v>
      </c>
      <c r="AJ75" s="71">
        <v>0</v>
      </c>
      <c r="AK75" s="71">
        <f>AL75+AM75</f>
        <v>0</v>
      </c>
      <c r="AL75" s="71">
        <f t="shared" si="387"/>
        <v>0</v>
      </c>
      <c r="AM75" s="71">
        <f t="shared" si="387"/>
        <v>0</v>
      </c>
      <c r="AN75" s="71">
        <f>AO75+AP75</f>
        <v>0</v>
      </c>
      <c r="AO75" s="71">
        <v>0</v>
      </c>
      <c r="AP75" s="71">
        <v>0</v>
      </c>
      <c r="AQ75" s="71">
        <f>AR75+AS75</f>
        <v>0</v>
      </c>
      <c r="AR75" s="71">
        <v>0</v>
      </c>
      <c r="AS75" s="71">
        <v>0</v>
      </c>
      <c r="AT75" s="71">
        <f>AU75+AV75</f>
        <v>0</v>
      </c>
      <c r="AU75" s="71">
        <v>0</v>
      </c>
      <c r="AV75" s="71">
        <v>0</v>
      </c>
      <c r="AW75" s="71">
        <f>AX75+AY75</f>
        <v>0</v>
      </c>
      <c r="AX75" s="71">
        <f t="shared" si="388"/>
        <v>0</v>
      </c>
      <c r="AY75" s="71">
        <f t="shared" si="388"/>
        <v>0</v>
      </c>
      <c r="AZ75" s="71">
        <f>BA75+BB75</f>
        <v>3887</v>
      </c>
      <c r="BA75" s="71">
        <f t="shared" si="389"/>
        <v>3776</v>
      </c>
      <c r="BB75" s="71">
        <f t="shared" si="389"/>
        <v>111</v>
      </c>
    </row>
    <row r="76" spans="1:54" s="3" customFormat="1" ht="15" customHeight="1" x14ac:dyDescent="0.25">
      <c r="A76" s="33"/>
      <c r="B76" s="31"/>
      <c r="C76" s="4" t="s">
        <v>65</v>
      </c>
      <c r="D76" s="70">
        <f>E76+F76</f>
        <v>37</v>
      </c>
      <c r="E76" s="71">
        <v>0</v>
      </c>
      <c r="F76" s="71">
        <v>37</v>
      </c>
      <c r="G76" s="71">
        <f>H76+I76</f>
        <v>31</v>
      </c>
      <c r="H76" s="71">
        <v>0</v>
      </c>
      <c r="I76" s="71">
        <v>31</v>
      </c>
      <c r="J76" s="71">
        <f>K76+L76</f>
        <v>45</v>
      </c>
      <c r="K76" s="71">
        <v>0</v>
      </c>
      <c r="L76" s="71">
        <v>45</v>
      </c>
      <c r="M76" s="71">
        <f>N76+O76</f>
        <v>113</v>
      </c>
      <c r="N76" s="71">
        <f t="shared" si="385"/>
        <v>0</v>
      </c>
      <c r="O76" s="71">
        <f t="shared" si="385"/>
        <v>113</v>
      </c>
      <c r="P76" s="71">
        <f>Q76+R76</f>
        <v>40</v>
      </c>
      <c r="Q76" s="71">
        <v>0</v>
      </c>
      <c r="R76" s="71">
        <v>40</v>
      </c>
      <c r="S76" s="71">
        <f>T76+U76</f>
        <v>38</v>
      </c>
      <c r="T76" s="71">
        <v>0</v>
      </c>
      <c r="U76" s="71">
        <v>38</v>
      </c>
      <c r="V76" s="71">
        <f>W76+X76</f>
        <v>44</v>
      </c>
      <c r="W76" s="71">
        <v>0</v>
      </c>
      <c r="X76" s="71">
        <v>44</v>
      </c>
      <c r="Y76" s="71">
        <f>Z76+AA76</f>
        <v>122</v>
      </c>
      <c r="Z76" s="71">
        <f t="shared" si="386"/>
        <v>0</v>
      </c>
      <c r="AA76" s="71">
        <f t="shared" si="386"/>
        <v>122</v>
      </c>
      <c r="AB76" s="71">
        <f>AC76+AD76</f>
        <v>0</v>
      </c>
      <c r="AC76" s="71">
        <v>0</v>
      </c>
      <c r="AD76" s="71">
        <v>0</v>
      </c>
      <c r="AE76" s="71">
        <f>AF76+AG76</f>
        <v>0</v>
      </c>
      <c r="AF76" s="71">
        <v>0</v>
      </c>
      <c r="AG76" s="71">
        <v>0</v>
      </c>
      <c r="AH76" s="71">
        <f>AI76+AJ76</f>
        <v>0</v>
      </c>
      <c r="AI76" s="71">
        <v>0</v>
      </c>
      <c r="AJ76" s="71">
        <v>0</v>
      </c>
      <c r="AK76" s="71">
        <f>AL76+AM76</f>
        <v>0</v>
      </c>
      <c r="AL76" s="71">
        <f t="shared" si="387"/>
        <v>0</v>
      </c>
      <c r="AM76" s="71">
        <f t="shared" si="387"/>
        <v>0</v>
      </c>
      <c r="AN76" s="71">
        <f>AO76+AP76</f>
        <v>0</v>
      </c>
      <c r="AO76" s="71">
        <v>0</v>
      </c>
      <c r="AP76" s="71">
        <v>0</v>
      </c>
      <c r="AQ76" s="71">
        <f>AR76+AS76</f>
        <v>0</v>
      </c>
      <c r="AR76" s="71">
        <v>0</v>
      </c>
      <c r="AS76" s="71">
        <v>0</v>
      </c>
      <c r="AT76" s="71">
        <f>AU76+AV76</f>
        <v>0</v>
      </c>
      <c r="AU76" s="71">
        <v>0</v>
      </c>
      <c r="AV76" s="71">
        <v>0</v>
      </c>
      <c r="AW76" s="71">
        <f>AX76+AY76</f>
        <v>0</v>
      </c>
      <c r="AX76" s="71">
        <f t="shared" si="388"/>
        <v>0</v>
      </c>
      <c r="AY76" s="71">
        <f t="shared" si="388"/>
        <v>0</v>
      </c>
      <c r="AZ76" s="71">
        <f>BA76+BB76</f>
        <v>235</v>
      </c>
      <c r="BA76" s="71">
        <f t="shared" si="389"/>
        <v>0</v>
      </c>
      <c r="BB76" s="71">
        <f t="shared" si="389"/>
        <v>235</v>
      </c>
    </row>
    <row r="77" spans="1:54" s="3" customFormat="1" ht="15" customHeight="1" x14ac:dyDescent="0.25">
      <c r="A77" s="33"/>
      <c r="B77" s="31"/>
      <c r="C77" s="4" t="s">
        <v>66</v>
      </c>
      <c r="D77" s="70">
        <f>E77+F77</f>
        <v>106</v>
      </c>
      <c r="E77" s="71">
        <v>103</v>
      </c>
      <c r="F77" s="71">
        <v>3</v>
      </c>
      <c r="G77" s="71">
        <f>H77+I77</f>
        <v>119</v>
      </c>
      <c r="H77" s="71">
        <v>107</v>
      </c>
      <c r="I77" s="71">
        <v>12</v>
      </c>
      <c r="J77" s="71">
        <f>K77+L77</f>
        <v>145</v>
      </c>
      <c r="K77" s="71">
        <v>134</v>
      </c>
      <c r="L77" s="71">
        <v>11</v>
      </c>
      <c r="M77" s="71">
        <f>N77+O77</f>
        <v>370</v>
      </c>
      <c r="N77" s="71">
        <f t="shared" si="385"/>
        <v>344</v>
      </c>
      <c r="O77" s="71">
        <f t="shared" si="385"/>
        <v>26</v>
      </c>
      <c r="P77" s="71">
        <f>Q77+R77</f>
        <v>82</v>
      </c>
      <c r="Q77" s="71">
        <v>72</v>
      </c>
      <c r="R77" s="71">
        <v>10</v>
      </c>
      <c r="S77" s="71">
        <f>T77+U77</f>
        <v>144</v>
      </c>
      <c r="T77" s="71">
        <v>133</v>
      </c>
      <c r="U77" s="71">
        <v>11</v>
      </c>
      <c r="V77" s="71">
        <f>W77+X77</f>
        <v>75</v>
      </c>
      <c r="W77" s="71">
        <v>66</v>
      </c>
      <c r="X77" s="71">
        <v>9</v>
      </c>
      <c r="Y77" s="71">
        <f>Z77+AA77</f>
        <v>301</v>
      </c>
      <c r="Z77" s="71">
        <f t="shared" si="386"/>
        <v>271</v>
      </c>
      <c r="AA77" s="71">
        <f t="shared" si="386"/>
        <v>30</v>
      </c>
      <c r="AB77" s="71">
        <f>AC77+AD77</f>
        <v>0</v>
      </c>
      <c r="AC77" s="71">
        <v>0</v>
      </c>
      <c r="AD77" s="71">
        <v>0</v>
      </c>
      <c r="AE77" s="71">
        <f>AF77+AG77</f>
        <v>0</v>
      </c>
      <c r="AF77" s="71">
        <v>0</v>
      </c>
      <c r="AG77" s="71">
        <v>0</v>
      </c>
      <c r="AH77" s="71">
        <f>AI77+AJ77</f>
        <v>0</v>
      </c>
      <c r="AI77" s="71">
        <v>0</v>
      </c>
      <c r="AJ77" s="71">
        <v>0</v>
      </c>
      <c r="AK77" s="71">
        <f>AL77+AM77</f>
        <v>0</v>
      </c>
      <c r="AL77" s="71">
        <f t="shared" si="387"/>
        <v>0</v>
      </c>
      <c r="AM77" s="71">
        <f t="shared" si="387"/>
        <v>0</v>
      </c>
      <c r="AN77" s="71">
        <f>AO77+AP77</f>
        <v>0</v>
      </c>
      <c r="AO77" s="71">
        <v>0</v>
      </c>
      <c r="AP77" s="71">
        <v>0</v>
      </c>
      <c r="AQ77" s="71">
        <f>AR77+AS77</f>
        <v>0</v>
      </c>
      <c r="AR77" s="71">
        <v>0</v>
      </c>
      <c r="AS77" s="71">
        <v>0</v>
      </c>
      <c r="AT77" s="71">
        <f>AU77+AV77</f>
        <v>0</v>
      </c>
      <c r="AU77" s="71">
        <v>0</v>
      </c>
      <c r="AV77" s="71">
        <v>0</v>
      </c>
      <c r="AW77" s="71">
        <f>AX77+AY77</f>
        <v>0</v>
      </c>
      <c r="AX77" s="71">
        <f t="shared" si="388"/>
        <v>0</v>
      </c>
      <c r="AY77" s="71">
        <f t="shared" si="388"/>
        <v>0</v>
      </c>
      <c r="AZ77" s="71">
        <f>BA77+BB77</f>
        <v>671</v>
      </c>
      <c r="BA77" s="71">
        <f t="shared" si="389"/>
        <v>615</v>
      </c>
      <c r="BB77" s="71">
        <f t="shared" si="389"/>
        <v>56</v>
      </c>
    </row>
    <row r="78" spans="1:54" s="3" customFormat="1" ht="15" customHeight="1" x14ac:dyDescent="0.25">
      <c r="A78" s="33"/>
      <c r="B78" s="31"/>
      <c r="C78" s="38" t="s">
        <v>67</v>
      </c>
      <c r="D78" s="70">
        <f>E78+F78</f>
        <v>35</v>
      </c>
      <c r="E78" s="71">
        <v>35</v>
      </c>
      <c r="F78" s="71">
        <v>0</v>
      </c>
      <c r="G78" s="71">
        <f>H78+I78</f>
        <v>23</v>
      </c>
      <c r="H78" s="71">
        <v>23</v>
      </c>
      <c r="I78" s="71">
        <v>0</v>
      </c>
      <c r="J78" s="71">
        <f>K78+L78</f>
        <v>28</v>
      </c>
      <c r="K78" s="71">
        <v>28</v>
      </c>
      <c r="L78" s="71">
        <v>0</v>
      </c>
      <c r="M78" s="71">
        <f>N78+O78</f>
        <v>86</v>
      </c>
      <c r="N78" s="71">
        <f t="shared" si="385"/>
        <v>86</v>
      </c>
      <c r="O78" s="71">
        <f t="shared" si="385"/>
        <v>0</v>
      </c>
      <c r="P78" s="71">
        <f>Q78+R78</f>
        <v>17</v>
      </c>
      <c r="Q78" s="71">
        <v>17</v>
      </c>
      <c r="R78" s="71">
        <v>0</v>
      </c>
      <c r="S78" s="71">
        <f>T78+U78</f>
        <v>16</v>
      </c>
      <c r="T78" s="71">
        <v>16</v>
      </c>
      <c r="U78" s="71">
        <v>0</v>
      </c>
      <c r="V78" s="71">
        <f>W78+X78</f>
        <v>16</v>
      </c>
      <c r="W78" s="71">
        <v>16</v>
      </c>
      <c r="X78" s="71">
        <v>0</v>
      </c>
      <c r="Y78" s="71">
        <f>Z78+AA78</f>
        <v>49</v>
      </c>
      <c r="Z78" s="71">
        <f t="shared" si="386"/>
        <v>49</v>
      </c>
      <c r="AA78" s="71">
        <f t="shared" si="386"/>
        <v>0</v>
      </c>
      <c r="AB78" s="71">
        <f>AC78+AD78</f>
        <v>0</v>
      </c>
      <c r="AC78" s="71">
        <v>0</v>
      </c>
      <c r="AD78" s="71">
        <v>0</v>
      </c>
      <c r="AE78" s="71">
        <f>AF78+AG78</f>
        <v>0</v>
      </c>
      <c r="AF78" s="71">
        <v>0</v>
      </c>
      <c r="AG78" s="71">
        <v>0</v>
      </c>
      <c r="AH78" s="71">
        <f>AI78+AJ78</f>
        <v>0</v>
      </c>
      <c r="AI78" s="71">
        <v>0</v>
      </c>
      <c r="AJ78" s="71">
        <v>0</v>
      </c>
      <c r="AK78" s="71">
        <f>AL78+AM78</f>
        <v>0</v>
      </c>
      <c r="AL78" s="71">
        <f t="shared" si="387"/>
        <v>0</v>
      </c>
      <c r="AM78" s="71">
        <f t="shared" si="387"/>
        <v>0</v>
      </c>
      <c r="AN78" s="71">
        <f>AO78+AP78</f>
        <v>0</v>
      </c>
      <c r="AO78" s="71">
        <v>0</v>
      </c>
      <c r="AP78" s="71">
        <v>0</v>
      </c>
      <c r="AQ78" s="71">
        <f>AR78+AS78</f>
        <v>0</v>
      </c>
      <c r="AR78" s="71">
        <v>0</v>
      </c>
      <c r="AS78" s="71">
        <v>0</v>
      </c>
      <c r="AT78" s="71">
        <f>AU78+AV78</f>
        <v>0</v>
      </c>
      <c r="AU78" s="71">
        <v>0</v>
      </c>
      <c r="AV78" s="71">
        <v>0</v>
      </c>
      <c r="AW78" s="71">
        <f>AX78+AY78</f>
        <v>0</v>
      </c>
      <c r="AX78" s="71">
        <f t="shared" si="388"/>
        <v>0</v>
      </c>
      <c r="AY78" s="71">
        <f t="shared" si="388"/>
        <v>0</v>
      </c>
      <c r="AZ78" s="71">
        <f>BA78+BB78</f>
        <v>135</v>
      </c>
      <c r="BA78" s="71">
        <f t="shared" si="389"/>
        <v>135</v>
      </c>
      <c r="BB78" s="71">
        <f t="shared" si="389"/>
        <v>0</v>
      </c>
    </row>
    <row r="79" spans="1:54" s="3" customFormat="1" ht="15" customHeight="1" x14ac:dyDescent="0.25">
      <c r="A79" s="33"/>
      <c r="B79" s="31"/>
      <c r="C79" s="38" t="s">
        <v>68</v>
      </c>
      <c r="D79" s="39">
        <f>SUM(E79:F79)</f>
        <v>72</v>
      </c>
      <c r="E79" s="29">
        <f>SUM(E80:E81)</f>
        <v>72</v>
      </c>
      <c r="F79" s="29">
        <f>SUM(F80:F81)</f>
        <v>0</v>
      </c>
      <c r="G79" s="29">
        <f t="shared" ref="G79" si="390">SUM(H79:I79)</f>
        <v>69</v>
      </c>
      <c r="H79" s="29">
        <f t="shared" ref="H79:I79" si="391">SUM(H80:H81)</f>
        <v>69</v>
      </c>
      <c r="I79" s="29">
        <f t="shared" si="391"/>
        <v>0</v>
      </c>
      <c r="J79" s="29">
        <f t="shared" ref="J79" si="392">SUM(K79:L79)</f>
        <v>83</v>
      </c>
      <c r="K79" s="29">
        <f t="shared" ref="K79:L79" si="393">SUM(K80:K81)</f>
        <v>83</v>
      </c>
      <c r="L79" s="29">
        <f t="shared" si="393"/>
        <v>0</v>
      </c>
      <c r="M79" s="29">
        <f>SUM(N79:O79)</f>
        <v>224</v>
      </c>
      <c r="N79" s="29">
        <f>SUM(N80:N81)</f>
        <v>224</v>
      </c>
      <c r="O79" s="29">
        <f>SUM(O80:O81)</f>
        <v>0</v>
      </c>
      <c r="P79" s="29">
        <f>SUM(Q79:R79)</f>
        <v>75</v>
      </c>
      <c r="Q79" s="29">
        <f>SUM(Q80:Q81)</f>
        <v>75</v>
      </c>
      <c r="R79" s="29">
        <f>SUM(R80:R81)</f>
        <v>0</v>
      </c>
      <c r="S79" s="29">
        <f t="shared" ref="S79" si="394">SUM(T79:U79)</f>
        <v>107</v>
      </c>
      <c r="T79" s="29">
        <f t="shared" ref="T79:U79" si="395">SUM(T80:T81)</f>
        <v>107</v>
      </c>
      <c r="U79" s="29">
        <f t="shared" si="395"/>
        <v>0</v>
      </c>
      <c r="V79" s="29">
        <f t="shared" ref="V79" si="396">SUM(W79:X79)</f>
        <v>101</v>
      </c>
      <c r="W79" s="29">
        <f t="shared" ref="W79:X79" si="397">SUM(W80:W81)</f>
        <v>101</v>
      </c>
      <c r="X79" s="29">
        <f t="shared" si="397"/>
        <v>0</v>
      </c>
      <c r="Y79" s="29">
        <f t="shared" ref="Y79" si="398">SUM(Z79:AA79)</f>
        <v>283</v>
      </c>
      <c r="Z79" s="29">
        <f t="shared" ref="Z79:AA79" si="399">SUM(Z80:Z81)</f>
        <v>283</v>
      </c>
      <c r="AA79" s="29">
        <f t="shared" si="399"/>
        <v>0</v>
      </c>
      <c r="AB79" s="29">
        <f>SUM(AC79:AD79)</f>
        <v>0</v>
      </c>
      <c r="AC79" s="29">
        <f>SUM(AC80:AC81)</f>
        <v>0</v>
      </c>
      <c r="AD79" s="29">
        <f>SUM(AD80:AD81)</f>
        <v>0</v>
      </c>
      <c r="AE79" s="29">
        <f t="shared" ref="AE79" si="400">SUM(AF79:AG79)</f>
        <v>0</v>
      </c>
      <c r="AF79" s="29">
        <f t="shared" ref="AF79:AG79" si="401">SUM(AF80:AF81)</f>
        <v>0</v>
      </c>
      <c r="AG79" s="29">
        <f t="shared" si="401"/>
        <v>0</v>
      </c>
      <c r="AH79" s="29">
        <f t="shared" ref="AH79" si="402">SUM(AI79:AJ79)</f>
        <v>0</v>
      </c>
      <c r="AI79" s="29">
        <f t="shared" ref="AI79:AJ79" si="403">SUM(AI80:AI81)</f>
        <v>0</v>
      </c>
      <c r="AJ79" s="29">
        <f t="shared" si="403"/>
        <v>0</v>
      </c>
      <c r="AK79" s="29">
        <f t="shared" ref="AK79" si="404">SUM(AL79:AM79)</f>
        <v>0</v>
      </c>
      <c r="AL79" s="29">
        <f t="shared" ref="AL79:AM79" si="405">SUM(AL80:AL81)</f>
        <v>0</v>
      </c>
      <c r="AM79" s="29">
        <f t="shared" si="405"/>
        <v>0</v>
      </c>
      <c r="AN79" s="29">
        <f>SUM(AO79:AP79)</f>
        <v>0</v>
      </c>
      <c r="AO79" s="29">
        <f>SUM(AO80:AO81)</f>
        <v>0</v>
      </c>
      <c r="AP79" s="29">
        <f>SUM(AP80:AP81)</f>
        <v>0</v>
      </c>
      <c r="AQ79" s="29">
        <f t="shared" ref="AQ79" si="406">SUM(AR79:AS79)</f>
        <v>0</v>
      </c>
      <c r="AR79" s="29">
        <f t="shared" ref="AR79:AS79" si="407">SUM(AR80:AR81)</f>
        <v>0</v>
      </c>
      <c r="AS79" s="29">
        <f t="shared" si="407"/>
        <v>0</v>
      </c>
      <c r="AT79" s="29">
        <f t="shared" ref="AT79" si="408">SUM(AU79:AV79)</f>
        <v>0</v>
      </c>
      <c r="AU79" s="29">
        <f t="shared" ref="AU79:AV79" si="409">SUM(AU80:AU81)</f>
        <v>0</v>
      </c>
      <c r="AV79" s="29">
        <f t="shared" si="409"/>
        <v>0</v>
      </c>
      <c r="AW79" s="29">
        <f t="shared" ref="AW79" si="410">SUM(AX79:AY79)</f>
        <v>0</v>
      </c>
      <c r="AX79" s="29">
        <f t="shared" ref="AX79:AY79" si="411">SUM(AX80:AX81)</f>
        <v>0</v>
      </c>
      <c r="AY79" s="29">
        <f t="shared" si="411"/>
        <v>0</v>
      </c>
      <c r="AZ79" s="29">
        <f>SUM(BA79:BB79)</f>
        <v>507</v>
      </c>
      <c r="BA79" s="29">
        <f>SUM(BA80:BA81)</f>
        <v>507</v>
      </c>
      <c r="BB79" s="29">
        <f>SUM(BB80:BB81)</f>
        <v>0</v>
      </c>
    </row>
    <row r="80" spans="1:54" s="3" customFormat="1" ht="14.25" customHeight="1" x14ac:dyDescent="0.25">
      <c r="A80" s="33"/>
      <c r="B80" s="31"/>
      <c r="C80" s="4" t="s">
        <v>69</v>
      </c>
      <c r="D80" s="70">
        <f>E80+F80</f>
        <v>66</v>
      </c>
      <c r="E80" s="71">
        <v>66</v>
      </c>
      <c r="F80" s="71">
        <v>0</v>
      </c>
      <c r="G80" s="71">
        <f>H80+I80</f>
        <v>60</v>
      </c>
      <c r="H80" s="71">
        <v>60</v>
      </c>
      <c r="I80" s="71">
        <v>0</v>
      </c>
      <c r="J80" s="71">
        <f>K80+L80</f>
        <v>66</v>
      </c>
      <c r="K80" s="71">
        <v>66</v>
      </c>
      <c r="L80" s="71">
        <v>0</v>
      </c>
      <c r="M80" s="71">
        <f>N80+O80</f>
        <v>192</v>
      </c>
      <c r="N80" s="71">
        <f>+E80+H80+K80</f>
        <v>192</v>
      </c>
      <c r="O80" s="71">
        <f>+F80+I80+L80</f>
        <v>0</v>
      </c>
      <c r="P80" s="71">
        <f>Q80+R80</f>
        <v>64</v>
      </c>
      <c r="Q80" s="71">
        <v>64</v>
      </c>
      <c r="R80" s="71">
        <v>0</v>
      </c>
      <c r="S80" s="71">
        <f>T80+U80</f>
        <v>93</v>
      </c>
      <c r="T80" s="71">
        <v>93</v>
      </c>
      <c r="U80" s="71">
        <v>0</v>
      </c>
      <c r="V80" s="71">
        <f>W80+X80</f>
        <v>91</v>
      </c>
      <c r="W80" s="71">
        <v>91</v>
      </c>
      <c r="X80" s="71">
        <v>0</v>
      </c>
      <c r="Y80" s="71">
        <f>Z80+AA80</f>
        <v>248</v>
      </c>
      <c r="Z80" s="71">
        <f>+Q80+T80+W80</f>
        <v>248</v>
      </c>
      <c r="AA80" s="71">
        <f>+R80+U80+X80</f>
        <v>0</v>
      </c>
      <c r="AB80" s="71">
        <f>AC80+AD80</f>
        <v>0</v>
      </c>
      <c r="AC80" s="71">
        <v>0</v>
      </c>
      <c r="AD80" s="71">
        <v>0</v>
      </c>
      <c r="AE80" s="71">
        <f>AF80+AG80</f>
        <v>0</v>
      </c>
      <c r="AF80" s="71">
        <v>0</v>
      </c>
      <c r="AG80" s="71">
        <v>0</v>
      </c>
      <c r="AH80" s="71">
        <f>AI80+AJ80</f>
        <v>0</v>
      </c>
      <c r="AI80" s="71">
        <v>0</v>
      </c>
      <c r="AJ80" s="71">
        <v>0</v>
      </c>
      <c r="AK80" s="71">
        <f>AL80+AM80</f>
        <v>0</v>
      </c>
      <c r="AL80" s="71">
        <f>+AC80+AF80+AI80</f>
        <v>0</v>
      </c>
      <c r="AM80" s="71">
        <f>+AD80+AG80+AJ80</f>
        <v>0</v>
      </c>
      <c r="AN80" s="71">
        <f>AO80+AP80</f>
        <v>0</v>
      </c>
      <c r="AO80" s="71">
        <v>0</v>
      </c>
      <c r="AP80" s="71">
        <v>0</v>
      </c>
      <c r="AQ80" s="71">
        <f>AR80+AS80</f>
        <v>0</v>
      </c>
      <c r="AR80" s="71">
        <v>0</v>
      </c>
      <c r="AS80" s="71">
        <v>0</v>
      </c>
      <c r="AT80" s="71">
        <f>AU80+AV80</f>
        <v>0</v>
      </c>
      <c r="AU80" s="71">
        <v>0</v>
      </c>
      <c r="AV80" s="71">
        <v>0</v>
      </c>
      <c r="AW80" s="71">
        <f>AX80+AY80</f>
        <v>0</v>
      </c>
      <c r="AX80" s="71">
        <f>+AO80+AR80+AU80</f>
        <v>0</v>
      </c>
      <c r="AY80" s="71">
        <f>+AP80+AS80+AV80</f>
        <v>0</v>
      </c>
      <c r="AZ80" s="71">
        <f>BA80+BB80</f>
        <v>440</v>
      </c>
      <c r="BA80" s="71">
        <f>N80+Z80+AL80+AX80</f>
        <v>440</v>
      </c>
      <c r="BB80" s="71">
        <f>O80+AA80+AM80+AY80</f>
        <v>0</v>
      </c>
    </row>
    <row r="81" spans="1:54" s="3" customFormat="1" ht="15" customHeight="1" x14ac:dyDescent="0.25">
      <c r="A81" s="33"/>
      <c r="B81" s="31"/>
      <c r="C81" s="4" t="s">
        <v>70</v>
      </c>
      <c r="D81" s="70">
        <f>E81+F81</f>
        <v>6</v>
      </c>
      <c r="E81" s="71">
        <v>6</v>
      </c>
      <c r="F81" s="71">
        <v>0</v>
      </c>
      <c r="G81" s="71">
        <f>H81+I81</f>
        <v>9</v>
      </c>
      <c r="H81" s="71">
        <v>9</v>
      </c>
      <c r="I81" s="71">
        <v>0</v>
      </c>
      <c r="J81" s="71">
        <f>K81+L81</f>
        <v>17</v>
      </c>
      <c r="K81" s="71">
        <v>17</v>
      </c>
      <c r="L81" s="71">
        <v>0</v>
      </c>
      <c r="M81" s="71">
        <f>N81+O81</f>
        <v>32</v>
      </c>
      <c r="N81" s="71">
        <f>+E81+H81+K81</f>
        <v>32</v>
      </c>
      <c r="O81" s="71">
        <f>+F81+I81+L81</f>
        <v>0</v>
      </c>
      <c r="P81" s="71">
        <f>Q81+R81</f>
        <v>11</v>
      </c>
      <c r="Q81" s="71">
        <v>11</v>
      </c>
      <c r="R81" s="71">
        <v>0</v>
      </c>
      <c r="S81" s="71">
        <f>T81+U81</f>
        <v>14</v>
      </c>
      <c r="T81" s="71">
        <v>14</v>
      </c>
      <c r="U81" s="71">
        <v>0</v>
      </c>
      <c r="V81" s="71">
        <f>W81+X81</f>
        <v>10</v>
      </c>
      <c r="W81" s="71">
        <v>10</v>
      </c>
      <c r="X81" s="71">
        <v>0</v>
      </c>
      <c r="Y81" s="71">
        <f>Z81+AA81</f>
        <v>35</v>
      </c>
      <c r="Z81" s="71">
        <f>+Q81+T81+W81</f>
        <v>35</v>
      </c>
      <c r="AA81" s="71">
        <f>+R81+U81+X81</f>
        <v>0</v>
      </c>
      <c r="AB81" s="71">
        <f>AC81+AD81</f>
        <v>0</v>
      </c>
      <c r="AC81" s="71">
        <v>0</v>
      </c>
      <c r="AD81" s="71">
        <v>0</v>
      </c>
      <c r="AE81" s="71">
        <f>AF81+AG81</f>
        <v>0</v>
      </c>
      <c r="AF81" s="71">
        <v>0</v>
      </c>
      <c r="AG81" s="71">
        <v>0</v>
      </c>
      <c r="AH81" s="71">
        <f>AI81+AJ81</f>
        <v>0</v>
      </c>
      <c r="AI81" s="71">
        <v>0</v>
      </c>
      <c r="AJ81" s="71">
        <v>0</v>
      </c>
      <c r="AK81" s="71">
        <f>AL81+AM81</f>
        <v>0</v>
      </c>
      <c r="AL81" s="71">
        <f>+AC81+AF81+AI81</f>
        <v>0</v>
      </c>
      <c r="AM81" s="71">
        <f>+AD81+AG81+AJ81</f>
        <v>0</v>
      </c>
      <c r="AN81" s="71">
        <f>AO81+AP81</f>
        <v>0</v>
      </c>
      <c r="AO81" s="71">
        <v>0</v>
      </c>
      <c r="AP81" s="71">
        <v>0</v>
      </c>
      <c r="AQ81" s="71">
        <f>AR81+AS81</f>
        <v>0</v>
      </c>
      <c r="AR81" s="71">
        <v>0</v>
      </c>
      <c r="AS81" s="71">
        <v>0</v>
      </c>
      <c r="AT81" s="71">
        <f>AU81+AV81</f>
        <v>0</v>
      </c>
      <c r="AU81" s="71">
        <v>0</v>
      </c>
      <c r="AV81" s="71">
        <v>0</v>
      </c>
      <c r="AW81" s="71">
        <f>AX81+AY81</f>
        <v>0</v>
      </c>
      <c r="AX81" s="71">
        <f>+AO81+AR81+AU81</f>
        <v>0</v>
      </c>
      <c r="AY81" s="71">
        <f>+AP81+AS81+AV81</f>
        <v>0</v>
      </c>
      <c r="AZ81" s="71">
        <f>BA81+BB81</f>
        <v>67</v>
      </c>
      <c r="BA81" s="71">
        <f>N81+Z81+AL81+AX81</f>
        <v>67</v>
      </c>
      <c r="BB81" s="71">
        <f>O81+AA81+AM81+AY81</f>
        <v>0</v>
      </c>
    </row>
    <row r="82" spans="1:54" s="3" customFormat="1" ht="15" customHeight="1" x14ac:dyDescent="0.25">
      <c r="A82" s="33"/>
      <c r="B82" s="31"/>
      <c r="C82" s="38" t="s">
        <v>71</v>
      </c>
      <c r="D82" s="39">
        <f>SUM(E82:F82)</f>
        <v>172</v>
      </c>
      <c r="E82" s="29">
        <f>SUM(E83:E85)</f>
        <v>172</v>
      </c>
      <c r="F82" s="29">
        <f>SUM(F83:F85)</f>
        <v>0</v>
      </c>
      <c r="G82" s="29">
        <f t="shared" ref="G82" si="412">SUM(H82:I82)</f>
        <v>178</v>
      </c>
      <c r="H82" s="29">
        <f t="shared" ref="H82:I82" si="413">SUM(H83:H85)</f>
        <v>178</v>
      </c>
      <c r="I82" s="29">
        <f t="shared" si="413"/>
        <v>0</v>
      </c>
      <c r="J82" s="29">
        <f t="shared" ref="J82" si="414">SUM(K82:L82)</f>
        <v>201</v>
      </c>
      <c r="K82" s="29">
        <f t="shared" ref="K82:L82" si="415">SUM(K83:K85)</f>
        <v>201</v>
      </c>
      <c r="L82" s="29">
        <f t="shared" si="415"/>
        <v>0</v>
      </c>
      <c r="M82" s="29">
        <f>SUM(N82:O82)</f>
        <v>551</v>
      </c>
      <c r="N82" s="29">
        <f>SUM(N83:N85)</f>
        <v>551</v>
      </c>
      <c r="O82" s="29">
        <f>SUM(O83:O85)</f>
        <v>0</v>
      </c>
      <c r="P82" s="29">
        <f>SUM(Q82:R82)</f>
        <v>197</v>
      </c>
      <c r="Q82" s="29">
        <f>SUM(Q83:Q85)</f>
        <v>196</v>
      </c>
      <c r="R82" s="29">
        <f>SUM(R83:R85)</f>
        <v>1</v>
      </c>
      <c r="S82" s="29">
        <f t="shared" ref="S82" si="416">SUM(T82:U82)</f>
        <v>210</v>
      </c>
      <c r="T82" s="29">
        <f t="shared" ref="T82:U82" si="417">SUM(T83:T85)</f>
        <v>210</v>
      </c>
      <c r="U82" s="29">
        <f t="shared" si="417"/>
        <v>0</v>
      </c>
      <c r="V82" s="29">
        <f t="shared" ref="V82" si="418">SUM(W82:X82)</f>
        <v>173</v>
      </c>
      <c r="W82" s="29">
        <f t="shared" ref="W82:X82" si="419">SUM(W83:W85)</f>
        <v>173</v>
      </c>
      <c r="X82" s="29">
        <f t="shared" si="419"/>
        <v>0</v>
      </c>
      <c r="Y82" s="29">
        <f t="shared" ref="Y82" si="420">SUM(Z82:AA82)</f>
        <v>580</v>
      </c>
      <c r="Z82" s="29">
        <f t="shared" ref="Z82:AA82" si="421">SUM(Z83:Z85)</f>
        <v>579</v>
      </c>
      <c r="AA82" s="29">
        <f t="shared" si="421"/>
        <v>1</v>
      </c>
      <c r="AB82" s="29">
        <f>SUM(AC82:AD82)</f>
        <v>0</v>
      </c>
      <c r="AC82" s="29">
        <f>SUM(AC83:AC85)</f>
        <v>0</v>
      </c>
      <c r="AD82" s="29">
        <f>SUM(AD83:AD85)</f>
        <v>0</v>
      </c>
      <c r="AE82" s="29">
        <f t="shared" ref="AE82" si="422">SUM(AF82:AG82)</f>
        <v>0</v>
      </c>
      <c r="AF82" s="29">
        <f t="shared" ref="AF82:AG82" si="423">SUM(AF83:AF85)</f>
        <v>0</v>
      </c>
      <c r="AG82" s="29">
        <f t="shared" si="423"/>
        <v>0</v>
      </c>
      <c r="AH82" s="29">
        <f t="shared" ref="AH82" si="424">SUM(AI82:AJ82)</f>
        <v>0</v>
      </c>
      <c r="AI82" s="29">
        <f t="shared" ref="AI82:AJ82" si="425">SUM(AI83:AI85)</f>
        <v>0</v>
      </c>
      <c r="AJ82" s="29">
        <f t="shared" si="425"/>
        <v>0</v>
      </c>
      <c r="AK82" s="29">
        <f t="shared" ref="AK82" si="426">SUM(AL82:AM82)</f>
        <v>0</v>
      </c>
      <c r="AL82" s="29">
        <f t="shared" ref="AL82:AM82" si="427">SUM(AL83:AL85)</f>
        <v>0</v>
      </c>
      <c r="AM82" s="29">
        <f t="shared" si="427"/>
        <v>0</v>
      </c>
      <c r="AN82" s="29">
        <f>SUM(AO82:AP82)</f>
        <v>0</v>
      </c>
      <c r="AO82" s="29">
        <f>SUM(AO83:AO85)</f>
        <v>0</v>
      </c>
      <c r="AP82" s="29">
        <f>SUM(AP83:AP85)</f>
        <v>0</v>
      </c>
      <c r="AQ82" s="29">
        <f t="shared" ref="AQ82" si="428">SUM(AR82:AS82)</f>
        <v>0</v>
      </c>
      <c r="AR82" s="29">
        <f t="shared" ref="AR82:AS82" si="429">SUM(AR83:AR85)</f>
        <v>0</v>
      </c>
      <c r="AS82" s="29">
        <f t="shared" si="429"/>
        <v>0</v>
      </c>
      <c r="AT82" s="29">
        <f t="shared" ref="AT82" si="430">SUM(AU82:AV82)</f>
        <v>0</v>
      </c>
      <c r="AU82" s="29">
        <f t="shared" ref="AU82:AV82" si="431">SUM(AU83:AU85)</f>
        <v>0</v>
      </c>
      <c r="AV82" s="29">
        <f t="shared" si="431"/>
        <v>0</v>
      </c>
      <c r="AW82" s="29">
        <f t="shared" ref="AW82" si="432">SUM(AX82:AY82)</f>
        <v>0</v>
      </c>
      <c r="AX82" s="29">
        <f t="shared" ref="AX82:AY82" si="433">SUM(AX83:AX85)</f>
        <v>0</v>
      </c>
      <c r="AY82" s="29">
        <f t="shared" si="433"/>
        <v>0</v>
      </c>
      <c r="AZ82" s="29">
        <f>SUM(BA82:BB82)</f>
        <v>1131</v>
      </c>
      <c r="BA82" s="29">
        <f>SUM(BA83:BA85)</f>
        <v>1130</v>
      </c>
      <c r="BB82" s="29">
        <f>SUM(BB83:BB85)</f>
        <v>1</v>
      </c>
    </row>
    <row r="83" spans="1:54" s="3" customFormat="1" ht="15" customHeight="1" x14ac:dyDescent="0.2">
      <c r="A83" s="33"/>
      <c r="B83" s="34"/>
      <c r="C83" s="4" t="s">
        <v>72</v>
      </c>
      <c r="D83" s="70">
        <f>E83+F83</f>
        <v>166</v>
      </c>
      <c r="E83" s="71">
        <v>166</v>
      </c>
      <c r="F83" s="71">
        <v>0</v>
      </c>
      <c r="G83" s="71">
        <f>H83+I83</f>
        <v>172</v>
      </c>
      <c r="H83" s="71">
        <v>172</v>
      </c>
      <c r="I83" s="71">
        <v>0</v>
      </c>
      <c r="J83" s="71">
        <f>K83+L83</f>
        <v>195</v>
      </c>
      <c r="K83" s="71">
        <v>195</v>
      </c>
      <c r="L83" s="71">
        <v>0</v>
      </c>
      <c r="M83" s="71">
        <f>N83+O83</f>
        <v>533</v>
      </c>
      <c r="N83" s="71">
        <f t="shared" ref="N83:O87" si="434">+E83+H83+K83</f>
        <v>533</v>
      </c>
      <c r="O83" s="71">
        <f t="shared" si="434"/>
        <v>0</v>
      </c>
      <c r="P83" s="71">
        <f>Q83+R83</f>
        <v>190</v>
      </c>
      <c r="Q83" s="71">
        <v>190</v>
      </c>
      <c r="R83" s="71">
        <v>0</v>
      </c>
      <c r="S83" s="71">
        <f>T83+U83</f>
        <v>202</v>
      </c>
      <c r="T83" s="71">
        <v>202</v>
      </c>
      <c r="U83" s="71">
        <v>0</v>
      </c>
      <c r="V83" s="71">
        <f>W83+X83</f>
        <v>170</v>
      </c>
      <c r="W83" s="71">
        <v>170</v>
      </c>
      <c r="X83" s="71">
        <v>0</v>
      </c>
      <c r="Y83" s="71">
        <f>Z83+AA83</f>
        <v>562</v>
      </c>
      <c r="Z83" s="71">
        <f t="shared" ref="Z83:AA87" si="435">+Q83+T83+W83</f>
        <v>562</v>
      </c>
      <c r="AA83" s="71">
        <f t="shared" si="435"/>
        <v>0</v>
      </c>
      <c r="AB83" s="71">
        <f>AC83+AD83</f>
        <v>0</v>
      </c>
      <c r="AC83" s="71">
        <v>0</v>
      </c>
      <c r="AD83" s="71">
        <v>0</v>
      </c>
      <c r="AE83" s="71">
        <f>AF83+AG83</f>
        <v>0</v>
      </c>
      <c r="AF83" s="71">
        <v>0</v>
      </c>
      <c r="AG83" s="71">
        <v>0</v>
      </c>
      <c r="AH83" s="71">
        <f>AI83+AJ83</f>
        <v>0</v>
      </c>
      <c r="AI83" s="71">
        <v>0</v>
      </c>
      <c r="AJ83" s="71">
        <v>0</v>
      </c>
      <c r="AK83" s="71">
        <f>AL83+AM83</f>
        <v>0</v>
      </c>
      <c r="AL83" s="71">
        <f t="shared" ref="AL83:AM87" si="436">+AC83+AF83+AI83</f>
        <v>0</v>
      </c>
      <c r="AM83" s="71">
        <f t="shared" si="436"/>
        <v>0</v>
      </c>
      <c r="AN83" s="71">
        <f>AO83+AP83</f>
        <v>0</v>
      </c>
      <c r="AO83" s="71">
        <v>0</v>
      </c>
      <c r="AP83" s="71">
        <v>0</v>
      </c>
      <c r="AQ83" s="71">
        <f>AR83+AS83</f>
        <v>0</v>
      </c>
      <c r="AR83" s="71">
        <v>0</v>
      </c>
      <c r="AS83" s="71">
        <v>0</v>
      </c>
      <c r="AT83" s="71">
        <f>AU83+AV83</f>
        <v>0</v>
      </c>
      <c r="AU83" s="71">
        <v>0</v>
      </c>
      <c r="AV83" s="71">
        <v>0</v>
      </c>
      <c r="AW83" s="71">
        <f>AX83+AY83</f>
        <v>0</v>
      </c>
      <c r="AX83" s="71">
        <f t="shared" ref="AX83:AY87" si="437">+AO83+AR83+AU83</f>
        <v>0</v>
      </c>
      <c r="AY83" s="71">
        <f t="shared" si="437"/>
        <v>0</v>
      </c>
      <c r="AZ83" s="71">
        <f>BA83+BB83</f>
        <v>1095</v>
      </c>
      <c r="BA83" s="71">
        <f t="shared" ref="BA83:BB87" si="438">N83+Z83+AL83+AX83</f>
        <v>1095</v>
      </c>
      <c r="BB83" s="71">
        <f t="shared" si="438"/>
        <v>0</v>
      </c>
    </row>
    <row r="84" spans="1:54" s="3" customFormat="1" ht="15" customHeight="1" x14ac:dyDescent="0.2">
      <c r="A84" s="33"/>
      <c r="B84" s="34"/>
      <c r="C84" s="4" t="s">
        <v>73</v>
      </c>
      <c r="D84" s="70">
        <f>E84+F84</f>
        <v>6</v>
      </c>
      <c r="E84" s="71">
        <v>6</v>
      </c>
      <c r="F84" s="71">
        <v>0</v>
      </c>
      <c r="G84" s="71">
        <f>H84+I84</f>
        <v>6</v>
      </c>
      <c r="H84" s="71">
        <v>6</v>
      </c>
      <c r="I84" s="71">
        <v>0</v>
      </c>
      <c r="J84" s="71">
        <f>K84+L84</f>
        <v>6</v>
      </c>
      <c r="K84" s="71">
        <v>6</v>
      </c>
      <c r="L84" s="71">
        <v>0</v>
      </c>
      <c r="M84" s="71">
        <f>N84+O84</f>
        <v>18</v>
      </c>
      <c r="N84" s="71">
        <f t="shared" si="434"/>
        <v>18</v>
      </c>
      <c r="O84" s="71">
        <f t="shared" si="434"/>
        <v>0</v>
      </c>
      <c r="P84" s="71">
        <f>Q84+R84</f>
        <v>6</v>
      </c>
      <c r="Q84" s="71">
        <v>6</v>
      </c>
      <c r="R84" s="71">
        <v>0</v>
      </c>
      <c r="S84" s="71">
        <f>T84+U84</f>
        <v>8</v>
      </c>
      <c r="T84" s="71">
        <v>8</v>
      </c>
      <c r="U84" s="71">
        <v>0</v>
      </c>
      <c r="V84" s="71">
        <f>W84+X84</f>
        <v>3</v>
      </c>
      <c r="W84" s="71">
        <v>3</v>
      </c>
      <c r="X84" s="71">
        <v>0</v>
      </c>
      <c r="Y84" s="71">
        <f>Z84+AA84</f>
        <v>17</v>
      </c>
      <c r="Z84" s="71">
        <f t="shared" si="435"/>
        <v>17</v>
      </c>
      <c r="AA84" s="71">
        <f t="shared" si="435"/>
        <v>0</v>
      </c>
      <c r="AB84" s="71">
        <f>AC84+AD84</f>
        <v>0</v>
      </c>
      <c r="AC84" s="71">
        <v>0</v>
      </c>
      <c r="AD84" s="71">
        <v>0</v>
      </c>
      <c r="AE84" s="71">
        <f>AF84+AG84</f>
        <v>0</v>
      </c>
      <c r="AF84" s="71">
        <v>0</v>
      </c>
      <c r="AG84" s="71">
        <v>0</v>
      </c>
      <c r="AH84" s="71">
        <f>AI84+AJ84</f>
        <v>0</v>
      </c>
      <c r="AI84" s="71">
        <v>0</v>
      </c>
      <c r="AJ84" s="71">
        <v>0</v>
      </c>
      <c r="AK84" s="71">
        <f>AL84+AM84</f>
        <v>0</v>
      </c>
      <c r="AL84" s="71">
        <f t="shared" si="436"/>
        <v>0</v>
      </c>
      <c r="AM84" s="71">
        <f t="shared" si="436"/>
        <v>0</v>
      </c>
      <c r="AN84" s="71">
        <f>AO84+AP84</f>
        <v>0</v>
      </c>
      <c r="AO84" s="71">
        <v>0</v>
      </c>
      <c r="AP84" s="71">
        <v>0</v>
      </c>
      <c r="AQ84" s="71">
        <f>AR84+AS84</f>
        <v>0</v>
      </c>
      <c r="AR84" s="71">
        <v>0</v>
      </c>
      <c r="AS84" s="71">
        <v>0</v>
      </c>
      <c r="AT84" s="71">
        <f>AU84+AV84</f>
        <v>0</v>
      </c>
      <c r="AU84" s="71">
        <v>0</v>
      </c>
      <c r="AV84" s="71">
        <v>0</v>
      </c>
      <c r="AW84" s="71">
        <f>AX84+AY84</f>
        <v>0</v>
      </c>
      <c r="AX84" s="71">
        <f t="shared" si="437"/>
        <v>0</v>
      </c>
      <c r="AY84" s="71">
        <f t="shared" si="437"/>
        <v>0</v>
      </c>
      <c r="AZ84" s="71">
        <f>BA84+BB84</f>
        <v>35</v>
      </c>
      <c r="BA84" s="71">
        <f t="shared" si="438"/>
        <v>35</v>
      </c>
      <c r="BB84" s="71">
        <f t="shared" si="438"/>
        <v>0</v>
      </c>
    </row>
    <row r="85" spans="1:54" s="3" customFormat="1" ht="15" customHeight="1" x14ac:dyDescent="0.2">
      <c r="A85" s="33"/>
      <c r="B85" s="34"/>
      <c r="C85" s="4" t="s">
        <v>74</v>
      </c>
      <c r="D85" s="70">
        <f>E85+F85</f>
        <v>0</v>
      </c>
      <c r="E85" s="71">
        <v>0</v>
      </c>
      <c r="F85" s="71">
        <v>0</v>
      </c>
      <c r="G85" s="71">
        <f>H85+I85</f>
        <v>0</v>
      </c>
      <c r="H85" s="71">
        <v>0</v>
      </c>
      <c r="I85" s="71">
        <v>0</v>
      </c>
      <c r="J85" s="71">
        <f>K85+L85</f>
        <v>0</v>
      </c>
      <c r="K85" s="71">
        <v>0</v>
      </c>
      <c r="L85" s="71">
        <v>0</v>
      </c>
      <c r="M85" s="71">
        <f>N85+O85</f>
        <v>0</v>
      </c>
      <c r="N85" s="71">
        <f t="shared" si="434"/>
        <v>0</v>
      </c>
      <c r="O85" s="71">
        <f t="shared" si="434"/>
        <v>0</v>
      </c>
      <c r="P85" s="71">
        <f>Q85+R85</f>
        <v>1</v>
      </c>
      <c r="Q85" s="71">
        <v>0</v>
      </c>
      <c r="R85" s="71">
        <v>1</v>
      </c>
      <c r="S85" s="71">
        <f>T85+U85</f>
        <v>0</v>
      </c>
      <c r="T85" s="71">
        <v>0</v>
      </c>
      <c r="U85" s="71">
        <v>0</v>
      </c>
      <c r="V85" s="71">
        <f>W85+X85</f>
        <v>0</v>
      </c>
      <c r="W85" s="71">
        <v>0</v>
      </c>
      <c r="X85" s="71">
        <v>0</v>
      </c>
      <c r="Y85" s="71">
        <f>Z85+AA85</f>
        <v>1</v>
      </c>
      <c r="Z85" s="71">
        <f t="shared" si="435"/>
        <v>0</v>
      </c>
      <c r="AA85" s="71">
        <f t="shared" si="435"/>
        <v>1</v>
      </c>
      <c r="AB85" s="71">
        <f>AC85+AD85</f>
        <v>0</v>
      </c>
      <c r="AC85" s="71">
        <v>0</v>
      </c>
      <c r="AD85" s="71">
        <v>0</v>
      </c>
      <c r="AE85" s="71">
        <f>AF85+AG85</f>
        <v>0</v>
      </c>
      <c r="AF85" s="71">
        <v>0</v>
      </c>
      <c r="AG85" s="71">
        <v>0</v>
      </c>
      <c r="AH85" s="71">
        <f>AI85+AJ85</f>
        <v>0</v>
      </c>
      <c r="AI85" s="71">
        <v>0</v>
      </c>
      <c r="AJ85" s="71">
        <v>0</v>
      </c>
      <c r="AK85" s="71">
        <f>AL85+AM85</f>
        <v>0</v>
      </c>
      <c r="AL85" s="71">
        <f t="shared" si="436"/>
        <v>0</v>
      </c>
      <c r="AM85" s="71">
        <f t="shared" si="436"/>
        <v>0</v>
      </c>
      <c r="AN85" s="71">
        <f>AO85+AP85</f>
        <v>0</v>
      </c>
      <c r="AO85" s="71">
        <v>0</v>
      </c>
      <c r="AP85" s="71">
        <v>0</v>
      </c>
      <c r="AQ85" s="71">
        <f>AR85+AS85</f>
        <v>0</v>
      </c>
      <c r="AR85" s="71">
        <v>0</v>
      </c>
      <c r="AS85" s="71">
        <v>0</v>
      </c>
      <c r="AT85" s="71">
        <f>AU85+AV85</f>
        <v>0</v>
      </c>
      <c r="AU85" s="71">
        <v>0</v>
      </c>
      <c r="AV85" s="71">
        <v>0</v>
      </c>
      <c r="AW85" s="71">
        <f>AX85+AY85</f>
        <v>0</v>
      </c>
      <c r="AX85" s="71">
        <f t="shared" si="437"/>
        <v>0</v>
      </c>
      <c r="AY85" s="71">
        <f t="shared" si="437"/>
        <v>0</v>
      </c>
      <c r="AZ85" s="71">
        <f>BA85+BB85</f>
        <v>1</v>
      </c>
      <c r="BA85" s="71">
        <f t="shared" si="438"/>
        <v>0</v>
      </c>
      <c r="BB85" s="71">
        <f t="shared" si="438"/>
        <v>1</v>
      </c>
    </row>
    <row r="86" spans="1:54" s="3" customFormat="1" ht="15" customHeight="1" x14ac:dyDescent="0.25">
      <c r="A86" s="33"/>
      <c r="B86" s="31"/>
      <c r="C86" s="38" t="s">
        <v>49</v>
      </c>
      <c r="D86" s="70">
        <f>E86+F86</f>
        <v>353</v>
      </c>
      <c r="E86" s="71">
        <v>348</v>
      </c>
      <c r="F86" s="71">
        <v>5</v>
      </c>
      <c r="G86" s="71">
        <f>H86+I86</f>
        <v>345</v>
      </c>
      <c r="H86" s="71">
        <v>342</v>
      </c>
      <c r="I86" s="71">
        <v>3</v>
      </c>
      <c r="J86" s="71">
        <f>K86+L86</f>
        <v>390</v>
      </c>
      <c r="K86" s="71">
        <v>384</v>
      </c>
      <c r="L86" s="71">
        <v>6</v>
      </c>
      <c r="M86" s="71">
        <f>N86+O86</f>
        <v>1088</v>
      </c>
      <c r="N86" s="71">
        <f t="shared" si="434"/>
        <v>1074</v>
      </c>
      <c r="O86" s="71">
        <f t="shared" si="434"/>
        <v>14</v>
      </c>
      <c r="P86" s="71">
        <f>Q86+R86</f>
        <v>417</v>
      </c>
      <c r="Q86" s="71">
        <v>414</v>
      </c>
      <c r="R86" s="71">
        <v>3</v>
      </c>
      <c r="S86" s="71">
        <f>T86+U86</f>
        <v>456</v>
      </c>
      <c r="T86" s="71">
        <v>451</v>
      </c>
      <c r="U86" s="71">
        <v>5</v>
      </c>
      <c r="V86" s="71">
        <f>W86+X86</f>
        <v>366</v>
      </c>
      <c r="W86" s="71">
        <v>362</v>
      </c>
      <c r="X86" s="71">
        <v>4</v>
      </c>
      <c r="Y86" s="71">
        <f>Z86+AA86</f>
        <v>1239</v>
      </c>
      <c r="Z86" s="71">
        <f t="shared" si="435"/>
        <v>1227</v>
      </c>
      <c r="AA86" s="71">
        <f t="shared" si="435"/>
        <v>12</v>
      </c>
      <c r="AB86" s="71">
        <f>AC86+AD86</f>
        <v>0</v>
      </c>
      <c r="AC86" s="71">
        <v>0</v>
      </c>
      <c r="AD86" s="71">
        <v>0</v>
      </c>
      <c r="AE86" s="71">
        <f>AF86+AG86</f>
        <v>0</v>
      </c>
      <c r="AF86" s="71">
        <v>0</v>
      </c>
      <c r="AG86" s="71">
        <v>0</v>
      </c>
      <c r="AH86" s="71">
        <f>AI86+AJ86</f>
        <v>0</v>
      </c>
      <c r="AI86" s="71">
        <v>0</v>
      </c>
      <c r="AJ86" s="71">
        <v>0</v>
      </c>
      <c r="AK86" s="71">
        <f>AL86+AM86</f>
        <v>0</v>
      </c>
      <c r="AL86" s="71">
        <f t="shared" si="436"/>
        <v>0</v>
      </c>
      <c r="AM86" s="71">
        <f t="shared" si="436"/>
        <v>0</v>
      </c>
      <c r="AN86" s="71">
        <f>AO86+AP86</f>
        <v>0</v>
      </c>
      <c r="AO86" s="71">
        <v>0</v>
      </c>
      <c r="AP86" s="71">
        <v>0</v>
      </c>
      <c r="AQ86" s="71">
        <f>AR86+AS86</f>
        <v>0</v>
      </c>
      <c r="AR86" s="71">
        <v>0</v>
      </c>
      <c r="AS86" s="71">
        <v>0</v>
      </c>
      <c r="AT86" s="71">
        <f>AU86+AV86</f>
        <v>0</v>
      </c>
      <c r="AU86" s="71">
        <v>0</v>
      </c>
      <c r="AV86" s="71">
        <v>0</v>
      </c>
      <c r="AW86" s="71">
        <f>AX86+AY86</f>
        <v>0</v>
      </c>
      <c r="AX86" s="71">
        <f t="shared" si="437"/>
        <v>0</v>
      </c>
      <c r="AY86" s="71">
        <f t="shared" si="437"/>
        <v>0</v>
      </c>
      <c r="AZ86" s="71">
        <f>BA86+BB86</f>
        <v>2327</v>
      </c>
      <c r="BA86" s="71">
        <f t="shared" si="438"/>
        <v>2301</v>
      </c>
      <c r="BB86" s="71">
        <f t="shared" si="438"/>
        <v>26</v>
      </c>
    </row>
    <row r="87" spans="1:54" s="3" customFormat="1" ht="15" customHeight="1" x14ac:dyDescent="0.25">
      <c r="A87" s="33"/>
      <c r="B87" s="31"/>
      <c r="C87" s="38" t="s">
        <v>23</v>
      </c>
      <c r="D87" s="70">
        <f>E87+F87</f>
        <v>392</v>
      </c>
      <c r="E87" s="71">
        <v>310</v>
      </c>
      <c r="F87" s="71">
        <v>82</v>
      </c>
      <c r="G87" s="71">
        <f>H87+I87</f>
        <v>386</v>
      </c>
      <c r="H87" s="71">
        <v>303</v>
      </c>
      <c r="I87" s="71">
        <v>83</v>
      </c>
      <c r="J87" s="71">
        <f>K87+L87</f>
        <v>418</v>
      </c>
      <c r="K87" s="71">
        <v>336</v>
      </c>
      <c r="L87" s="71">
        <v>82</v>
      </c>
      <c r="M87" s="71">
        <f>N87+O87</f>
        <v>1196</v>
      </c>
      <c r="N87" s="71">
        <f t="shared" si="434"/>
        <v>949</v>
      </c>
      <c r="O87" s="71">
        <f t="shared" si="434"/>
        <v>247</v>
      </c>
      <c r="P87" s="71">
        <f>Q87+R87</f>
        <v>367</v>
      </c>
      <c r="Q87" s="71">
        <v>283</v>
      </c>
      <c r="R87" s="71">
        <v>84</v>
      </c>
      <c r="S87" s="71">
        <f>T87+U87</f>
        <v>446</v>
      </c>
      <c r="T87" s="71">
        <v>357</v>
      </c>
      <c r="U87" s="71">
        <v>89</v>
      </c>
      <c r="V87" s="71">
        <f>W87+X87</f>
        <v>376</v>
      </c>
      <c r="W87" s="71">
        <v>308</v>
      </c>
      <c r="X87" s="71">
        <v>68</v>
      </c>
      <c r="Y87" s="71">
        <f>Z87+AA87</f>
        <v>1189</v>
      </c>
      <c r="Z87" s="71">
        <f t="shared" si="435"/>
        <v>948</v>
      </c>
      <c r="AA87" s="71">
        <f t="shared" si="435"/>
        <v>241</v>
      </c>
      <c r="AB87" s="71">
        <f>AC87+AD87</f>
        <v>0</v>
      </c>
      <c r="AC87" s="71">
        <v>0</v>
      </c>
      <c r="AD87" s="71">
        <v>0</v>
      </c>
      <c r="AE87" s="71">
        <f>AF87+AG87</f>
        <v>0</v>
      </c>
      <c r="AF87" s="71">
        <v>0</v>
      </c>
      <c r="AG87" s="71">
        <v>0</v>
      </c>
      <c r="AH87" s="71">
        <f>AI87+AJ87</f>
        <v>0</v>
      </c>
      <c r="AI87" s="71">
        <v>0</v>
      </c>
      <c r="AJ87" s="71">
        <v>0</v>
      </c>
      <c r="AK87" s="71">
        <f>AL87+AM87</f>
        <v>0</v>
      </c>
      <c r="AL87" s="71">
        <f t="shared" si="436"/>
        <v>0</v>
      </c>
      <c r="AM87" s="71">
        <f t="shared" si="436"/>
        <v>0</v>
      </c>
      <c r="AN87" s="71">
        <f>AO87+AP87</f>
        <v>0</v>
      </c>
      <c r="AO87" s="71">
        <v>0</v>
      </c>
      <c r="AP87" s="71">
        <v>0</v>
      </c>
      <c r="AQ87" s="71">
        <f>AR87+AS87</f>
        <v>0</v>
      </c>
      <c r="AR87" s="71">
        <v>0</v>
      </c>
      <c r="AS87" s="71">
        <v>0</v>
      </c>
      <c r="AT87" s="71">
        <f>AU87+AV87</f>
        <v>0</v>
      </c>
      <c r="AU87" s="71">
        <v>0</v>
      </c>
      <c r="AV87" s="71">
        <v>0</v>
      </c>
      <c r="AW87" s="71">
        <f>AX87+AY87</f>
        <v>0</v>
      </c>
      <c r="AX87" s="71">
        <f t="shared" si="437"/>
        <v>0</v>
      </c>
      <c r="AY87" s="71">
        <f t="shared" si="437"/>
        <v>0</v>
      </c>
      <c r="AZ87" s="71">
        <f>BA87+BB87</f>
        <v>2385</v>
      </c>
      <c r="BA87" s="71">
        <f t="shared" si="438"/>
        <v>1897</v>
      </c>
      <c r="BB87" s="71">
        <f t="shared" si="438"/>
        <v>488</v>
      </c>
    </row>
    <row r="88" spans="1:54" s="3" customFormat="1" ht="15" customHeight="1" x14ac:dyDescent="0.25">
      <c r="A88" s="33"/>
      <c r="B88" s="31"/>
      <c r="C88" s="4"/>
      <c r="D88" s="3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</row>
    <row r="89" spans="1:54" s="3" customFormat="1" ht="15" customHeight="1" x14ac:dyDescent="0.25">
      <c r="A89" s="30"/>
      <c r="B89" s="31" t="s">
        <v>75</v>
      </c>
      <c r="C89" s="38"/>
      <c r="D89" s="39">
        <f>SUM(E89:F89)</f>
        <v>1773</v>
      </c>
      <c r="E89" s="29">
        <f>E90+E93+E97+E101+E105+E108+E112+E116+E117</f>
        <v>1767</v>
      </c>
      <c r="F89" s="29">
        <f>F90+F93+F97+F101+F105+F108+F112+F116+F117</f>
        <v>6</v>
      </c>
      <c r="G89" s="29">
        <f t="shared" ref="G89:G90" si="439">SUM(H89:I89)</f>
        <v>1535</v>
      </c>
      <c r="H89" s="29">
        <f>H90+H93+H97+H101+H105+H108+H112+H116+H117</f>
        <v>1530</v>
      </c>
      <c r="I89" s="29">
        <f>I90+I93+I97+I101+I105+I108+I112+I116+I117</f>
        <v>5</v>
      </c>
      <c r="J89" s="29">
        <f t="shared" ref="J89:J90" si="440">SUM(K89:L89)</f>
        <v>1715</v>
      </c>
      <c r="K89" s="29">
        <f>K90+K93+K97+K101+K105+K108+K112+K116+K117</f>
        <v>1709</v>
      </c>
      <c r="L89" s="29">
        <f>L90+L93+L97+L101+L105+L108+L112+L116+L117</f>
        <v>6</v>
      </c>
      <c r="M89" s="29">
        <f t="shared" ref="M89" si="441">SUM(N89:O89)</f>
        <v>5023</v>
      </c>
      <c r="N89" s="29">
        <f>N90+N93+N97+N101+N105+N108+N112+N116+N117</f>
        <v>5006</v>
      </c>
      <c r="O89" s="29">
        <f>O90+O93+O97+O101+O105+O108+O112+O116+O117</f>
        <v>17</v>
      </c>
      <c r="P89" s="29">
        <f>SUM(Q89:R89)</f>
        <v>1803</v>
      </c>
      <c r="Q89" s="29">
        <f>Q90+Q93+Q97+Q101+Q105+Q108+Q112+Q116+Q117</f>
        <v>1796</v>
      </c>
      <c r="R89" s="29">
        <f>R90+R93+R97+R101+R105+R108+R112+R116+R117</f>
        <v>7</v>
      </c>
      <c r="S89" s="29">
        <f t="shared" ref="S89:S90" si="442">SUM(T89:U89)</f>
        <v>1999</v>
      </c>
      <c r="T89" s="29">
        <f>T90+T93+T97+T101+T105+T108+T112+T116+T117</f>
        <v>1995</v>
      </c>
      <c r="U89" s="29">
        <f>U90+U93+U97+U101+U105+U108+U112+U116+U117</f>
        <v>4</v>
      </c>
      <c r="V89" s="29">
        <f t="shared" ref="V89:V90" si="443">SUM(W89:X89)</f>
        <v>1945</v>
      </c>
      <c r="W89" s="29">
        <f>W90+W93+W97+W101+W105+W108+W112+W116+W117</f>
        <v>1940</v>
      </c>
      <c r="X89" s="29">
        <f>X90+X93+X97+X101+X105+X108+X112+X116+X117</f>
        <v>5</v>
      </c>
      <c r="Y89" s="29">
        <f t="shared" ref="Y89:Y90" si="444">SUM(Z89:AA89)</f>
        <v>5747</v>
      </c>
      <c r="Z89" s="29">
        <f>Z90+Z93+Z97+Z101+Z105+Z108+Z112+Z116+Z117</f>
        <v>5731</v>
      </c>
      <c r="AA89" s="29">
        <f>AA90+AA93+AA97+AA101+AA105+AA108+AA112+AA116+AA117</f>
        <v>16</v>
      </c>
      <c r="AB89" s="29">
        <f>SUM(AC89:AD89)</f>
        <v>0</v>
      </c>
      <c r="AC89" s="29">
        <f>AC90+AC93+AC97+AC101+AC105+AC108+AC112+AC116+AC117</f>
        <v>0</v>
      </c>
      <c r="AD89" s="29">
        <f>AD90+AD93+AD97+AD101+AD105+AD108+AD112+AD116+AD117</f>
        <v>0</v>
      </c>
      <c r="AE89" s="29">
        <f t="shared" ref="AE89:AE90" si="445">SUM(AF89:AG89)</f>
        <v>0</v>
      </c>
      <c r="AF89" s="29">
        <f>AF90+AF93+AF97+AF101+AF105+AF108+AF112+AF116+AF117</f>
        <v>0</v>
      </c>
      <c r="AG89" s="29">
        <f>AG90+AG93+AG97+AG101+AG105+AG108+AG112+AG116+AG117</f>
        <v>0</v>
      </c>
      <c r="AH89" s="29">
        <f t="shared" ref="AH89:AH90" si="446">SUM(AI89:AJ89)</f>
        <v>0</v>
      </c>
      <c r="AI89" s="29">
        <f>AI90+AI93+AI97+AI101+AI105+AI108+AI112+AI116+AI117</f>
        <v>0</v>
      </c>
      <c r="AJ89" s="29">
        <f>AJ90+AJ93+AJ97+AJ101+AJ105+AJ108+AJ112+AJ116+AJ117</f>
        <v>0</v>
      </c>
      <c r="AK89" s="29">
        <f t="shared" ref="AK89:AK90" si="447">SUM(AL89:AM89)</f>
        <v>0</v>
      </c>
      <c r="AL89" s="29">
        <f>AL90+AL93+AL97+AL101+AL105+AL108+AL112+AL116+AL117</f>
        <v>0</v>
      </c>
      <c r="AM89" s="29">
        <f>AM90+AM93+AM97+AM101+AM105+AM108+AM112+AM116+AM117</f>
        <v>0</v>
      </c>
      <c r="AN89" s="29">
        <f>SUM(AO89:AP89)</f>
        <v>0</v>
      </c>
      <c r="AO89" s="29">
        <f>AO90+AO93+AO97+AO101+AO105+AO108+AO112+AO116+AO117</f>
        <v>0</v>
      </c>
      <c r="AP89" s="29">
        <f>AP90+AP93+AP97+AP101+AP105+AP108+AP112+AP116+AP117</f>
        <v>0</v>
      </c>
      <c r="AQ89" s="29">
        <f t="shared" ref="AQ89:AQ90" si="448">SUM(AR89:AS89)</f>
        <v>0</v>
      </c>
      <c r="AR89" s="29">
        <f>AR90+AR93+AR97+AR101+AR105+AR108+AR112+AR116+AR117</f>
        <v>0</v>
      </c>
      <c r="AS89" s="29">
        <f>AS90+AS93+AS97+AS101+AS105+AS108+AS112+AS116+AS117</f>
        <v>0</v>
      </c>
      <c r="AT89" s="29">
        <f t="shared" ref="AT89:AT90" si="449">SUM(AU89:AV89)</f>
        <v>0</v>
      </c>
      <c r="AU89" s="29">
        <f>AU90+AU93+AU97+AU101+AU105+AU108+AU112+AU116+AU117</f>
        <v>0</v>
      </c>
      <c r="AV89" s="29">
        <f>AV90+AV93+AV97+AV101+AV105+AV108+AV112+AV116+AV117</f>
        <v>0</v>
      </c>
      <c r="AW89" s="29">
        <f t="shared" ref="AW89:AW90" si="450">SUM(AX89:AY89)</f>
        <v>0</v>
      </c>
      <c r="AX89" s="29">
        <f>AX90+AX93+AX97+AX101+AX105+AX108+AX112+AX116+AX117</f>
        <v>0</v>
      </c>
      <c r="AY89" s="29">
        <f>AY90+AY93+AY97+AY101+AY105+AY108+AY112+AY116+AY117</f>
        <v>0</v>
      </c>
      <c r="AZ89" s="29">
        <f t="shared" ref="AZ89" si="451">SUM(BA89:BB89)</f>
        <v>10770</v>
      </c>
      <c r="BA89" s="29">
        <f>BA90+BA93+BA97+BA101+BA105+BA108+BA112+BA116+BA117</f>
        <v>10737</v>
      </c>
      <c r="BB89" s="29">
        <f>BB90+BB93+BB97+BB101+BB105+BB108+BB112+BB116+BB117</f>
        <v>33</v>
      </c>
    </row>
    <row r="90" spans="1:54" s="3" customFormat="1" ht="15" customHeight="1" x14ac:dyDescent="0.25">
      <c r="A90" s="33"/>
      <c r="B90" s="31"/>
      <c r="C90" s="38" t="s">
        <v>76</v>
      </c>
      <c r="D90" s="39">
        <f>SUM(E90:F90)</f>
        <v>51</v>
      </c>
      <c r="E90" s="29">
        <f>SUM(E91:E92)</f>
        <v>49</v>
      </c>
      <c r="F90" s="29">
        <f>SUM(F91:F92)</f>
        <v>2</v>
      </c>
      <c r="G90" s="29">
        <f t="shared" si="439"/>
        <v>42</v>
      </c>
      <c r="H90" s="29">
        <f t="shared" ref="H90:I90" si="452">SUM(H91:H92)</f>
        <v>40</v>
      </c>
      <c r="I90" s="29">
        <f t="shared" si="452"/>
        <v>2</v>
      </c>
      <c r="J90" s="29">
        <f t="shared" si="440"/>
        <v>37</v>
      </c>
      <c r="K90" s="29">
        <f t="shared" ref="K90:L90" si="453">SUM(K91:K92)</f>
        <v>35</v>
      </c>
      <c r="L90" s="29">
        <f t="shared" si="453"/>
        <v>2</v>
      </c>
      <c r="M90" s="29">
        <f>SUM(N90:O90)</f>
        <v>130</v>
      </c>
      <c r="N90" s="29">
        <f>SUM(N91:N92)</f>
        <v>124</v>
      </c>
      <c r="O90" s="29">
        <f>SUM(O91:O92)</f>
        <v>6</v>
      </c>
      <c r="P90" s="29">
        <f>SUM(Q90:R90)</f>
        <v>38</v>
      </c>
      <c r="Q90" s="29">
        <f>SUM(Q91:Q92)</f>
        <v>36</v>
      </c>
      <c r="R90" s="29">
        <f>SUM(R91:R92)</f>
        <v>2</v>
      </c>
      <c r="S90" s="29">
        <f t="shared" si="442"/>
        <v>36</v>
      </c>
      <c r="T90" s="29">
        <f t="shared" ref="T90:U90" si="454">SUM(T91:T92)</f>
        <v>36</v>
      </c>
      <c r="U90" s="29">
        <f t="shared" si="454"/>
        <v>0</v>
      </c>
      <c r="V90" s="29">
        <f t="shared" si="443"/>
        <v>67</v>
      </c>
      <c r="W90" s="29">
        <f t="shared" ref="W90:X90" si="455">SUM(W91:W92)</f>
        <v>67</v>
      </c>
      <c r="X90" s="29">
        <f t="shared" si="455"/>
        <v>0</v>
      </c>
      <c r="Y90" s="29">
        <f t="shared" si="444"/>
        <v>141</v>
      </c>
      <c r="Z90" s="29">
        <f t="shared" ref="Z90:AA90" si="456">SUM(Z91:Z92)</f>
        <v>139</v>
      </c>
      <c r="AA90" s="29">
        <f t="shared" si="456"/>
        <v>2</v>
      </c>
      <c r="AB90" s="29">
        <f>SUM(AC90:AD90)</f>
        <v>0</v>
      </c>
      <c r="AC90" s="29">
        <f>SUM(AC91:AC92)</f>
        <v>0</v>
      </c>
      <c r="AD90" s="29">
        <f>SUM(AD91:AD92)</f>
        <v>0</v>
      </c>
      <c r="AE90" s="29">
        <f t="shared" si="445"/>
        <v>0</v>
      </c>
      <c r="AF90" s="29">
        <f t="shared" ref="AF90:AG90" si="457">SUM(AF91:AF92)</f>
        <v>0</v>
      </c>
      <c r="AG90" s="29">
        <f t="shared" si="457"/>
        <v>0</v>
      </c>
      <c r="AH90" s="29">
        <f t="shared" si="446"/>
        <v>0</v>
      </c>
      <c r="AI90" s="29">
        <f t="shared" ref="AI90:AJ90" si="458">SUM(AI91:AI92)</f>
        <v>0</v>
      </c>
      <c r="AJ90" s="29">
        <f t="shared" si="458"/>
        <v>0</v>
      </c>
      <c r="AK90" s="29">
        <f t="shared" si="447"/>
        <v>0</v>
      </c>
      <c r="AL90" s="29">
        <f t="shared" ref="AL90:AM90" si="459">SUM(AL91:AL92)</f>
        <v>0</v>
      </c>
      <c r="AM90" s="29">
        <f t="shared" si="459"/>
        <v>0</v>
      </c>
      <c r="AN90" s="29">
        <f>SUM(AO90:AP90)</f>
        <v>0</v>
      </c>
      <c r="AO90" s="29">
        <f>SUM(AO91:AO92)</f>
        <v>0</v>
      </c>
      <c r="AP90" s="29">
        <f>SUM(AP91:AP92)</f>
        <v>0</v>
      </c>
      <c r="AQ90" s="29">
        <f t="shared" si="448"/>
        <v>0</v>
      </c>
      <c r="AR90" s="29">
        <f t="shared" ref="AR90:AS90" si="460">SUM(AR91:AR92)</f>
        <v>0</v>
      </c>
      <c r="AS90" s="29">
        <f t="shared" si="460"/>
        <v>0</v>
      </c>
      <c r="AT90" s="29">
        <f t="shared" si="449"/>
        <v>0</v>
      </c>
      <c r="AU90" s="29">
        <f t="shared" ref="AU90:AV90" si="461">SUM(AU91:AU92)</f>
        <v>0</v>
      </c>
      <c r="AV90" s="29">
        <f t="shared" si="461"/>
        <v>0</v>
      </c>
      <c r="AW90" s="29">
        <f t="shared" si="450"/>
        <v>0</v>
      </c>
      <c r="AX90" s="29">
        <f t="shared" ref="AX90:AY90" si="462">SUM(AX91:AX92)</f>
        <v>0</v>
      </c>
      <c r="AY90" s="29">
        <f t="shared" si="462"/>
        <v>0</v>
      </c>
      <c r="AZ90" s="29">
        <f>SUM(BA90:BB90)</f>
        <v>271</v>
      </c>
      <c r="BA90" s="29">
        <f>SUM(BA91:BA92)</f>
        <v>263</v>
      </c>
      <c r="BB90" s="29">
        <f>SUM(BB91:BB92)</f>
        <v>8</v>
      </c>
    </row>
    <row r="91" spans="1:54" s="3" customFormat="1" ht="15" customHeight="1" x14ac:dyDescent="0.25">
      <c r="A91" s="33"/>
      <c r="B91" s="31"/>
      <c r="C91" s="4" t="s">
        <v>76</v>
      </c>
      <c r="D91" s="70">
        <f>E91+F91</f>
        <v>50</v>
      </c>
      <c r="E91" s="71">
        <v>49</v>
      </c>
      <c r="F91" s="71">
        <v>1</v>
      </c>
      <c r="G91" s="71">
        <f>H91+I91</f>
        <v>41</v>
      </c>
      <c r="H91" s="71">
        <v>39</v>
      </c>
      <c r="I91" s="71">
        <v>2</v>
      </c>
      <c r="J91" s="71">
        <f>K91+L91</f>
        <v>37</v>
      </c>
      <c r="K91" s="71">
        <v>35</v>
      </c>
      <c r="L91" s="71">
        <v>2</v>
      </c>
      <c r="M91" s="71">
        <f>N91+O91</f>
        <v>128</v>
      </c>
      <c r="N91" s="71">
        <f>+E91+H91+K91</f>
        <v>123</v>
      </c>
      <c r="O91" s="71">
        <f>+F91+I91+L91</f>
        <v>5</v>
      </c>
      <c r="P91" s="71">
        <f>Q91+R91</f>
        <v>37</v>
      </c>
      <c r="Q91" s="71">
        <v>35</v>
      </c>
      <c r="R91" s="71">
        <v>2</v>
      </c>
      <c r="S91" s="71">
        <f>T91+U91</f>
        <v>36</v>
      </c>
      <c r="T91" s="71">
        <v>36</v>
      </c>
      <c r="U91" s="71">
        <v>0</v>
      </c>
      <c r="V91" s="71">
        <f>W91+X91</f>
        <v>67</v>
      </c>
      <c r="W91" s="71">
        <v>67</v>
      </c>
      <c r="X91" s="71">
        <v>0</v>
      </c>
      <c r="Y91" s="71">
        <f>Z91+AA91</f>
        <v>140</v>
      </c>
      <c r="Z91" s="71">
        <f>+Q91+T91+W91</f>
        <v>138</v>
      </c>
      <c r="AA91" s="71">
        <f>+R91+U91+X91</f>
        <v>2</v>
      </c>
      <c r="AB91" s="71">
        <f>AC91+AD91</f>
        <v>0</v>
      </c>
      <c r="AC91" s="71">
        <v>0</v>
      </c>
      <c r="AD91" s="71">
        <v>0</v>
      </c>
      <c r="AE91" s="71">
        <f>AF91+AG91</f>
        <v>0</v>
      </c>
      <c r="AF91" s="71">
        <v>0</v>
      </c>
      <c r="AG91" s="71">
        <v>0</v>
      </c>
      <c r="AH91" s="71">
        <f>AI91+AJ91</f>
        <v>0</v>
      </c>
      <c r="AI91" s="71">
        <v>0</v>
      </c>
      <c r="AJ91" s="71">
        <v>0</v>
      </c>
      <c r="AK91" s="71">
        <f>AL91+AM91</f>
        <v>0</v>
      </c>
      <c r="AL91" s="71">
        <f>+AC91+AF91+AI91</f>
        <v>0</v>
      </c>
      <c r="AM91" s="71">
        <f>+AD91+AG91+AJ91</f>
        <v>0</v>
      </c>
      <c r="AN91" s="71">
        <f>AO91+AP91</f>
        <v>0</v>
      </c>
      <c r="AO91" s="71">
        <v>0</v>
      </c>
      <c r="AP91" s="71">
        <v>0</v>
      </c>
      <c r="AQ91" s="71">
        <f>AR91+AS91</f>
        <v>0</v>
      </c>
      <c r="AR91" s="71">
        <v>0</v>
      </c>
      <c r="AS91" s="71">
        <v>0</v>
      </c>
      <c r="AT91" s="71">
        <f>AU91+AV91</f>
        <v>0</v>
      </c>
      <c r="AU91" s="71">
        <v>0</v>
      </c>
      <c r="AV91" s="71">
        <v>0</v>
      </c>
      <c r="AW91" s="71">
        <f>AX91+AY91</f>
        <v>0</v>
      </c>
      <c r="AX91" s="71">
        <f>+AO91+AR91+AU91</f>
        <v>0</v>
      </c>
      <c r="AY91" s="71">
        <f>+AP91+AS91+AV91</f>
        <v>0</v>
      </c>
      <c r="AZ91" s="71">
        <f>BA91+BB91</f>
        <v>268</v>
      </c>
      <c r="BA91" s="71">
        <f>N91+Z91+AL91+AX91</f>
        <v>261</v>
      </c>
      <c r="BB91" s="71">
        <f>O91+AA91+AM91+AY91</f>
        <v>7</v>
      </c>
    </row>
    <row r="92" spans="1:54" s="3" customFormat="1" ht="15" customHeight="1" x14ac:dyDescent="0.25">
      <c r="A92" s="33"/>
      <c r="B92" s="31"/>
      <c r="C92" s="4" t="s">
        <v>77</v>
      </c>
      <c r="D92" s="70">
        <f>E92+F92</f>
        <v>1</v>
      </c>
      <c r="E92" s="71">
        <v>0</v>
      </c>
      <c r="F92" s="71">
        <v>1</v>
      </c>
      <c r="G92" s="71">
        <f>H92+I92</f>
        <v>1</v>
      </c>
      <c r="H92" s="71">
        <v>1</v>
      </c>
      <c r="I92" s="71">
        <v>0</v>
      </c>
      <c r="J92" s="71">
        <f>K92+L92</f>
        <v>0</v>
      </c>
      <c r="K92" s="71">
        <v>0</v>
      </c>
      <c r="L92" s="71">
        <v>0</v>
      </c>
      <c r="M92" s="71">
        <f>N92+O92</f>
        <v>2</v>
      </c>
      <c r="N92" s="71">
        <f>+E92+H92+K92</f>
        <v>1</v>
      </c>
      <c r="O92" s="71">
        <f>+F92+I92+L92</f>
        <v>1</v>
      </c>
      <c r="P92" s="71">
        <f>Q92+R92</f>
        <v>1</v>
      </c>
      <c r="Q92" s="71">
        <v>1</v>
      </c>
      <c r="R92" s="71">
        <v>0</v>
      </c>
      <c r="S92" s="71">
        <f>T92+U92</f>
        <v>0</v>
      </c>
      <c r="T92" s="71">
        <v>0</v>
      </c>
      <c r="U92" s="71">
        <v>0</v>
      </c>
      <c r="V92" s="71">
        <f>W92+X92</f>
        <v>0</v>
      </c>
      <c r="W92" s="71">
        <v>0</v>
      </c>
      <c r="X92" s="71">
        <v>0</v>
      </c>
      <c r="Y92" s="71">
        <f>Z92+AA92</f>
        <v>1</v>
      </c>
      <c r="Z92" s="71">
        <f>+Q92+T92+W92</f>
        <v>1</v>
      </c>
      <c r="AA92" s="71">
        <f>+R92+U92+X92</f>
        <v>0</v>
      </c>
      <c r="AB92" s="71">
        <f>AC92+AD92</f>
        <v>0</v>
      </c>
      <c r="AC92" s="71">
        <v>0</v>
      </c>
      <c r="AD92" s="71">
        <v>0</v>
      </c>
      <c r="AE92" s="71">
        <f>AF92+AG92</f>
        <v>0</v>
      </c>
      <c r="AF92" s="71">
        <v>0</v>
      </c>
      <c r="AG92" s="71">
        <v>0</v>
      </c>
      <c r="AH92" s="71">
        <f>AI92+AJ92</f>
        <v>0</v>
      </c>
      <c r="AI92" s="71">
        <v>0</v>
      </c>
      <c r="AJ92" s="71">
        <v>0</v>
      </c>
      <c r="AK92" s="71">
        <f>AL92+AM92</f>
        <v>0</v>
      </c>
      <c r="AL92" s="71">
        <f>+AC92+AF92+AI92</f>
        <v>0</v>
      </c>
      <c r="AM92" s="71">
        <f>+AD92+AG92+AJ92</f>
        <v>0</v>
      </c>
      <c r="AN92" s="71">
        <f>AO92+AP92</f>
        <v>0</v>
      </c>
      <c r="AO92" s="71">
        <v>0</v>
      </c>
      <c r="AP92" s="71">
        <v>0</v>
      </c>
      <c r="AQ92" s="71">
        <f>AR92+AS92</f>
        <v>0</v>
      </c>
      <c r="AR92" s="71">
        <v>0</v>
      </c>
      <c r="AS92" s="71">
        <v>0</v>
      </c>
      <c r="AT92" s="71">
        <f>AU92+AV92</f>
        <v>0</v>
      </c>
      <c r="AU92" s="71">
        <v>0</v>
      </c>
      <c r="AV92" s="71">
        <v>0</v>
      </c>
      <c r="AW92" s="71">
        <f>AX92+AY92</f>
        <v>0</v>
      </c>
      <c r="AX92" s="71">
        <f>+AO92+AR92+AU92</f>
        <v>0</v>
      </c>
      <c r="AY92" s="71">
        <f>+AP92+AS92+AV92</f>
        <v>0</v>
      </c>
      <c r="AZ92" s="71">
        <f>BA92+BB92</f>
        <v>3</v>
      </c>
      <c r="BA92" s="71">
        <f>N92+Z92+AL92+AX92</f>
        <v>2</v>
      </c>
      <c r="BB92" s="71">
        <f>O92+AA92+AM92+AY92</f>
        <v>1</v>
      </c>
    </row>
    <row r="93" spans="1:54" s="3" customFormat="1" ht="15" customHeight="1" x14ac:dyDescent="0.25">
      <c r="A93" s="33"/>
      <c r="B93" s="31"/>
      <c r="C93" s="38" t="s">
        <v>78</v>
      </c>
      <c r="D93" s="72">
        <f t="shared" ref="D93" si="463">E93+F93</f>
        <v>152</v>
      </c>
      <c r="E93" s="29">
        <f>SUM(E94:E96)</f>
        <v>152</v>
      </c>
      <c r="F93" s="29">
        <f>SUM(F94:F96)</f>
        <v>0</v>
      </c>
      <c r="G93" s="29">
        <f t="shared" ref="G93" si="464">H93+I93</f>
        <v>132</v>
      </c>
      <c r="H93" s="29">
        <f t="shared" ref="H93:I93" si="465">SUM(H94:H96)</f>
        <v>132</v>
      </c>
      <c r="I93" s="29">
        <f t="shared" si="465"/>
        <v>0</v>
      </c>
      <c r="J93" s="29">
        <f t="shared" ref="J93" si="466">K93+L93</f>
        <v>146</v>
      </c>
      <c r="K93" s="29">
        <f t="shared" ref="K93:L93" si="467">SUM(K94:K96)</f>
        <v>146</v>
      </c>
      <c r="L93" s="29">
        <f t="shared" si="467"/>
        <v>0</v>
      </c>
      <c r="M93" s="29">
        <f t="shared" ref="M93" si="468">N93+O93</f>
        <v>430</v>
      </c>
      <c r="N93" s="29">
        <f t="shared" ref="N93:O93" si="469">SUM(N94:N96)</f>
        <v>430</v>
      </c>
      <c r="O93" s="29">
        <f t="shared" si="469"/>
        <v>0</v>
      </c>
      <c r="P93" s="29">
        <f t="shared" ref="P93" si="470">Q93+R93</f>
        <v>177</v>
      </c>
      <c r="Q93" s="29">
        <f>SUM(Q94:Q96)</f>
        <v>177</v>
      </c>
      <c r="R93" s="29">
        <f>SUM(R94:R96)</f>
        <v>0</v>
      </c>
      <c r="S93" s="29">
        <f t="shared" ref="S93" si="471">T93+U93</f>
        <v>201</v>
      </c>
      <c r="T93" s="29">
        <f t="shared" ref="T93:U93" si="472">SUM(T94:T96)</f>
        <v>201</v>
      </c>
      <c r="U93" s="29">
        <f t="shared" si="472"/>
        <v>0</v>
      </c>
      <c r="V93" s="29">
        <f t="shared" ref="V93" si="473">W93+X93</f>
        <v>188</v>
      </c>
      <c r="W93" s="29">
        <f t="shared" ref="W93:X93" si="474">SUM(W94:W96)</f>
        <v>188</v>
      </c>
      <c r="X93" s="29">
        <f t="shared" si="474"/>
        <v>0</v>
      </c>
      <c r="Y93" s="29">
        <f t="shared" ref="Y93" si="475">Z93+AA93</f>
        <v>566</v>
      </c>
      <c r="Z93" s="29">
        <f t="shared" ref="Z93:AA93" si="476">SUM(Z94:Z96)</f>
        <v>566</v>
      </c>
      <c r="AA93" s="29">
        <f t="shared" si="476"/>
        <v>0</v>
      </c>
      <c r="AB93" s="29">
        <f t="shared" ref="AB93" si="477">AC93+AD93</f>
        <v>0</v>
      </c>
      <c r="AC93" s="29">
        <f>SUM(AC94:AC96)</f>
        <v>0</v>
      </c>
      <c r="AD93" s="29">
        <f>SUM(AD94:AD96)</f>
        <v>0</v>
      </c>
      <c r="AE93" s="29">
        <f t="shared" ref="AE93" si="478">AF93+AG93</f>
        <v>0</v>
      </c>
      <c r="AF93" s="29">
        <f t="shared" ref="AF93:AG93" si="479">SUM(AF94:AF96)</f>
        <v>0</v>
      </c>
      <c r="AG93" s="29">
        <f t="shared" si="479"/>
        <v>0</v>
      </c>
      <c r="AH93" s="29">
        <f t="shared" ref="AH93" si="480">AI93+AJ93</f>
        <v>0</v>
      </c>
      <c r="AI93" s="29">
        <f t="shared" ref="AI93:AJ93" si="481">SUM(AI94:AI96)</f>
        <v>0</v>
      </c>
      <c r="AJ93" s="29">
        <f t="shared" si="481"/>
        <v>0</v>
      </c>
      <c r="AK93" s="29">
        <f t="shared" ref="AK93" si="482">AL93+AM93</f>
        <v>0</v>
      </c>
      <c r="AL93" s="29">
        <f t="shared" ref="AL93:AM93" si="483">SUM(AL94:AL96)</f>
        <v>0</v>
      </c>
      <c r="AM93" s="29">
        <f t="shared" si="483"/>
        <v>0</v>
      </c>
      <c r="AN93" s="29">
        <f t="shared" ref="AN93" si="484">AO93+AP93</f>
        <v>0</v>
      </c>
      <c r="AO93" s="29">
        <f>SUM(AO94:AO96)</f>
        <v>0</v>
      </c>
      <c r="AP93" s="29">
        <f>SUM(AP94:AP96)</f>
        <v>0</v>
      </c>
      <c r="AQ93" s="29">
        <f t="shared" ref="AQ93" si="485">AR93+AS93</f>
        <v>0</v>
      </c>
      <c r="AR93" s="29">
        <f t="shared" ref="AR93:AS93" si="486">SUM(AR94:AR96)</f>
        <v>0</v>
      </c>
      <c r="AS93" s="29">
        <f t="shared" si="486"/>
        <v>0</v>
      </c>
      <c r="AT93" s="29">
        <f t="shared" ref="AT93" si="487">AU93+AV93</f>
        <v>0</v>
      </c>
      <c r="AU93" s="29">
        <f t="shared" ref="AU93:AV93" si="488">SUM(AU94:AU96)</f>
        <v>0</v>
      </c>
      <c r="AV93" s="29">
        <f t="shared" si="488"/>
        <v>0</v>
      </c>
      <c r="AW93" s="29">
        <f t="shared" ref="AW93" si="489">AX93+AY93</f>
        <v>0</v>
      </c>
      <c r="AX93" s="29">
        <f t="shared" ref="AX93:AY93" si="490">SUM(AX94:AX96)</f>
        <v>0</v>
      </c>
      <c r="AY93" s="29">
        <f t="shared" si="490"/>
        <v>0</v>
      </c>
      <c r="AZ93" s="29">
        <f t="shared" ref="AZ93" si="491">BA93+BB93</f>
        <v>996</v>
      </c>
      <c r="BA93" s="29">
        <f t="shared" ref="BA93:BB93" si="492">SUM(BA94:BA96)</f>
        <v>996</v>
      </c>
      <c r="BB93" s="29">
        <f t="shared" si="492"/>
        <v>0</v>
      </c>
    </row>
    <row r="94" spans="1:54" s="3" customFormat="1" ht="15" customHeight="1" x14ac:dyDescent="0.25">
      <c r="A94" s="33"/>
      <c r="B94" s="31"/>
      <c r="C94" s="4" t="s">
        <v>79</v>
      </c>
      <c r="D94" s="70">
        <f>E94+F94</f>
        <v>62</v>
      </c>
      <c r="E94" s="71">
        <v>62</v>
      </c>
      <c r="F94" s="71">
        <v>0</v>
      </c>
      <c r="G94" s="71">
        <f>H94+I94</f>
        <v>58</v>
      </c>
      <c r="H94" s="71">
        <v>58</v>
      </c>
      <c r="I94" s="71">
        <v>0</v>
      </c>
      <c r="J94" s="71">
        <f>K94+L94</f>
        <v>67</v>
      </c>
      <c r="K94" s="71">
        <v>67</v>
      </c>
      <c r="L94" s="71">
        <v>0</v>
      </c>
      <c r="M94" s="71">
        <f>N94+O94</f>
        <v>187</v>
      </c>
      <c r="N94" s="71">
        <f t="shared" ref="N94:O96" si="493">+E94+H94+K94</f>
        <v>187</v>
      </c>
      <c r="O94" s="71">
        <f t="shared" si="493"/>
        <v>0</v>
      </c>
      <c r="P94" s="71">
        <f>Q94+R94</f>
        <v>69</v>
      </c>
      <c r="Q94" s="71">
        <v>69</v>
      </c>
      <c r="R94" s="71">
        <v>0</v>
      </c>
      <c r="S94" s="71">
        <f>T94+U94</f>
        <v>67</v>
      </c>
      <c r="T94" s="71">
        <v>67</v>
      </c>
      <c r="U94" s="71">
        <v>0</v>
      </c>
      <c r="V94" s="71">
        <f>W94+X94</f>
        <v>77</v>
      </c>
      <c r="W94" s="71">
        <v>77</v>
      </c>
      <c r="X94" s="71">
        <v>0</v>
      </c>
      <c r="Y94" s="71">
        <f>Z94+AA94</f>
        <v>213</v>
      </c>
      <c r="Z94" s="71">
        <f t="shared" ref="Z94:AA96" si="494">+Q94+T94+W94</f>
        <v>213</v>
      </c>
      <c r="AA94" s="71">
        <f t="shared" si="494"/>
        <v>0</v>
      </c>
      <c r="AB94" s="71">
        <f>AC94+AD94</f>
        <v>0</v>
      </c>
      <c r="AC94" s="71">
        <v>0</v>
      </c>
      <c r="AD94" s="71">
        <v>0</v>
      </c>
      <c r="AE94" s="71">
        <f>AF94+AG94</f>
        <v>0</v>
      </c>
      <c r="AF94" s="71">
        <v>0</v>
      </c>
      <c r="AG94" s="71">
        <v>0</v>
      </c>
      <c r="AH94" s="71">
        <f>AI94+AJ94</f>
        <v>0</v>
      </c>
      <c r="AI94" s="71">
        <v>0</v>
      </c>
      <c r="AJ94" s="71">
        <v>0</v>
      </c>
      <c r="AK94" s="71">
        <f>AL94+AM94</f>
        <v>0</v>
      </c>
      <c r="AL94" s="71">
        <f t="shared" ref="AL94:AM96" si="495">+AC94+AF94+AI94</f>
        <v>0</v>
      </c>
      <c r="AM94" s="71">
        <f t="shared" si="495"/>
        <v>0</v>
      </c>
      <c r="AN94" s="71">
        <f>AO94+AP94</f>
        <v>0</v>
      </c>
      <c r="AO94" s="71">
        <v>0</v>
      </c>
      <c r="AP94" s="71">
        <v>0</v>
      </c>
      <c r="AQ94" s="71">
        <f>AR94+AS94</f>
        <v>0</v>
      </c>
      <c r="AR94" s="71">
        <v>0</v>
      </c>
      <c r="AS94" s="71">
        <v>0</v>
      </c>
      <c r="AT94" s="71">
        <f>AU94+AV94</f>
        <v>0</v>
      </c>
      <c r="AU94" s="71">
        <v>0</v>
      </c>
      <c r="AV94" s="71">
        <v>0</v>
      </c>
      <c r="AW94" s="71">
        <f>AX94+AY94</f>
        <v>0</v>
      </c>
      <c r="AX94" s="71">
        <f t="shared" ref="AX94:AY96" si="496">+AO94+AR94+AU94</f>
        <v>0</v>
      </c>
      <c r="AY94" s="71">
        <f t="shared" si="496"/>
        <v>0</v>
      </c>
      <c r="AZ94" s="71">
        <f>BA94+BB94</f>
        <v>400</v>
      </c>
      <c r="BA94" s="71">
        <f t="shared" ref="BA94:BB96" si="497">N94+Z94+AL94+AX94</f>
        <v>400</v>
      </c>
      <c r="BB94" s="71">
        <f t="shared" si="497"/>
        <v>0</v>
      </c>
    </row>
    <row r="95" spans="1:54" s="3" customFormat="1" ht="15" customHeight="1" x14ac:dyDescent="0.25">
      <c r="A95" s="33"/>
      <c r="B95" s="31"/>
      <c r="C95" s="4" t="s">
        <v>80</v>
      </c>
      <c r="D95" s="70">
        <f>E95+F95</f>
        <v>88</v>
      </c>
      <c r="E95" s="71">
        <v>88</v>
      </c>
      <c r="F95" s="71">
        <v>0</v>
      </c>
      <c r="G95" s="71">
        <f>H95+I95</f>
        <v>74</v>
      </c>
      <c r="H95" s="71">
        <v>74</v>
      </c>
      <c r="I95" s="71">
        <v>0</v>
      </c>
      <c r="J95" s="71">
        <f>K95+L95</f>
        <v>79</v>
      </c>
      <c r="K95" s="71">
        <v>79</v>
      </c>
      <c r="L95" s="71">
        <v>0</v>
      </c>
      <c r="M95" s="71">
        <f>N95+O95</f>
        <v>241</v>
      </c>
      <c r="N95" s="71">
        <f t="shared" si="493"/>
        <v>241</v>
      </c>
      <c r="O95" s="71">
        <f t="shared" si="493"/>
        <v>0</v>
      </c>
      <c r="P95" s="71">
        <f>Q95+R95</f>
        <v>108</v>
      </c>
      <c r="Q95" s="71">
        <v>108</v>
      </c>
      <c r="R95" s="71">
        <v>0</v>
      </c>
      <c r="S95" s="71">
        <f>T95+U95</f>
        <v>134</v>
      </c>
      <c r="T95" s="71">
        <v>134</v>
      </c>
      <c r="U95" s="71">
        <v>0</v>
      </c>
      <c r="V95" s="71">
        <f>W95+X95</f>
        <v>111</v>
      </c>
      <c r="W95" s="71">
        <v>111</v>
      </c>
      <c r="X95" s="71">
        <v>0</v>
      </c>
      <c r="Y95" s="71">
        <f>Z95+AA95</f>
        <v>353</v>
      </c>
      <c r="Z95" s="71">
        <f t="shared" si="494"/>
        <v>353</v>
      </c>
      <c r="AA95" s="71">
        <f t="shared" si="494"/>
        <v>0</v>
      </c>
      <c r="AB95" s="71">
        <f>AC95+AD95</f>
        <v>0</v>
      </c>
      <c r="AC95" s="71">
        <v>0</v>
      </c>
      <c r="AD95" s="71">
        <v>0</v>
      </c>
      <c r="AE95" s="71">
        <f>AF95+AG95</f>
        <v>0</v>
      </c>
      <c r="AF95" s="71">
        <v>0</v>
      </c>
      <c r="AG95" s="71">
        <v>0</v>
      </c>
      <c r="AH95" s="71">
        <f>AI95+AJ95</f>
        <v>0</v>
      </c>
      <c r="AI95" s="71">
        <v>0</v>
      </c>
      <c r="AJ95" s="71">
        <v>0</v>
      </c>
      <c r="AK95" s="71">
        <f>AL95+AM95</f>
        <v>0</v>
      </c>
      <c r="AL95" s="71">
        <f t="shared" si="495"/>
        <v>0</v>
      </c>
      <c r="AM95" s="71">
        <f t="shared" si="495"/>
        <v>0</v>
      </c>
      <c r="AN95" s="71">
        <f>AO95+AP95</f>
        <v>0</v>
      </c>
      <c r="AO95" s="71">
        <v>0</v>
      </c>
      <c r="AP95" s="71">
        <v>0</v>
      </c>
      <c r="AQ95" s="71">
        <f>AR95+AS95</f>
        <v>0</v>
      </c>
      <c r="AR95" s="71">
        <v>0</v>
      </c>
      <c r="AS95" s="71">
        <v>0</v>
      </c>
      <c r="AT95" s="71">
        <f>AU95+AV95</f>
        <v>0</v>
      </c>
      <c r="AU95" s="71">
        <v>0</v>
      </c>
      <c r="AV95" s="71">
        <v>0</v>
      </c>
      <c r="AW95" s="71">
        <f>AX95+AY95</f>
        <v>0</v>
      </c>
      <c r="AX95" s="71">
        <f t="shared" si="496"/>
        <v>0</v>
      </c>
      <c r="AY95" s="71">
        <f t="shared" si="496"/>
        <v>0</v>
      </c>
      <c r="AZ95" s="71">
        <f>BA95+BB95</f>
        <v>594</v>
      </c>
      <c r="BA95" s="71">
        <f t="shared" si="497"/>
        <v>594</v>
      </c>
      <c r="BB95" s="71">
        <f t="shared" si="497"/>
        <v>0</v>
      </c>
    </row>
    <row r="96" spans="1:54" s="3" customFormat="1" ht="15" customHeight="1" x14ac:dyDescent="0.25">
      <c r="A96" s="33"/>
      <c r="B96" s="31"/>
      <c r="C96" s="4" t="s">
        <v>81</v>
      </c>
      <c r="D96" s="70">
        <f>E96+F96</f>
        <v>2</v>
      </c>
      <c r="E96" s="71">
        <v>2</v>
      </c>
      <c r="F96" s="71">
        <v>0</v>
      </c>
      <c r="G96" s="71">
        <f>H96+I96</f>
        <v>0</v>
      </c>
      <c r="H96" s="71">
        <v>0</v>
      </c>
      <c r="I96" s="71">
        <v>0</v>
      </c>
      <c r="J96" s="71">
        <f>K96+L96</f>
        <v>0</v>
      </c>
      <c r="K96" s="71">
        <v>0</v>
      </c>
      <c r="L96" s="71">
        <v>0</v>
      </c>
      <c r="M96" s="71">
        <f>N96+O96</f>
        <v>2</v>
      </c>
      <c r="N96" s="71">
        <f t="shared" si="493"/>
        <v>2</v>
      </c>
      <c r="O96" s="71">
        <f t="shared" si="493"/>
        <v>0</v>
      </c>
      <c r="P96" s="71">
        <f>Q96+R96</f>
        <v>0</v>
      </c>
      <c r="Q96" s="71">
        <v>0</v>
      </c>
      <c r="R96" s="71">
        <v>0</v>
      </c>
      <c r="S96" s="71">
        <f>T96+U96</f>
        <v>0</v>
      </c>
      <c r="T96" s="71">
        <v>0</v>
      </c>
      <c r="U96" s="71">
        <v>0</v>
      </c>
      <c r="V96" s="71">
        <f>W96+X96</f>
        <v>0</v>
      </c>
      <c r="W96" s="71">
        <v>0</v>
      </c>
      <c r="X96" s="71">
        <v>0</v>
      </c>
      <c r="Y96" s="71">
        <f>Z96+AA96</f>
        <v>0</v>
      </c>
      <c r="Z96" s="71">
        <f t="shared" si="494"/>
        <v>0</v>
      </c>
      <c r="AA96" s="71">
        <f t="shared" si="494"/>
        <v>0</v>
      </c>
      <c r="AB96" s="71">
        <f>AC96+AD96</f>
        <v>0</v>
      </c>
      <c r="AC96" s="71">
        <v>0</v>
      </c>
      <c r="AD96" s="71">
        <v>0</v>
      </c>
      <c r="AE96" s="71">
        <f>AF96+AG96</f>
        <v>0</v>
      </c>
      <c r="AF96" s="71">
        <v>0</v>
      </c>
      <c r="AG96" s="71">
        <v>0</v>
      </c>
      <c r="AH96" s="71">
        <f>AI96+AJ96</f>
        <v>0</v>
      </c>
      <c r="AI96" s="71">
        <v>0</v>
      </c>
      <c r="AJ96" s="71">
        <v>0</v>
      </c>
      <c r="AK96" s="71">
        <f>AL96+AM96</f>
        <v>0</v>
      </c>
      <c r="AL96" s="71">
        <f t="shared" si="495"/>
        <v>0</v>
      </c>
      <c r="AM96" s="71">
        <f t="shared" si="495"/>
        <v>0</v>
      </c>
      <c r="AN96" s="71">
        <f>AO96+AP96</f>
        <v>0</v>
      </c>
      <c r="AO96" s="71">
        <v>0</v>
      </c>
      <c r="AP96" s="71">
        <v>0</v>
      </c>
      <c r="AQ96" s="71">
        <f>AR96+AS96</f>
        <v>0</v>
      </c>
      <c r="AR96" s="71">
        <v>0</v>
      </c>
      <c r="AS96" s="71">
        <v>0</v>
      </c>
      <c r="AT96" s="71">
        <f>AU96+AV96</f>
        <v>0</v>
      </c>
      <c r="AU96" s="71">
        <v>0</v>
      </c>
      <c r="AV96" s="71">
        <v>0</v>
      </c>
      <c r="AW96" s="71">
        <f>AX96+AY96</f>
        <v>0</v>
      </c>
      <c r="AX96" s="71">
        <f t="shared" si="496"/>
        <v>0</v>
      </c>
      <c r="AY96" s="71">
        <f t="shared" si="496"/>
        <v>0</v>
      </c>
      <c r="AZ96" s="71">
        <f>BA96+BB96</f>
        <v>2</v>
      </c>
      <c r="BA96" s="71">
        <f t="shared" si="497"/>
        <v>2</v>
      </c>
      <c r="BB96" s="71">
        <f t="shared" si="497"/>
        <v>0</v>
      </c>
    </row>
    <row r="97" spans="1:54" s="3" customFormat="1" ht="15" customHeight="1" x14ac:dyDescent="0.25">
      <c r="A97" s="33"/>
      <c r="B97" s="31"/>
      <c r="C97" s="38" t="s">
        <v>82</v>
      </c>
      <c r="D97" s="72">
        <f t="shared" ref="D97" si="498">E97+F97</f>
        <v>730</v>
      </c>
      <c r="E97" s="29">
        <f>SUM(E98:E100)</f>
        <v>730</v>
      </c>
      <c r="F97" s="29">
        <f>SUM(F98:F100)</f>
        <v>0</v>
      </c>
      <c r="G97" s="29">
        <f t="shared" ref="G97" si="499">H97+I97</f>
        <v>681</v>
      </c>
      <c r="H97" s="29">
        <f t="shared" ref="H97:I97" si="500">SUM(H98:H100)</f>
        <v>681</v>
      </c>
      <c r="I97" s="29">
        <f t="shared" si="500"/>
        <v>0</v>
      </c>
      <c r="J97" s="29">
        <f t="shared" ref="J97" si="501">K97+L97</f>
        <v>737</v>
      </c>
      <c r="K97" s="29">
        <f t="shared" ref="K97:L97" si="502">SUM(K98:K100)</f>
        <v>737</v>
      </c>
      <c r="L97" s="29">
        <f t="shared" si="502"/>
        <v>0</v>
      </c>
      <c r="M97" s="29">
        <f t="shared" ref="M97" si="503">N97+O97</f>
        <v>2148</v>
      </c>
      <c r="N97" s="29">
        <f t="shared" ref="N97:O97" si="504">SUM(N98:N100)</f>
        <v>2148</v>
      </c>
      <c r="O97" s="29">
        <f t="shared" si="504"/>
        <v>0</v>
      </c>
      <c r="P97" s="29">
        <f t="shared" ref="P97" si="505">Q97+R97</f>
        <v>731</v>
      </c>
      <c r="Q97" s="29">
        <f>SUM(Q98:Q100)</f>
        <v>731</v>
      </c>
      <c r="R97" s="29">
        <f>SUM(R98:R100)</f>
        <v>0</v>
      </c>
      <c r="S97" s="29">
        <f t="shared" ref="S97" si="506">T97+U97</f>
        <v>796</v>
      </c>
      <c r="T97" s="29">
        <f t="shared" ref="T97:U97" si="507">SUM(T98:T100)</f>
        <v>796</v>
      </c>
      <c r="U97" s="29">
        <f t="shared" si="507"/>
        <v>0</v>
      </c>
      <c r="V97" s="29">
        <f t="shared" ref="V97" si="508">W97+X97</f>
        <v>786</v>
      </c>
      <c r="W97" s="29">
        <f t="shared" ref="W97:X97" si="509">SUM(W98:W100)</f>
        <v>786</v>
      </c>
      <c r="X97" s="29">
        <f t="shared" si="509"/>
        <v>0</v>
      </c>
      <c r="Y97" s="29">
        <f t="shared" ref="Y97" si="510">Z97+AA97</f>
        <v>2313</v>
      </c>
      <c r="Z97" s="29">
        <f t="shared" ref="Z97:AA97" si="511">SUM(Z98:Z100)</f>
        <v>2313</v>
      </c>
      <c r="AA97" s="29">
        <f t="shared" si="511"/>
        <v>0</v>
      </c>
      <c r="AB97" s="29">
        <f t="shared" ref="AB97" si="512">AC97+AD97</f>
        <v>0</v>
      </c>
      <c r="AC97" s="29">
        <f>SUM(AC98:AC100)</f>
        <v>0</v>
      </c>
      <c r="AD97" s="29">
        <f>SUM(AD98:AD100)</f>
        <v>0</v>
      </c>
      <c r="AE97" s="29">
        <f t="shared" ref="AE97" si="513">AF97+AG97</f>
        <v>0</v>
      </c>
      <c r="AF97" s="29">
        <f t="shared" ref="AF97:AG97" si="514">SUM(AF98:AF100)</f>
        <v>0</v>
      </c>
      <c r="AG97" s="29">
        <f t="shared" si="514"/>
        <v>0</v>
      </c>
      <c r="AH97" s="29">
        <f t="shared" ref="AH97" si="515">AI97+AJ97</f>
        <v>0</v>
      </c>
      <c r="AI97" s="29">
        <f t="shared" ref="AI97:AJ97" si="516">SUM(AI98:AI100)</f>
        <v>0</v>
      </c>
      <c r="AJ97" s="29">
        <f t="shared" si="516"/>
        <v>0</v>
      </c>
      <c r="AK97" s="29">
        <f t="shared" ref="AK97" si="517">AL97+AM97</f>
        <v>0</v>
      </c>
      <c r="AL97" s="29">
        <f t="shared" ref="AL97:AM97" si="518">SUM(AL98:AL100)</f>
        <v>0</v>
      </c>
      <c r="AM97" s="29">
        <f t="shared" si="518"/>
        <v>0</v>
      </c>
      <c r="AN97" s="29">
        <f t="shared" ref="AN97" si="519">AO97+AP97</f>
        <v>0</v>
      </c>
      <c r="AO97" s="29">
        <f>SUM(AO98:AO100)</f>
        <v>0</v>
      </c>
      <c r="AP97" s="29">
        <f>SUM(AP98:AP100)</f>
        <v>0</v>
      </c>
      <c r="AQ97" s="29">
        <f t="shared" ref="AQ97" si="520">AR97+AS97</f>
        <v>0</v>
      </c>
      <c r="AR97" s="29">
        <f t="shared" ref="AR97:AS97" si="521">SUM(AR98:AR100)</f>
        <v>0</v>
      </c>
      <c r="AS97" s="29">
        <f t="shared" si="521"/>
        <v>0</v>
      </c>
      <c r="AT97" s="29">
        <f t="shared" ref="AT97" si="522">AU97+AV97</f>
        <v>0</v>
      </c>
      <c r="AU97" s="29">
        <f t="shared" ref="AU97:AV97" si="523">SUM(AU98:AU100)</f>
        <v>0</v>
      </c>
      <c r="AV97" s="29">
        <f t="shared" si="523"/>
        <v>0</v>
      </c>
      <c r="AW97" s="29">
        <f t="shared" ref="AW97" si="524">AX97+AY97</f>
        <v>0</v>
      </c>
      <c r="AX97" s="29">
        <f t="shared" ref="AX97:AY97" si="525">SUM(AX98:AX100)</f>
        <v>0</v>
      </c>
      <c r="AY97" s="29">
        <f t="shared" si="525"/>
        <v>0</v>
      </c>
      <c r="AZ97" s="29">
        <f t="shared" ref="AZ97" si="526">BA97+BB97</f>
        <v>4461</v>
      </c>
      <c r="BA97" s="29">
        <f t="shared" ref="BA97:BB97" si="527">SUM(BA98:BA100)</f>
        <v>4461</v>
      </c>
      <c r="BB97" s="29">
        <f t="shared" si="527"/>
        <v>0</v>
      </c>
    </row>
    <row r="98" spans="1:54" s="3" customFormat="1" ht="15" customHeight="1" x14ac:dyDescent="0.25">
      <c r="A98" s="33"/>
      <c r="B98" s="31"/>
      <c r="C98" s="4" t="s">
        <v>83</v>
      </c>
      <c r="D98" s="70">
        <f>E98+F98</f>
        <v>0</v>
      </c>
      <c r="E98" s="71">
        <v>0</v>
      </c>
      <c r="F98" s="71">
        <v>0</v>
      </c>
      <c r="G98" s="71">
        <f>H98+I98</f>
        <v>0</v>
      </c>
      <c r="H98" s="71">
        <v>0</v>
      </c>
      <c r="I98" s="71">
        <v>0</v>
      </c>
      <c r="J98" s="71">
        <f>K98+L98</f>
        <v>0</v>
      </c>
      <c r="K98" s="71">
        <v>0</v>
      </c>
      <c r="L98" s="71">
        <v>0</v>
      </c>
      <c r="M98" s="71">
        <f>N98+O98</f>
        <v>0</v>
      </c>
      <c r="N98" s="71">
        <f>+E98+H98+K98</f>
        <v>0</v>
      </c>
      <c r="O98" s="71">
        <f>+F98+I98+L98</f>
        <v>0</v>
      </c>
      <c r="P98" s="71">
        <f>Q98+R98</f>
        <v>0</v>
      </c>
      <c r="Q98" s="71">
        <v>0</v>
      </c>
      <c r="R98" s="71">
        <v>0</v>
      </c>
      <c r="S98" s="71">
        <f>T98+U98</f>
        <v>1</v>
      </c>
      <c r="T98" s="71">
        <v>1</v>
      </c>
      <c r="U98" s="71">
        <v>0</v>
      </c>
      <c r="V98" s="71">
        <f>W98+X98</f>
        <v>0</v>
      </c>
      <c r="W98" s="71">
        <v>0</v>
      </c>
      <c r="X98" s="71">
        <v>0</v>
      </c>
      <c r="Y98" s="71">
        <f>Z98+AA98</f>
        <v>1</v>
      </c>
      <c r="Z98" s="71">
        <f>+Q98+T98+W98</f>
        <v>1</v>
      </c>
      <c r="AA98" s="71">
        <f>+R98+U98+X98</f>
        <v>0</v>
      </c>
      <c r="AB98" s="71">
        <f>AC98+AD98</f>
        <v>0</v>
      </c>
      <c r="AC98" s="71">
        <v>0</v>
      </c>
      <c r="AD98" s="71">
        <v>0</v>
      </c>
      <c r="AE98" s="71">
        <f>AF98+AG98</f>
        <v>0</v>
      </c>
      <c r="AF98" s="71">
        <v>0</v>
      </c>
      <c r="AG98" s="71">
        <v>0</v>
      </c>
      <c r="AH98" s="71">
        <f>AI98+AJ98</f>
        <v>0</v>
      </c>
      <c r="AI98" s="71">
        <v>0</v>
      </c>
      <c r="AJ98" s="71">
        <v>0</v>
      </c>
      <c r="AK98" s="71">
        <f>AL98+AM98</f>
        <v>0</v>
      </c>
      <c r="AL98" s="71">
        <f>+AC98+AF98+AI98</f>
        <v>0</v>
      </c>
      <c r="AM98" s="71">
        <f>+AD98+AG98+AJ98</f>
        <v>0</v>
      </c>
      <c r="AN98" s="71">
        <f>AO98+AP98</f>
        <v>0</v>
      </c>
      <c r="AO98" s="71">
        <v>0</v>
      </c>
      <c r="AP98" s="71">
        <v>0</v>
      </c>
      <c r="AQ98" s="71">
        <f>AR98+AS98</f>
        <v>0</v>
      </c>
      <c r="AR98" s="71">
        <v>0</v>
      </c>
      <c r="AS98" s="71">
        <v>0</v>
      </c>
      <c r="AT98" s="71">
        <f>AU98+AV98</f>
        <v>0</v>
      </c>
      <c r="AU98" s="71">
        <v>0</v>
      </c>
      <c r="AV98" s="71">
        <v>0</v>
      </c>
      <c r="AW98" s="71">
        <f>AX98+AY98</f>
        <v>0</v>
      </c>
      <c r="AX98" s="71">
        <f>+AO98+AR98+AU98</f>
        <v>0</v>
      </c>
      <c r="AY98" s="71">
        <f>+AP98+AS98+AV98</f>
        <v>0</v>
      </c>
      <c r="AZ98" s="71">
        <f>BA98+BB98</f>
        <v>1</v>
      </c>
      <c r="BA98" s="71">
        <f>N98+Z98+AL98+AX98</f>
        <v>1</v>
      </c>
      <c r="BB98" s="71">
        <f>O98+AA98+AM98+AY98</f>
        <v>0</v>
      </c>
    </row>
    <row r="99" spans="1:54" s="3" customFormat="1" ht="15" customHeight="1" x14ac:dyDescent="0.25">
      <c r="A99" s="33"/>
      <c r="B99" s="31"/>
      <c r="C99" s="4" t="s">
        <v>84</v>
      </c>
      <c r="D99" s="70">
        <f>E99+F99</f>
        <v>730</v>
      </c>
      <c r="E99" s="71">
        <v>730</v>
      </c>
      <c r="F99" s="71">
        <v>0</v>
      </c>
      <c r="G99" s="71">
        <f>H99+I99</f>
        <v>680</v>
      </c>
      <c r="H99" s="71">
        <v>680</v>
      </c>
      <c r="I99" s="71">
        <v>0</v>
      </c>
      <c r="J99" s="71">
        <f>K99+L99</f>
        <v>737</v>
      </c>
      <c r="K99" s="71">
        <v>737</v>
      </c>
      <c r="L99" s="71">
        <v>0</v>
      </c>
      <c r="M99" s="71">
        <f>N99+O99</f>
        <v>2147</v>
      </c>
      <c r="N99" s="71">
        <f>+E99+H99+K99</f>
        <v>2147</v>
      </c>
      <c r="O99" s="71">
        <f>+F99+I99+L99</f>
        <v>0</v>
      </c>
      <c r="P99" s="71">
        <f>Q99+R99</f>
        <v>731</v>
      </c>
      <c r="Q99" s="71">
        <v>731</v>
      </c>
      <c r="R99" s="71">
        <v>0</v>
      </c>
      <c r="S99" s="71">
        <f>T99+U99</f>
        <v>795</v>
      </c>
      <c r="T99" s="71">
        <v>795</v>
      </c>
      <c r="U99" s="71">
        <v>0</v>
      </c>
      <c r="V99" s="71">
        <f>W99+X99</f>
        <v>786</v>
      </c>
      <c r="W99" s="71">
        <v>786</v>
      </c>
      <c r="X99" s="71">
        <v>0</v>
      </c>
      <c r="Y99" s="71">
        <f>Z99+AA99</f>
        <v>2312</v>
      </c>
      <c r="Z99" s="71">
        <f>+Q99+T99+W99</f>
        <v>2312</v>
      </c>
      <c r="AA99" s="71">
        <f>+R99+U99+X99</f>
        <v>0</v>
      </c>
      <c r="AB99" s="71">
        <f>AC99+AD99</f>
        <v>0</v>
      </c>
      <c r="AC99" s="71">
        <v>0</v>
      </c>
      <c r="AD99" s="71">
        <v>0</v>
      </c>
      <c r="AE99" s="71">
        <f>AF99+AG99</f>
        <v>0</v>
      </c>
      <c r="AF99" s="71">
        <v>0</v>
      </c>
      <c r="AG99" s="71">
        <v>0</v>
      </c>
      <c r="AH99" s="71">
        <f>AI99+AJ99</f>
        <v>0</v>
      </c>
      <c r="AI99" s="71">
        <v>0</v>
      </c>
      <c r="AJ99" s="71">
        <v>0</v>
      </c>
      <c r="AK99" s="71">
        <f>AL99+AM99</f>
        <v>0</v>
      </c>
      <c r="AL99" s="71">
        <f>+AC99+AF99+AI99</f>
        <v>0</v>
      </c>
      <c r="AM99" s="71">
        <f>+AD99+AG99+AJ99</f>
        <v>0</v>
      </c>
      <c r="AN99" s="71">
        <f>AO99+AP99</f>
        <v>0</v>
      </c>
      <c r="AO99" s="71">
        <v>0</v>
      </c>
      <c r="AP99" s="71">
        <v>0</v>
      </c>
      <c r="AQ99" s="71">
        <f>AR99+AS99</f>
        <v>0</v>
      </c>
      <c r="AR99" s="71">
        <v>0</v>
      </c>
      <c r="AS99" s="71">
        <v>0</v>
      </c>
      <c r="AT99" s="71">
        <f>AU99+AV99</f>
        <v>0</v>
      </c>
      <c r="AU99" s="71">
        <v>0</v>
      </c>
      <c r="AV99" s="71">
        <v>0</v>
      </c>
      <c r="AW99" s="71">
        <f>AX99+AY99</f>
        <v>0</v>
      </c>
      <c r="AX99" s="71">
        <f>+AO99+AR99+AU99</f>
        <v>0</v>
      </c>
      <c r="AY99" s="71">
        <f>+AP99+AS99+AV99</f>
        <v>0</v>
      </c>
      <c r="AZ99" s="71">
        <f>BA99+BB99</f>
        <v>4459</v>
      </c>
      <c r="BA99" s="71">
        <f>N99+Z99+AL99+AX99</f>
        <v>4459</v>
      </c>
      <c r="BB99" s="71">
        <f>O99+AA99+AM99+AY99</f>
        <v>0</v>
      </c>
    </row>
    <row r="100" spans="1:54" s="3" customFormat="1" ht="15" customHeight="1" x14ac:dyDescent="0.25">
      <c r="A100" s="33"/>
      <c r="B100" s="31"/>
      <c r="C100" s="4" t="s">
        <v>85</v>
      </c>
      <c r="D100" s="72">
        <f>E100+F100</f>
        <v>0</v>
      </c>
      <c r="E100" s="73">
        <v>0</v>
      </c>
      <c r="F100" s="73">
        <v>0</v>
      </c>
      <c r="G100" s="73">
        <f>H100+I100</f>
        <v>1</v>
      </c>
      <c r="H100" s="73">
        <v>1</v>
      </c>
      <c r="I100" s="73">
        <v>0</v>
      </c>
      <c r="J100" s="73">
        <f>K100+L100</f>
        <v>0</v>
      </c>
      <c r="K100" s="73">
        <v>0</v>
      </c>
      <c r="L100" s="73">
        <v>0</v>
      </c>
      <c r="M100" s="73">
        <f>N100+O100</f>
        <v>1</v>
      </c>
      <c r="N100" s="73">
        <f t="shared" ref="N100:O100" si="528">+E100+H100+K100</f>
        <v>1</v>
      </c>
      <c r="O100" s="73">
        <f t="shared" si="528"/>
        <v>0</v>
      </c>
      <c r="P100" s="73">
        <f>Q100+R100</f>
        <v>0</v>
      </c>
      <c r="Q100" s="73">
        <v>0</v>
      </c>
      <c r="R100" s="73">
        <v>0</v>
      </c>
      <c r="S100" s="73">
        <f>T100+U100</f>
        <v>0</v>
      </c>
      <c r="T100" s="73">
        <v>0</v>
      </c>
      <c r="U100" s="73">
        <v>0</v>
      </c>
      <c r="V100" s="73">
        <f>W100+X100</f>
        <v>0</v>
      </c>
      <c r="W100" s="73">
        <v>0</v>
      </c>
      <c r="X100" s="73">
        <v>0</v>
      </c>
      <c r="Y100" s="73">
        <f>Z100+AA100</f>
        <v>0</v>
      </c>
      <c r="Z100" s="73">
        <f t="shared" ref="Z100:AA100" si="529">+Q100+T100+W100</f>
        <v>0</v>
      </c>
      <c r="AA100" s="73">
        <f t="shared" si="529"/>
        <v>0</v>
      </c>
      <c r="AB100" s="73">
        <f>AC100+AD100</f>
        <v>0</v>
      </c>
      <c r="AC100" s="73">
        <v>0</v>
      </c>
      <c r="AD100" s="73">
        <v>0</v>
      </c>
      <c r="AE100" s="73">
        <f>AF100+AG100</f>
        <v>0</v>
      </c>
      <c r="AF100" s="73">
        <v>0</v>
      </c>
      <c r="AG100" s="73">
        <v>0</v>
      </c>
      <c r="AH100" s="73">
        <f>AI100+AJ100</f>
        <v>0</v>
      </c>
      <c r="AI100" s="73">
        <v>0</v>
      </c>
      <c r="AJ100" s="73">
        <v>0</v>
      </c>
      <c r="AK100" s="73">
        <f>AL100+AM100</f>
        <v>0</v>
      </c>
      <c r="AL100" s="73">
        <f t="shared" ref="AL100:AM100" si="530">+AC100+AF100+AI100</f>
        <v>0</v>
      </c>
      <c r="AM100" s="73">
        <f t="shared" si="530"/>
        <v>0</v>
      </c>
      <c r="AN100" s="73">
        <f>AO100+AP100</f>
        <v>0</v>
      </c>
      <c r="AO100" s="73">
        <v>0</v>
      </c>
      <c r="AP100" s="73">
        <v>0</v>
      </c>
      <c r="AQ100" s="73">
        <f>AR100+AS100</f>
        <v>0</v>
      </c>
      <c r="AR100" s="73">
        <v>0</v>
      </c>
      <c r="AS100" s="73">
        <v>0</v>
      </c>
      <c r="AT100" s="73">
        <f>AU100+AV100</f>
        <v>0</v>
      </c>
      <c r="AU100" s="73">
        <v>0</v>
      </c>
      <c r="AV100" s="73">
        <v>0</v>
      </c>
      <c r="AW100" s="73">
        <f>AX100+AY100</f>
        <v>0</v>
      </c>
      <c r="AX100" s="73">
        <f t="shared" ref="AX100:AY100" si="531">+AO100+AR100+AU100</f>
        <v>0</v>
      </c>
      <c r="AY100" s="73">
        <f t="shared" si="531"/>
        <v>0</v>
      </c>
      <c r="AZ100" s="73">
        <f>BA100+BB100</f>
        <v>1</v>
      </c>
      <c r="BA100" s="73">
        <f t="shared" ref="BA100:BB100" si="532">N100+Z100+AL100+AX100</f>
        <v>1</v>
      </c>
      <c r="BB100" s="73">
        <f t="shared" si="532"/>
        <v>0</v>
      </c>
    </row>
    <row r="101" spans="1:54" s="3" customFormat="1" ht="15" customHeight="1" x14ac:dyDescent="0.25">
      <c r="A101" s="33"/>
      <c r="B101" s="31"/>
      <c r="C101" s="38" t="s">
        <v>86</v>
      </c>
      <c r="D101" s="72">
        <f t="shared" ref="D101" si="533">E101+F101</f>
        <v>74</v>
      </c>
      <c r="E101" s="29">
        <f>SUM(E102:E104)</f>
        <v>74</v>
      </c>
      <c r="F101" s="29">
        <f>SUM(F102:F104)</f>
        <v>0</v>
      </c>
      <c r="G101" s="29">
        <f t="shared" ref="G101" si="534">H101+I101</f>
        <v>67</v>
      </c>
      <c r="H101" s="29">
        <f t="shared" ref="H101:I101" si="535">SUM(H102:H104)</f>
        <v>67</v>
      </c>
      <c r="I101" s="29">
        <f t="shared" si="535"/>
        <v>0</v>
      </c>
      <c r="J101" s="29">
        <f t="shared" ref="J101" si="536">K101+L101</f>
        <v>94</v>
      </c>
      <c r="K101" s="29">
        <f t="shared" ref="K101:L101" si="537">SUM(K102:K104)</f>
        <v>94</v>
      </c>
      <c r="L101" s="29">
        <f t="shared" si="537"/>
        <v>0</v>
      </c>
      <c r="M101" s="29">
        <f t="shared" ref="M101" si="538">N101+O101</f>
        <v>235</v>
      </c>
      <c r="N101" s="29">
        <f t="shared" ref="N101:O101" si="539">SUM(N102:N104)</f>
        <v>235</v>
      </c>
      <c r="O101" s="29">
        <f t="shared" si="539"/>
        <v>0</v>
      </c>
      <c r="P101" s="29">
        <f t="shared" ref="P101" si="540">Q101+R101</f>
        <v>66</v>
      </c>
      <c r="Q101" s="29">
        <f>SUM(Q102:Q104)</f>
        <v>66</v>
      </c>
      <c r="R101" s="29">
        <f>SUM(R102:R104)</f>
        <v>0</v>
      </c>
      <c r="S101" s="29">
        <f t="shared" ref="S101" si="541">T101+U101</f>
        <v>81</v>
      </c>
      <c r="T101" s="29">
        <f t="shared" ref="T101:U101" si="542">SUM(T102:T104)</f>
        <v>81</v>
      </c>
      <c r="U101" s="29">
        <f t="shared" si="542"/>
        <v>0</v>
      </c>
      <c r="V101" s="29">
        <f t="shared" ref="V101" si="543">W101+X101</f>
        <v>63</v>
      </c>
      <c r="W101" s="29">
        <f t="shared" ref="W101:X101" si="544">SUM(W102:W104)</f>
        <v>63</v>
      </c>
      <c r="X101" s="29">
        <f t="shared" si="544"/>
        <v>0</v>
      </c>
      <c r="Y101" s="29">
        <f t="shared" ref="Y101" si="545">Z101+AA101</f>
        <v>210</v>
      </c>
      <c r="Z101" s="29">
        <f t="shared" ref="Z101:AA101" si="546">SUM(Z102:Z104)</f>
        <v>210</v>
      </c>
      <c r="AA101" s="29">
        <f t="shared" si="546"/>
        <v>0</v>
      </c>
      <c r="AB101" s="29">
        <f t="shared" ref="AB101" si="547">AC101+AD101</f>
        <v>0</v>
      </c>
      <c r="AC101" s="29">
        <f>SUM(AC102:AC104)</f>
        <v>0</v>
      </c>
      <c r="AD101" s="29">
        <f>SUM(AD102:AD104)</f>
        <v>0</v>
      </c>
      <c r="AE101" s="29">
        <f t="shared" ref="AE101" si="548">AF101+AG101</f>
        <v>0</v>
      </c>
      <c r="AF101" s="29">
        <f t="shared" ref="AF101:AG101" si="549">SUM(AF102:AF104)</f>
        <v>0</v>
      </c>
      <c r="AG101" s="29">
        <f t="shared" si="549"/>
        <v>0</v>
      </c>
      <c r="AH101" s="29">
        <f t="shared" ref="AH101" si="550">AI101+AJ101</f>
        <v>0</v>
      </c>
      <c r="AI101" s="29">
        <f t="shared" ref="AI101:AJ101" si="551">SUM(AI102:AI104)</f>
        <v>0</v>
      </c>
      <c r="AJ101" s="29">
        <f t="shared" si="551"/>
        <v>0</v>
      </c>
      <c r="AK101" s="29">
        <f t="shared" ref="AK101" si="552">AL101+AM101</f>
        <v>0</v>
      </c>
      <c r="AL101" s="29">
        <f t="shared" ref="AL101:AM101" si="553">SUM(AL102:AL104)</f>
        <v>0</v>
      </c>
      <c r="AM101" s="29">
        <f t="shared" si="553"/>
        <v>0</v>
      </c>
      <c r="AN101" s="29">
        <f t="shared" ref="AN101" si="554">AO101+AP101</f>
        <v>0</v>
      </c>
      <c r="AO101" s="29">
        <f>SUM(AO102:AO104)</f>
        <v>0</v>
      </c>
      <c r="AP101" s="29">
        <f>SUM(AP102:AP104)</f>
        <v>0</v>
      </c>
      <c r="AQ101" s="29">
        <f t="shared" ref="AQ101" si="555">AR101+AS101</f>
        <v>0</v>
      </c>
      <c r="AR101" s="29">
        <f t="shared" ref="AR101:AS101" si="556">SUM(AR102:AR104)</f>
        <v>0</v>
      </c>
      <c r="AS101" s="29">
        <f t="shared" si="556"/>
        <v>0</v>
      </c>
      <c r="AT101" s="29">
        <f t="shared" ref="AT101" si="557">AU101+AV101</f>
        <v>0</v>
      </c>
      <c r="AU101" s="29">
        <f t="shared" ref="AU101:AV101" si="558">SUM(AU102:AU104)</f>
        <v>0</v>
      </c>
      <c r="AV101" s="29">
        <f t="shared" si="558"/>
        <v>0</v>
      </c>
      <c r="AW101" s="29">
        <f t="shared" ref="AW101" si="559">AX101+AY101</f>
        <v>0</v>
      </c>
      <c r="AX101" s="29">
        <f t="shared" ref="AX101:AY101" si="560">SUM(AX102:AX104)</f>
        <v>0</v>
      </c>
      <c r="AY101" s="29">
        <f t="shared" si="560"/>
        <v>0</v>
      </c>
      <c r="AZ101" s="29">
        <f t="shared" ref="AZ101" si="561">BA101+BB101</f>
        <v>445</v>
      </c>
      <c r="BA101" s="29">
        <f t="shared" ref="BA101:BB101" si="562">SUM(BA102:BA104)</f>
        <v>445</v>
      </c>
      <c r="BB101" s="29">
        <f t="shared" si="562"/>
        <v>0</v>
      </c>
    </row>
    <row r="102" spans="1:54" s="3" customFormat="1" ht="15" customHeight="1" x14ac:dyDescent="0.25">
      <c r="A102" s="33"/>
      <c r="B102" s="31"/>
      <c r="C102" s="4" t="s">
        <v>87</v>
      </c>
      <c r="D102" s="70">
        <f>E102+F102</f>
        <v>48</v>
      </c>
      <c r="E102" s="71">
        <v>48</v>
      </c>
      <c r="F102" s="71">
        <v>0</v>
      </c>
      <c r="G102" s="71">
        <f>H102+I102</f>
        <v>49</v>
      </c>
      <c r="H102" s="71">
        <v>49</v>
      </c>
      <c r="I102" s="71">
        <v>0</v>
      </c>
      <c r="J102" s="71">
        <f>K102+L102</f>
        <v>60</v>
      </c>
      <c r="K102" s="71">
        <v>60</v>
      </c>
      <c r="L102" s="71">
        <v>0</v>
      </c>
      <c r="M102" s="71">
        <f>N102+O102</f>
        <v>157</v>
      </c>
      <c r="N102" s="71">
        <f>+E102+H102+K102</f>
        <v>157</v>
      </c>
      <c r="O102" s="71">
        <f>+F102+I102+L102</f>
        <v>0</v>
      </c>
      <c r="P102" s="71">
        <f>Q102+R102</f>
        <v>45</v>
      </c>
      <c r="Q102" s="71">
        <v>45</v>
      </c>
      <c r="R102" s="71">
        <v>0</v>
      </c>
      <c r="S102" s="71">
        <f>T102+U102</f>
        <v>51</v>
      </c>
      <c r="T102" s="71">
        <v>51</v>
      </c>
      <c r="U102" s="71">
        <v>0</v>
      </c>
      <c r="V102" s="71">
        <f>W102+X102</f>
        <v>37</v>
      </c>
      <c r="W102" s="71">
        <v>37</v>
      </c>
      <c r="X102" s="71">
        <v>0</v>
      </c>
      <c r="Y102" s="71">
        <f>Z102+AA102</f>
        <v>133</v>
      </c>
      <c r="Z102" s="71">
        <f>+Q102+T102+W102</f>
        <v>133</v>
      </c>
      <c r="AA102" s="71">
        <f>+R102+U102+X102</f>
        <v>0</v>
      </c>
      <c r="AB102" s="71">
        <f>AC102+AD102</f>
        <v>0</v>
      </c>
      <c r="AC102" s="71">
        <v>0</v>
      </c>
      <c r="AD102" s="71">
        <v>0</v>
      </c>
      <c r="AE102" s="71">
        <f>AF102+AG102</f>
        <v>0</v>
      </c>
      <c r="AF102" s="71">
        <v>0</v>
      </c>
      <c r="AG102" s="71">
        <v>0</v>
      </c>
      <c r="AH102" s="71">
        <f>AI102+AJ102</f>
        <v>0</v>
      </c>
      <c r="AI102" s="71">
        <v>0</v>
      </c>
      <c r="AJ102" s="71">
        <v>0</v>
      </c>
      <c r="AK102" s="71">
        <f>AL102+AM102</f>
        <v>0</v>
      </c>
      <c r="AL102" s="71">
        <f>+AC102+AF102+AI102</f>
        <v>0</v>
      </c>
      <c r="AM102" s="71">
        <f>+AD102+AG102+AJ102</f>
        <v>0</v>
      </c>
      <c r="AN102" s="71">
        <f>AO102+AP102</f>
        <v>0</v>
      </c>
      <c r="AO102" s="71">
        <v>0</v>
      </c>
      <c r="AP102" s="71">
        <v>0</v>
      </c>
      <c r="AQ102" s="71">
        <f>AR102+AS102</f>
        <v>0</v>
      </c>
      <c r="AR102" s="71">
        <v>0</v>
      </c>
      <c r="AS102" s="71">
        <v>0</v>
      </c>
      <c r="AT102" s="71">
        <f>AU102+AV102</f>
        <v>0</v>
      </c>
      <c r="AU102" s="71">
        <v>0</v>
      </c>
      <c r="AV102" s="71">
        <v>0</v>
      </c>
      <c r="AW102" s="71">
        <f>AX102+AY102</f>
        <v>0</v>
      </c>
      <c r="AX102" s="71">
        <f>+AO102+AR102+AU102</f>
        <v>0</v>
      </c>
      <c r="AY102" s="71">
        <f>+AP102+AS102+AV102</f>
        <v>0</v>
      </c>
      <c r="AZ102" s="71">
        <f>BA102+BB102</f>
        <v>290</v>
      </c>
      <c r="BA102" s="71">
        <f>N102+Z102+AL102+AX102</f>
        <v>290</v>
      </c>
      <c r="BB102" s="71">
        <f>O102+AA102+AM102+AY102</f>
        <v>0</v>
      </c>
    </row>
    <row r="103" spans="1:54" s="3" customFormat="1" ht="15" customHeight="1" x14ac:dyDescent="0.25">
      <c r="A103" s="33"/>
      <c r="B103" s="31"/>
      <c r="C103" s="4" t="s">
        <v>88</v>
      </c>
      <c r="D103" s="70">
        <f>E103+F103</f>
        <v>26</v>
      </c>
      <c r="E103" s="71">
        <v>26</v>
      </c>
      <c r="F103" s="71">
        <v>0</v>
      </c>
      <c r="G103" s="71">
        <f>H103+I103</f>
        <v>18</v>
      </c>
      <c r="H103" s="71">
        <v>18</v>
      </c>
      <c r="I103" s="71">
        <v>0</v>
      </c>
      <c r="J103" s="71">
        <f>K103+L103</f>
        <v>34</v>
      </c>
      <c r="K103" s="71">
        <v>34</v>
      </c>
      <c r="L103" s="71">
        <v>0</v>
      </c>
      <c r="M103" s="71">
        <f>N103+O103</f>
        <v>78</v>
      </c>
      <c r="N103" s="71">
        <f>+E103+H103+K103</f>
        <v>78</v>
      </c>
      <c r="O103" s="71">
        <f>+F103+I103+L103</f>
        <v>0</v>
      </c>
      <c r="P103" s="71">
        <f>Q103+R103</f>
        <v>21</v>
      </c>
      <c r="Q103" s="71">
        <v>21</v>
      </c>
      <c r="R103" s="71">
        <v>0</v>
      </c>
      <c r="S103" s="71">
        <f>T103+U103</f>
        <v>30</v>
      </c>
      <c r="T103" s="71">
        <v>30</v>
      </c>
      <c r="U103" s="71">
        <v>0</v>
      </c>
      <c r="V103" s="71">
        <f>W103+X103</f>
        <v>26</v>
      </c>
      <c r="W103" s="71">
        <v>26</v>
      </c>
      <c r="X103" s="71">
        <v>0</v>
      </c>
      <c r="Y103" s="71">
        <f>Z103+AA103</f>
        <v>77</v>
      </c>
      <c r="Z103" s="71">
        <f>+Q103+T103+W103</f>
        <v>77</v>
      </c>
      <c r="AA103" s="71">
        <f>+R103+U103+X103</f>
        <v>0</v>
      </c>
      <c r="AB103" s="71">
        <f>AC103+AD103</f>
        <v>0</v>
      </c>
      <c r="AC103" s="71">
        <v>0</v>
      </c>
      <c r="AD103" s="71">
        <v>0</v>
      </c>
      <c r="AE103" s="71">
        <f>AF103+AG103</f>
        <v>0</v>
      </c>
      <c r="AF103" s="71">
        <v>0</v>
      </c>
      <c r="AG103" s="71">
        <v>0</v>
      </c>
      <c r="AH103" s="71">
        <f>AI103+AJ103</f>
        <v>0</v>
      </c>
      <c r="AI103" s="71">
        <v>0</v>
      </c>
      <c r="AJ103" s="71">
        <v>0</v>
      </c>
      <c r="AK103" s="71">
        <f>AL103+AM103</f>
        <v>0</v>
      </c>
      <c r="AL103" s="71">
        <f>+AC103+AF103+AI103</f>
        <v>0</v>
      </c>
      <c r="AM103" s="71">
        <f>+AD103+AG103+AJ103</f>
        <v>0</v>
      </c>
      <c r="AN103" s="71">
        <f>AO103+AP103</f>
        <v>0</v>
      </c>
      <c r="AO103" s="71">
        <v>0</v>
      </c>
      <c r="AP103" s="71">
        <v>0</v>
      </c>
      <c r="AQ103" s="71">
        <f>AR103+AS103</f>
        <v>0</v>
      </c>
      <c r="AR103" s="71">
        <v>0</v>
      </c>
      <c r="AS103" s="71">
        <v>0</v>
      </c>
      <c r="AT103" s="71">
        <f>AU103+AV103</f>
        <v>0</v>
      </c>
      <c r="AU103" s="71">
        <v>0</v>
      </c>
      <c r="AV103" s="71">
        <v>0</v>
      </c>
      <c r="AW103" s="71">
        <f>AX103+AY103</f>
        <v>0</v>
      </c>
      <c r="AX103" s="71">
        <f>+AO103+AR103+AU103</f>
        <v>0</v>
      </c>
      <c r="AY103" s="71">
        <f>+AP103+AS103+AV103</f>
        <v>0</v>
      </c>
      <c r="AZ103" s="71">
        <f>BA103+BB103</f>
        <v>155</v>
      </c>
      <c r="BA103" s="71">
        <f>N103+Z103+AL103+AX103</f>
        <v>155</v>
      </c>
      <c r="BB103" s="71">
        <f>O103+AA103+AM103+AY103</f>
        <v>0</v>
      </c>
    </row>
    <row r="104" spans="1:54" s="3" customFormat="1" ht="15" customHeight="1" x14ac:dyDescent="0.25">
      <c r="A104" s="33"/>
      <c r="B104" s="31"/>
      <c r="C104" s="4" t="s">
        <v>89</v>
      </c>
      <c r="D104" s="72">
        <f>E104+F104</f>
        <v>0</v>
      </c>
      <c r="E104" s="73">
        <v>0</v>
      </c>
      <c r="F104" s="73">
        <v>0</v>
      </c>
      <c r="G104" s="73">
        <f>H104+I104</f>
        <v>0</v>
      </c>
      <c r="H104" s="73">
        <v>0</v>
      </c>
      <c r="I104" s="73">
        <v>0</v>
      </c>
      <c r="J104" s="73">
        <f>K104+L104</f>
        <v>0</v>
      </c>
      <c r="K104" s="73">
        <v>0</v>
      </c>
      <c r="L104" s="73">
        <v>0</v>
      </c>
      <c r="M104" s="73">
        <f>N104+O104</f>
        <v>0</v>
      </c>
      <c r="N104" s="73">
        <f t="shared" ref="N104:O104" si="563">+E104+H104+K104</f>
        <v>0</v>
      </c>
      <c r="O104" s="73">
        <f t="shared" si="563"/>
        <v>0</v>
      </c>
      <c r="P104" s="73">
        <f>Q104+R104</f>
        <v>0</v>
      </c>
      <c r="Q104" s="73">
        <v>0</v>
      </c>
      <c r="R104" s="73">
        <v>0</v>
      </c>
      <c r="S104" s="73">
        <f>T104+U104</f>
        <v>0</v>
      </c>
      <c r="T104" s="73">
        <v>0</v>
      </c>
      <c r="U104" s="73">
        <v>0</v>
      </c>
      <c r="V104" s="73">
        <f>W104+X104</f>
        <v>0</v>
      </c>
      <c r="W104" s="73">
        <v>0</v>
      </c>
      <c r="X104" s="73">
        <v>0</v>
      </c>
      <c r="Y104" s="73">
        <f>Z104+AA104</f>
        <v>0</v>
      </c>
      <c r="Z104" s="73">
        <f t="shared" ref="Z104:AA104" si="564">+Q104+T104+W104</f>
        <v>0</v>
      </c>
      <c r="AA104" s="73">
        <f t="shared" si="564"/>
        <v>0</v>
      </c>
      <c r="AB104" s="73">
        <f>AC104+AD104</f>
        <v>0</v>
      </c>
      <c r="AC104" s="73">
        <v>0</v>
      </c>
      <c r="AD104" s="73">
        <v>0</v>
      </c>
      <c r="AE104" s="73">
        <f>AF104+AG104</f>
        <v>0</v>
      </c>
      <c r="AF104" s="73">
        <v>0</v>
      </c>
      <c r="AG104" s="73">
        <v>0</v>
      </c>
      <c r="AH104" s="73">
        <f>AI104+AJ104</f>
        <v>0</v>
      </c>
      <c r="AI104" s="73">
        <v>0</v>
      </c>
      <c r="AJ104" s="73">
        <v>0</v>
      </c>
      <c r="AK104" s="73">
        <f>AL104+AM104</f>
        <v>0</v>
      </c>
      <c r="AL104" s="73">
        <f t="shared" ref="AL104:AM104" si="565">+AC104+AF104+AI104</f>
        <v>0</v>
      </c>
      <c r="AM104" s="73">
        <f t="shared" si="565"/>
        <v>0</v>
      </c>
      <c r="AN104" s="73">
        <f>AO104+AP104</f>
        <v>0</v>
      </c>
      <c r="AO104" s="73">
        <v>0</v>
      </c>
      <c r="AP104" s="73">
        <v>0</v>
      </c>
      <c r="AQ104" s="73">
        <f>AR104+AS104</f>
        <v>0</v>
      </c>
      <c r="AR104" s="73">
        <v>0</v>
      </c>
      <c r="AS104" s="73">
        <v>0</v>
      </c>
      <c r="AT104" s="73">
        <f>AU104+AV104</f>
        <v>0</v>
      </c>
      <c r="AU104" s="73">
        <v>0</v>
      </c>
      <c r="AV104" s="73">
        <v>0</v>
      </c>
      <c r="AW104" s="73">
        <f>AX104+AY104</f>
        <v>0</v>
      </c>
      <c r="AX104" s="73">
        <f t="shared" ref="AX104:AY104" si="566">+AO104+AR104+AU104</f>
        <v>0</v>
      </c>
      <c r="AY104" s="73">
        <f t="shared" si="566"/>
        <v>0</v>
      </c>
      <c r="AZ104" s="73">
        <f>BA104+BB104</f>
        <v>0</v>
      </c>
      <c r="BA104" s="73">
        <f t="shared" ref="BA104:BB104" si="567">N104+Z104+AL104+AX104</f>
        <v>0</v>
      </c>
      <c r="BB104" s="73">
        <f t="shared" si="567"/>
        <v>0</v>
      </c>
    </row>
    <row r="105" spans="1:54" s="3" customFormat="1" ht="15" customHeight="1" x14ac:dyDescent="0.25">
      <c r="A105" s="33"/>
      <c r="B105" s="31"/>
      <c r="C105" s="38" t="s">
        <v>90</v>
      </c>
      <c r="D105" s="39">
        <f t="shared" ref="D105:D108" si="568">SUM(E105:F105)</f>
        <v>186</v>
      </c>
      <c r="E105" s="29">
        <f>SUM(E106:E107)</f>
        <v>186</v>
      </c>
      <c r="F105" s="29">
        <f>SUM(F106:F107)</f>
        <v>0</v>
      </c>
      <c r="G105" s="29">
        <f t="shared" ref="G105" si="569">SUM(H105:I105)</f>
        <v>164</v>
      </c>
      <c r="H105" s="29">
        <f t="shared" ref="H105:I105" si="570">SUM(H106:H107)</f>
        <v>164</v>
      </c>
      <c r="I105" s="29">
        <f t="shared" si="570"/>
        <v>0</v>
      </c>
      <c r="J105" s="29">
        <f t="shared" ref="J105" si="571">SUM(K105:L105)</f>
        <v>181</v>
      </c>
      <c r="K105" s="29">
        <f t="shared" ref="K105:L105" si="572">SUM(K106:K107)</f>
        <v>181</v>
      </c>
      <c r="L105" s="29">
        <f t="shared" si="572"/>
        <v>0</v>
      </c>
      <c r="M105" s="29">
        <f t="shared" ref="M105" si="573">SUM(N105:O105)</f>
        <v>531</v>
      </c>
      <c r="N105" s="29">
        <f t="shared" ref="N105:O105" si="574">SUM(N106:N107)</f>
        <v>531</v>
      </c>
      <c r="O105" s="29">
        <f t="shared" si="574"/>
        <v>0</v>
      </c>
      <c r="P105" s="29">
        <f t="shared" ref="P105" si="575">SUM(Q105:R105)</f>
        <v>229</v>
      </c>
      <c r="Q105" s="29">
        <f>SUM(Q106:Q107)</f>
        <v>229</v>
      </c>
      <c r="R105" s="29">
        <f>SUM(R106:R107)</f>
        <v>0</v>
      </c>
      <c r="S105" s="29">
        <f t="shared" ref="S105" si="576">SUM(T105:U105)</f>
        <v>237</v>
      </c>
      <c r="T105" s="29">
        <f t="shared" ref="T105:U105" si="577">SUM(T106:T107)</f>
        <v>237</v>
      </c>
      <c r="U105" s="29">
        <f t="shared" si="577"/>
        <v>0</v>
      </c>
      <c r="V105" s="29">
        <f t="shared" ref="V105" si="578">SUM(W105:X105)</f>
        <v>207</v>
      </c>
      <c r="W105" s="29">
        <f t="shared" ref="W105:X105" si="579">SUM(W106:W107)</f>
        <v>207</v>
      </c>
      <c r="X105" s="29">
        <f t="shared" si="579"/>
        <v>0</v>
      </c>
      <c r="Y105" s="29">
        <f t="shared" ref="Y105" si="580">SUM(Z105:AA105)</f>
        <v>673</v>
      </c>
      <c r="Z105" s="29">
        <f t="shared" ref="Z105:AA105" si="581">SUM(Z106:Z107)</f>
        <v>673</v>
      </c>
      <c r="AA105" s="29">
        <f t="shared" si="581"/>
        <v>0</v>
      </c>
      <c r="AB105" s="29">
        <f t="shared" ref="AB105" si="582">SUM(AC105:AD105)</f>
        <v>0</v>
      </c>
      <c r="AC105" s="29">
        <f>SUM(AC106:AC107)</f>
        <v>0</v>
      </c>
      <c r="AD105" s="29">
        <f>SUM(AD106:AD107)</f>
        <v>0</v>
      </c>
      <c r="AE105" s="29">
        <f t="shared" ref="AE105" si="583">SUM(AF105:AG105)</f>
        <v>0</v>
      </c>
      <c r="AF105" s="29">
        <f t="shared" ref="AF105:AG105" si="584">SUM(AF106:AF107)</f>
        <v>0</v>
      </c>
      <c r="AG105" s="29">
        <f t="shared" si="584"/>
        <v>0</v>
      </c>
      <c r="AH105" s="29">
        <f t="shared" ref="AH105" si="585">SUM(AI105:AJ105)</f>
        <v>0</v>
      </c>
      <c r="AI105" s="29">
        <f t="shared" ref="AI105:AJ105" si="586">SUM(AI106:AI107)</f>
        <v>0</v>
      </c>
      <c r="AJ105" s="29">
        <f t="shared" si="586"/>
        <v>0</v>
      </c>
      <c r="AK105" s="29">
        <f t="shared" ref="AK105" si="587">SUM(AL105:AM105)</f>
        <v>0</v>
      </c>
      <c r="AL105" s="29">
        <f t="shared" ref="AL105:AM105" si="588">SUM(AL106:AL107)</f>
        <v>0</v>
      </c>
      <c r="AM105" s="29">
        <f t="shared" si="588"/>
        <v>0</v>
      </c>
      <c r="AN105" s="29">
        <f t="shared" ref="AN105" si="589">SUM(AO105:AP105)</f>
        <v>0</v>
      </c>
      <c r="AO105" s="29">
        <f>SUM(AO106:AO107)</f>
        <v>0</v>
      </c>
      <c r="AP105" s="29">
        <f>SUM(AP106:AP107)</f>
        <v>0</v>
      </c>
      <c r="AQ105" s="29">
        <f t="shared" ref="AQ105" si="590">SUM(AR105:AS105)</f>
        <v>0</v>
      </c>
      <c r="AR105" s="29">
        <f t="shared" ref="AR105:AS105" si="591">SUM(AR106:AR107)</f>
        <v>0</v>
      </c>
      <c r="AS105" s="29">
        <f t="shared" si="591"/>
        <v>0</v>
      </c>
      <c r="AT105" s="29">
        <f t="shared" ref="AT105" si="592">SUM(AU105:AV105)</f>
        <v>0</v>
      </c>
      <c r="AU105" s="29">
        <f t="shared" ref="AU105:AV105" si="593">SUM(AU106:AU107)</f>
        <v>0</v>
      </c>
      <c r="AV105" s="29">
        <f t="shared" si="593"/>
        <v>0</v>
      </c>
      <c r="AW105" s="29">
        <f t="shared" ref="AW105" si="594">SUM(AX105:AY105)</f>
        <v>0</v>
      </c>
      <c r="AX105" s="29">
        <f t="shared" ref="AX105:AY105" si="595">SUM(AX106:AX107)</f>
        <v>0</v>
      </c>
      <c r="AY105" s="29">
        <f t="shared" si="595"/>
        <v>0</v>
      </c>
      <c r="AZ105" s="29">
        <f t="shared" ref="AZ105" si="596">SUM(BA105:BB105)</f>
        <v>1204</v>
      </c>
      <c r="BA105" s="29">
        <f t="shared" ref="BA105:BB105" si="597">SUM(BA106:BA107)</f>
        <v>1204</v>
      </c>
      <c r="BB105" s="29">
        <f t="shared" si="597"/>
        <v>0</v>
      </c>
    </row>
    <row r="106" spans="1:54" s="3" customFormat="1" ht="15" customHeight="1" x14ac:dyDescent="0.25">
      <c r="A106" s="33"/>
      <c r="B106" s="31"/>
      <c r="C106" s="4" t="s">
        <v>91</v>
      </c>
      <c r="D106" s="70">
        <f>E106+F106</f>
        <v>170</v>
      </c>
      <c r="E106" s="71">
        <v>170</v>
      </c>
      <c r="F106" s="71">
        <v>0</v>
      </c>
      <c r="G106" s="71">
        <f>H106+I106</f>
        <v>145</v>
      </c>
      <c r="H106" s="71">
        <v>145</v>
      </c>
      <c r="I106" s="71">
        <v>0</v>
      </c>
      <c r="J106" s="71">
        <f>K106+L106</f>
        <v>153</v>
      </c>
      <c r="K106" s="71">
        <v>153</v>
      </c>
      <c r="L106" s="71">
        <v>0</v>
      </c>
      <c r="M106" s="71">
        <f>N106+O106</f>
        <v>468</v>
      </c>
      <c r="N106" s="71">
        <f>+E106+H106+K106</f>
        <v>468</v>
      </c>
      <c r="O106" s="71">
        <f>+F106+I106+L106</f>
        <v>0</v>
      </c>
      <c r="P106" s="71">
        <f>Q106+R106</f>
        <v>192</v>
      </c>
      <c r="Q106" s="71">
        <v>192</v>
      </c>
      <c r="R106" s="71">
        <v>0</v>
      </c>
      <c r="S106" s="71">
        <f>T106+U106</f>
        <v>210</v>
      </c>
      <c r="T106" s="71">
        <v>210</v>
      </c>
      <c r="U106" s="71">
        <v>0</v>
      </c>
      <c r="V106" s="71">
        <f>W106+X106</f>
        <v>187</v>
      </c>
      <c r="W106" s="71">
        <v>187</v>
      </c>
      <c r="X106" s="71">
        <v>0</v>
      </c>
      <c r="Y106" s="71">
        <f>Z106+AA106</f>
        <v>589</v>
      </c>
      <c r="Z106" s="71">
        <f>+Q106+T106+W106</f>
        <v>589</v>
      </c>
      <c r="AA106" s="71">
        <f>+R106+U106+X106</f>
        <v>0</v>
      </c>
      <c r="AB106" s="71">
        <f>AC106+AD106</f>
        <v>0</v>
      </c>
      <c r="AC106" s="71">
        <v>0</v>
      </c>
      <c r="AD106" s="71">
        <v>0</v>
      </c>
      <c r="AE106" s="71">
        <f>AF106+AG106</f>
        <v>0</v>
      </c>
      <c r="AF106" s="71">
        <v>0</v>
      </c>
      <c r="AG106" s="71">
        <v>0</v>
      </c>
      <c r="AH106" s="71">
        <f>AI106+AJ106</f>
        <v>0</v>
      </c>
      <c r="AI106" s="71">
        <v>0</v>
      </c>
      <c r="AJ106" s="71">
        <v>0</v>
      </c>
      <c r="AK106" s="71">
        <f>AL106+AM106</f>
        <v>0</v>
      </c>
      <c r="AL106" s="71">
        <f>+AC106+AF106+AI106</f>
        <v>0</v>
      </c>
      <c r="AM106" s="71">
        <f>+AD106+AG106+AJ106</f>
        <v>0</v>
      </c>
      <c r="AN106" s="71">
        <f>AO106+AP106</f>
        <v>0</v>
      </c>
      <c r="AO106" s="71">
        <v>0</v>
      </c>
      <c r="AP106" s="71">
        <v>0</v>
      </c>
      <c r="AQ106" s="71">
        <f>AR106+AS106</f>
        <v>0</v>
      </c>
      <c r="AR106" s="71">
        <v>0</v>
      </c>
      <c r="AS106" s="71">
        <v>0</v>
      </c>
      <c r="AT106" s="71">
        <f>AU106+AV106</f>
        <v>0</v>
      </c>
      <c r="AU106" s="71">
        <v>0</v>
      </c>
      <c r="AV106" s="71">
        <v>0</v>
      </c>
      <c r="AW106" s="71">
        <f>AX106+AY106</f>
        <v>0</v>
      </c>
      <c r="AX106" s="71">
        <f>+AO106+AR106+AU106</f>
        <v>0</v>
      </c>
      <c r="AY106" s="71">
        <f>+AP106+AS106+AV106</f>
        <v>0</v>
      </c>
      <c r="AZ106" s="71">
        <f>BA106+BB106</f>
        <v>1057</v>
      </c>
      <c r="BA106" s="71">
        <f>N106+Z106+AL106+AX106</f>
        <v>1057</v>
      </c>
      <c r="BB106" s="71">
        <f>O106+AA106+AM106+AY106</f>
        <v>0</v>
      </c>
    </row>
    <row r="107" spans="1:54" s="3" customFormat="1" ht="15" customHeight="1" x14ac:dyDescent="0.25">
      <c r="A107" s="33"/>
      <c r="B107" s="31"/>
      <c r="C107" s="4" t="s">
        <v>92</v>
      </c>
      <c r="D107" s="70">
        <f>E107+F107</f>
        <v>16</v>
      </c>
      <c r="E107" s="71">
        <v>16</v>
      </c>
      <c r="F107" s="71">
        <v>0</v>
      </c>
      <c r="G107" s="71">
        <f>H107+I107</f>
        <v>19</v>
      </c>
      <c r="H107" s="71">
        <v>19</v>
      </c>
      <c r="I107" s="71">
        <v>0</v>
      </c>
      <c r="J107" s="71">
        <f>K107+L107</f>
        <v>28</v>
      </c>
      <c r="K107" s="71">
        <v>28</v>
      </c>
      <c r="L107" s="71">
        <v>0</v>
      </c>
      <c r="M107" s="71">
        <f>N107+O107</f>
        <v>63</v>
      </c>
      <c r="N107" s="71">
        <f>+E107+H107+K107</f>
        <v>63</v>
      </c>
      <c r="O107" s="71">
        <f>+F107+I107+L107</f>
        <v>0</v>
      </c>
      <c r="P107" s="71">
        <f>Q107+R107</f>
        <v>37</v>
      </c>
      <c r="Q107" s="71">
        <v>37</v>
      </c>
      <c r="R107" s="71">
        <v>0</v>
      </c>
      <c r="S107" s="71">
        <f>T107+U107</f>
        <v>27</v>
      </c>
      <c r="T107" s="71">
        <v>27</v>
      </c>
      <c r="U107" s="71">
        <v>0</v>
      </c>
      <c r="V107" s="71">
        <f>W107+X107</f>
        <v>20</v>
      </c>
      <c r="W107" s="71">
        <v>20</v>
      </c>
      <c r="X107" s="71">
        <v>0</v>
      </c>
      <c r="Y107" s="71">
        <f>Z107+AA107</f>
        <v>84</v>
      </c>
      <c r="Z107" s="71">
        <f>+Q107+T107+W107</f>
        <v>84</v>
      </c>
      <c r="AA107" s="71">
        <f>+R107+U107+X107</f>
        <v>0</v>
      </c>
      <c r="AB107" s="71">
        <f>AC107+AD107</f>
        <v>0</v>
      </c>
      <c r="AC107" s="71">
        <v>0</v>
      </c>
      <c r="AD107" s="71">
        <v>0</v>
      </c>
      <c r="AE107" s="71">
        <f>AF107+AG107</f>
        <v>0</v>
      </c>
      <c r="AF107" s="71">
        <v>0</v>
      </c>
      <c r="AG107" s="71">
        <v>0</v>
      </c>
      <c r="AH107" s="71">
        <f>AI107+AJ107</f>
        <v>0</v>
      </c>
      <c r="AI107" s="71">
        <v>0</v>
      </c>
      <c r="AJ107" s="71">
        <v>0</v>
      </c>
      <c r="AK107" s="71">
        <f>AL107+AM107</f>
        <v>0</v>
      </c>
      <c r="AL107" s="71">
        <f>+AC107+AF107+AI107</f>
        <v>0</v>
      </c>
      <c r="AM107" s="71">
        <f>+AD107+AG107+AJ107</f>
        <v>0</v>
      </c>
      <c r="AN107" s="71">
        <f>AO107+AP107</f>
        <v>0</v>
      </c>
      <c r="AO107" s="71">
        <v>0</v>
      </c>
      <c r="AP107" s="71">
        <v>0</v>
      </c>
      <c r="AQ107" s="71">
        <f>AR107+AS107</f>
        <v>0</v>
      </c>
      <c r="AR107" s="71">
        <v>0</v>
      </c>
      <c r="AS107" s="71">
        <v>0</v>
      </c>
      <c r="AT107" s="71">
        <f>AU107+AV107</f>
        <v>0</v>
      </c>
      <c r="AU107" s="71">
        <v>0</v>
      </c>
      <c r="AV107" s="71">
        <v>0</v>
      </c>
      <c r="AW107" s="71">
        <f>AX107+AY107</f>
        <v>0</v>
      </c>
      <c r="AX107" s="71">
        <f>+AO107+AR107+AU107</f>
        <v>0</v>
      </c>
      <c r="AY107" s="71">
        <f>+AP107+AS107+AV107</f>
        <v>0</v>
      </c>
      <c r="AZ107" s="71">
        <f>BA107+BB107</f>
        <v>147</v>
      </c>
      <c r="BA107" s="71">
        <f>N107+Z107+AL107+AX107</f>
        <v>147</v>
      </c>
      <c r="BB107" s="71">
        <f>O107+AA107+AM107+AY107</f>
        <v>0</v>
      </c>
    </row>
    <row r="108" spans="1:54" s="3" customFormat="1" ht="15" customHeight="1" x14ac:dyDescent="0.25">
      <c r="A108" s="33"/>
      <c r="B108" s="31"/>
      <c r="C108" s="38" t="s">
        <v>93</v>
      </c>
      <c r="D108" s="39">
        <f t="shared" si="568"/>
        <v>205</v>
      </c>
      <c r="E108" s="29">
        <f>SUM(E109:E111)</f>
        <v>204</v>
      </c>
      <c r="F108" s="29">
        <f>SUM(F109:F111)</f>
        <v>1</v>
      </c>
      <c r="G108" s="29">
        <f t="shared" ref="G108" si="598">SUM(H108:I108)</f>
        <v>163</v>
      </c>
      <c r="H108" s="29">
        <f>SUM(H109:H111)</f>
        <v>162</v>
      </c>
      <c r="I108" s="29">
        <f>SUM(I109:I111)</f>
        <v>1</v>
      </c>
      <c r="J108" s="29">
        <f t="shared" ref="J108" si="599">SUM(K108:L108)</f>
        <v>195</v>
      </c>
      <c r="K108" s="29">
        <f>SUM(K109:K111)</f>
        <v>193</v>
      </c>
      <c r="L108" s="29">
        <f>SUM(L109:L111)</f>
        <v>2</v>
      </c>
      <c r="M108" s="29">
        <f t="shared" ref="M108" si="600">SUM(N108:O108)</f>
        <v>563</v>
      </c>
      <c r="N108" s="29">
        <f>SUM(N109:N111)</f>
        <v>559</v>
      </c>
      <c r="O108" s="29">
        <f>SUM(O109:O111)</f>
        <v>4</v>
      </c>
      <c r="P108" s="29">
        <f t="shared" ref="P108" si="601">SUM(Q108:R108)</f>
        <v>214</v>
      </c>
      <c r="Q108" s="29">
        <f>SUM(Q109:Q111)</f>
        <v>211</v>
      </c>
      <c r="R108" s="29">
        <f>SUM(R109:R111)</f>
        <v>3</v>
      </c>
      <c r="S108" s="29">
        <f t="shared" ref="S108" si="602">SUM(T108:U108)</f>
        <v>257</v>
      </c>
      <c r="T108" s="29">
        <f>SUM(T109:T111)</f>
        <v>256</v>
      </c>
      <c r="U108" s="29">
        <f>SUM(U109:U111)</f>
        <v>1</v>
      </c>
      <c r="V108" s="29">
        <f t="shared" ref="V108" si="603">SUM(W108:X108)</f>
        <v>230</v>
      </c>
      <c r="W108" s="29">
        <f>SUM(W109:W111)</f>
        <v>228</v>
      </c>
      <c r="X108" s="29">
        <f>SUM(X109:X111)</f>
        <v>2</v>
      </c>
      <c r="Y108" s="29">
        <f t="shared" ref="Y108" si="604">SUM(Z108:AA108)</f>
        <v>701</v>
      </c>
      <c r="Z108" s="29">
        <f>SUM(Z109:Z111)</f>
        <v>695</v>
      </c>
      <c r="AA108" s="29">
        <f>SUM(AA109:AA111)</f>
        <v>6</v>
      </c>
      <c r="AB108" s="29">
        <f t="shared" ref="AB108" si="605">SUM(AC108:AD108)</f>
        <v>0</v>
      </c>
      <c r="AC108" s="29">
        <f>SUM(AC109:AC111)</f>
        <v>0</v>
      </c>
      <c r="AD108" s="29">
        <f>SUM(AD109:AD111)</f>
        <v>0</v>
      </c>
      <c r="AE108" s="29">
        <f t="shared" ref="AE108" si="606">SUM(AF108:AG108)</f>
        <v>0</v>
      </c>
      <c r="AF108" s="29">
        <f>SUM(AF109:AF111)</f>
        <v>0</v>
      </c>
      <c r="AG108" s="29">
        <f>SUM(AG109:AG111)</f>
        <v>0</v>
      </c>
      <c r="AH108" s="29">
        <f t="shared" ref="AH108" si="607">SUM(AI108:AJ108)</f>
        <v>0</v>
      </c>
      <c r="AI108" s="29">
        <f>SUM(AI109:AI111)</f>
        <v>0</v>
      </c>
      <c r="AJ108" s="29">
        <f>SUM(AJ109:AJ111)</f>
        <v>0</v>
      </c>
      <c r="AK108" s="29">
        <f t="shared" ref="AK108" si="608">SUM(AL108:AM108)</f>
        <v>0</v>
      </c>
      <c r="AL108" s="29">
        <f>SUM(AL109:AL111)</f>
        <v>0</v>
      </c>
      <c r="AM108" s="29">
        <f>SUM(AM109:AM111)</f>
        <v>0</v>
      </c>
      <c r="AN108" s="29">
        <f t="shared" ref="AN108" si="609">SUM(AO108:AP108)</f>
        <v>0</v>
      </c>
      <c r="AO108" s="29">
        <f>SUM(AO109:AO111)</f>
        <v>0</v>
      </c>
      <c r="AP108" s="29">
        <f>SUM(AP109:AP111)</f>
        <v>0</v>
      </c>
      <c r="AQ108" s="29">
        <f t="shared" ref="AQ108" si="610">SUM(AR108:AS108)</f>
        <v>0</v>
      </c>
      <c r="AR108" s="29">
        <f>SUM(AR109:AR111)</f>
        <v>0</v>
      </c>
      <c r="AS108" s="29">
        <f>SUM(AS109:AS111)</f>
        <v>0</v>
      </c>
      <c r="AT108" s="29">
        <f t="shared" ref="AT108" si="611">SUM(AU108:AV108)</f>
        <v>0</v>
      </c>
      <c r="AU108" s="29">
        <f>SUM(AU109:AU111)</f>
        <v>0</v>
      </c>
      <c r="AV108" s="29">
        <f>SUM(AV109:AV111)</f>
        <v>0</v>
      </c>
      <c r="AW108" s="29">
        <f t="shared" ref="AW108" si="612">SUM(AX108:AY108)</f>
        <v>0</v>
      </c>
      <c r="AX108" s="29">
        <f>SUM(AX109:AX111)</f>
        <v>0</v>
      </c>
      <c r="AY108" s="29">
        <f>SUM(AY109:AY111)</f>
        <v>0</v>
      </c>
      <c r="AZ108" s="29">
        <f t="shared" ref="AZ108" si="613">SUM(BA108:BB108)</f>
        <v>1264</v>
      </c>
      <c r="BA108" s="29">
        <f>SUM(BA109:BA111)</f>
        <v>1254</v>
      </c>
      <c r="BB108" s="29">
        <f>SUM(BB109:BB111)</f>
        <v>10</v>
      </c>
    </row>
    <row r="109" spans="1:54" s="3" customFormat="1" ht="15" customHeight="1" x14ac:dyDescent="0.25">
      <c r="A109" s="33"/>
      <c r="B109" s="31"/>
      <c r="C109" s="4" t="s">
        <v>94</v>
      </c>
      <c r="D109" s="70">
        <f>E109+F109</f>
        <v>196</v>
      </c>
      <c r="E109" s="71">
        <v>196</v>
      </c>
      <c r="F109" s="71">
        <v>0</v>
      </c>
      <c r="G109" s="71">
        <f>H109+I109</f>
        <v>153</v>
      </c>
      <c r="H109" s="71">
        <v>153</v>
      </c>
      <c r="I109" s="71">
        <v>0</v>
      </c>
      <c r="J109" s="71">
        <f>K109+L109</f>
        <v>183</v>
      </c>
      <c r="K109" s="71">
        <v>183</v>
      </c>
      <c r="L109" s="71">
        <v>0</v>
      </c>
      <c r="M109" s="71">
        <f>N109+O109</f>
        <v>532</v>
      </c>
      <c r="N109" s="71">
        <f t="shared" ref="N109:O111" si="614">+E109+H109+K109</f>
        <v>532</v>
      </c>
      <c r="O109" s="71">
        <f t="shared" si="614"/>
        <v>0</v>
      </c>
      <c r="P109" s="71">
        <f>Q109+R109</f>
        <v>200</v>
      </c>
      <c r="Q109" s="71">
        <v>200</v>
      </c>
      <c r="R109" s="71">
        <v>0</v>
      </c>
      <c r="S109" s="71">
        <f>T109+U109</f>
        <v>247</v>
      </c>
      <c r="T109" s="71">
        <v>247</v>
      </c>
      <c r="U109" s="71">
        <v>0</v>
      </c>
      <c r="V109" s="71">
        <f>W109+X109</f>
        <v>218</v>
      </c>
      <c r="W109" s="71">
        <v>218</v>
      </c>
      <c r="X109" s="71">
        <v>0</v>
      </c>
      <c r="Y109" s="71">
        <f>Z109+AA109</f>
        <v>665</v>
      </c>
      <c r="Z109" s="71">
        <f t="shared" ref="Z109:AA111" si="615">+Q109+T109+W109</f>
        <v>665</v>
      </c>
      <c r="AA109" s="71">
        <f t="shared" si="615"/>
        <v>0</v>
      </c>
      <c r="AB109" s="71">
        <f>AC109+AD109</f>
        <v>0</v>
      </c>
      <c r="AC109" s="71">
        <v>0</v>
      </c>
      <c r="AD109" s="71">
        <v>0</v>
      </c>
      <c r="AE109" s="71">
        <f>AF109+AG109</f>
        <v>0</v>
      </c>
      <c r="AF109" s="71">
        <v>0</v>
      </c>
      <c r="AG109" s="71">
        <v>0</v>
      </c>
      <c r="AH109" s="71">
        <f>AI109+AJ109</f>
        <v>0</v>
      </c>
      <c r="AI109" s="71">
        <v>0</v>
      </c>
      <c r="AJ109" s="71">
        <v>0</v>
      </c>
      <c r="AK109" s="71">
        <f>AL109+AM109</f>
        <v>0</v>
      </c>
      <c r="AL109" s="71">
        <f t="shared" ref="AL109:AM111" si="616">+AC109+AF109+AI109</f>
        <v>0</v>
      </c>
      <c r="AM109" s="71">
        <f t="shared" si="616"/>
        <v>0</v>
      </c>
      <c r="AN109" s="71">
        <f>AO109+AP109</f>
        <v>0</v>
      </c>
      <c r="AO109" s="71">
        <v>0</v>
      </c>
      <c r="AP109" s="71">
        <v>0</v>
      </c>
      <c r="AQ109" s="71">
        <f>AR109+AS109</f>
        <v>0</v>
      </c>
      <c r="AR109" s="71">
        <v>0</v>
      </c>
      <c r="AS109" s="71">
        <v>0</v>
      </c>
      <c r="AT109" s="71">
        <f>AU109+AV109</f>
        <v>0</v>
      </c>
      <c r="AU109" s="71">
        <v>0</v>
      </c>
      <c r="AV109" s="71">
        <v>0</v>
      </c>
      <c r="AW109" s="71">
        <f>AX109+AY109</f>
        <v>0</v>
      </c>
      <c r="AX109" s="71">
        <f t="shared" ref="AX109:AY111" si="617">+AO109+AR109+AU109</f>
        <v>0</v>
      </c>
      <c r="AY109" s="71">
        <f t="shared" si="617"/>
        <v>0</v>
      </c>
      <c r="AZ109" s="71">
        <f>BA109+BB109</f>
        <v>1197</v>
      </c>
      <c r="BA109" s="71">
        <f t="shared" ref="BA109:BB111" si="618">N109+Z109+AL109+AX109</f>
        <v>1197</v>
      </c>
      <c r="BB109" s="71">
        <f t="shared" si="618"/>
        <v>0</v>
      </c>
    </row>
    <row r="110" spans="1:54" s="3" customFormat="1" ht="15" customHeight="1" x14ac:dyDescent="0.25">
      <c r="A110" s="33"/>
      <c r="B110" s="31"/>
      <c r="C110" s="4" t="s">
        <v>95</v>
      </c>
      <c r="D110" s="70">
        <f>E110+F110</f>
        <v>7</v>
      </c>
      <c r="E110" s="71">
        <v>7</v>
      </c>
      <c r="F110" s="71">
        <v>0</v>
      </c>
      <c r="G110" s="71">
        <f>H110+I110</f>
        <v>10</v>
      </c>
      <c r="H110" s="71">
        <v>9</v>
      </c>
      <c r="I110" s="71">
        <v>1</v>
      </c>
      <c r="J110" s="71">
        <f>K110+L110</f>
        <v>12</v>
      </c>
      <c r="K110" s="71">
        <v>10</v>
      </c>
      <c r="L110" s="71">
        <v>2</v>
      </c>
      <c r="M110" s="71">
        <f>N110+O110</f>
        <v>29</v>
      </c>
      <c r="N110" s="71">
        <f t="shared" si="614"/>
        <v>26</v>
      </c>
      <c r="O110" s="71">
        <f t="shared" si="614"/>
        <v>3</v>
      </c>
      <c r="P110" s="71">
        <f>Q110+R110</f>
        <v>14</v>
      </c>
      <c r="Q110" s="71">
        <v>11</v>
      </c>
      <c r="R110" s="71">
        <v>3</v>
      </c>
      <c r="S110" s="71">
        <f>T110+U110</f>
        <v>10</v>
      </c>
      <c r="T110" s="71">
        <v>9</v>
      </c>
      <c r="U110" s="71">
        <v>1</v>
      </c>
      <c r="V110" s="71">
        <f>W110+X110</f>
        <v>12</v>
      </c>
      <c r="W110" s="71">
        <v>10</v>
      </c>
      <c r="X110" s="71">
        <v>2</v>
      </c>
      <c r="Y110" s="71">
        <f>Z110+AA110</f>
        <v>36</v>
      </c>
      <c r="Z110" s="71">
        <f t="shared" si="615"/>
        <v>30</v>
      </c>
      <c r="AA110" s="71">
        <f t="shared" si="615"/>
        <v>6</v>
      </c>
      <c r="AB110" s="71">
        <f>AC110+AD110</f>
        <v>0</v>
      </c>
      <c r="AC110" s="71">
        <v>0</v>
      </c>
      <c r="AD110" s="71">
        <v>0</v>
      </c>
      <c r="AE110" s="71">
        <f>AF110+AG110</f>
        <v>0</v>
      </c>
      <c r="AF110" s="71">
        <v>0</v>
      </c>
      <c r="AG110" s="71">
        <v>0</v>
      </c>
      <c r="AH110" s="71">
        <f>AI110+AJ110</f>
        <v>0</v>
      </c>
      <c r="AI110" s="71">
        <v>0</v>
      </c>
      <c r="AJ110" s="71">
        <v>0</v>
      </c>
      <c r="AK110" s="71">
        <f>AL110+AM110</f>
        <v>0</v>
      </c>
      <c r="AL110" s="71">
        <f t="shared" si="616"/>
        <v>0</v>
      </c>
      <c r="AM110" s="71">
        <f t="shared" si="616"/>
        <v>0</v>
      </c>
      <c r="AN110" s="71">
        <f>AO110+AP110</f>
        <v>0</v>
      </c>
      <c r="AO110" s="71">
        <v>0</v>
      </c>
      <c r="AP110" s="71">
        <v>0</v>
      </c>
      <c r="AQ110" s="71">
        <f>AR110+AS110</f>
        <v>0</v>
      </c>
      <c r="AR110" s="71">
        <v>0</v>
      </c>
      <c r="AS110" s="71">
        <v>0</v>
      </c>
      <c r="AT110" s="71">
        <f>AU110+AV110</f>
        <v>0</v>
      </c>
      <c r="AU110" s="71">
        <v>0</v>
      </c>
      <c r="AV110" s="71">
        <v>0</v>
      </c>
      <c r="AW110" s="71">
        <f>AX110+AY110</f>
        <v>0</v>
      </c>
      <c r="AX110" s="71">
        <f t="shared" si="617"/>
        <v>0</v>
      </c>
      <c r="AY110" s="71">
        <f t="shared" si="617"/>
        <v>0</v>
      </c>
      <c r="AZ110" s="71">
        <f>BA110+BB110</f>
        <v>65</v>
      </c>
      <c r="BA110" s="71">
        <f t="shared" si="618"/>
        <v>56</v>
      </c>
      <c r="BB110" s="71">
        <f t="shared" si="618"/>
        <v>9</v>
      </c>
    </row>
    <row r="111" spans="1:54" s="3" customFormat="1" ht="15" customHeight="1" x14ac:dyDescent="0.25">
      <c r="A111" s="33"/>
      <c r="B111" s="31"/>
      <c r="C111" s="4" t="s">
        <v>96</v>
      </c>
      <c r="D111" s="70">
        <f>E111+F111</f>
        <v>2</v>
      </c>
      <c r="E111" s="71">
        <v>1</v>
      </c>
      <c r="F111" s="71">
        <v>1</v>
      </c>
      <c r="G111" s="71">
        <f>H111+I111</f>
        <v>0</v>
      </c>
      <c r="H111" s="71">
        <v>0</v>
      </c>
      <c r="I111" s="71">
        <v>0</v>
      </c>
      <c r="J111" s="71">
        <f>K111+L111</f>
        <v>0</v>
      </c>
      <c r="K111" s="71">
        <v>0</v>
      </c>
      <c r="L111" s="71">
        <v>0</v>
      </c>
      <c r="M111" s="71">
        <f>N111+O111</f>
        <v>2</v>
      </c>
      <c r="N111" s="71">
        <f t="shared" si="614"/>
        <v>1</v>
      </c>
      <c r="O111" s="71">
        <f t="shared" si="614"/>
        <v>1</v>
      </c>
      <c r="P111" s="71">
        <f>Q111+R111</f>
        <v>0</v>
      </c>
      <c r="Q111" s="71">
        <v>0</v>
      </c>
      <c r="R111" s="71">
        <v>0</v>
      </c>
      <c r="S111" s="71">
        <f>T111+U111</f>
        <v>0</v>
      </c>
      <c r="T111" s="71">
        <v>0</v>
      </c>
      <c r="U111" s="71">
        <v>0</v>
      </c>
      <c r="V111" s="71">
        <f>W111+X111</f>
        <v>0</v>
      </c>
      <c r="W111" s="71">
        <v>0</v>
      </c>
      <c r="X111" s="71">
        <v>0</v>
      </c>
      <c r="Y111" s="71">
        <f>Z111+AA111</f>
        <v>0</v>
      </c>
      <c r="Z111" s="71">
        <f t="shared" si="615"/>
        <v>0</v>
      </c>
      <c r="AA111" s="71">
        <f t="shared" si="615"/>
        <v>0</v>
      </c>
      <c r="AB111" s="71">
        <f>AC111+AD111</f>
        <v>0</v>
      </c>
      <c r="AC111" s="71">
        <v>0</v>
      </c>
      <c r="AD111" s="71">
        <v>0</v>
      </c>
      <c r="AE111" s="71">
        <f>AF111+AG111</f>
        <v>0</v>
      </c>
      <c r="AF111" s="71">
        <v>0</v>
      </c>
      <c r="AG111" s="71">
        <v>0</v>
      </c>
      <c r="AH111" s="71">
        <f>AI111+AJ111</f>
        <v>0</v>
      </c>
      <c r="AI111" s="71">
        <v>0</v>
      </c>
      <c r="AJ111" s="71">
        <v>0</v>
      </c>
      <c r="AK111" s="71">
        <f>AL111+AM111</f>
        <v>0</v>
      </c>
      <c r="AL111" s="71">
        <f t="shared" si="616"/>
        <v>0</v>
      </c>
      <c r="AM111" s="71">
        <f t="shared" si="616"/>
        <v>0</v>
      </c>
      <c r="AN111" s="71">
        <f>AO111+AP111</f>
        <v>0</v>
      </c>
      <c r="AO111" s="71">
        <v>0</v>
      </c>
      <c r="AP111" s="71">
        <v>0</v>
      </c>
      <c r="AQ111" s="71">
        <f>AR111+AS111</f>
        <v>0</v>
      </c>
      <c r="AR111" s="71">
        <v>0</v>
      </c>
      <c r="AS111" s="71">
        <v>0</v>
      </c>
      <c r="AT111" s="71">
        <f>AU111+AV111</f>
        <v>0</v>
      </c>
      <c r="AU111" s="71">
        <v>0</v>
      </c>
      <c r="AV111" s="71">
        <v>0</v>
      </c>
      <c r="AW111" s="71">
        <f>AX111+AY111</f>
        <v>0</v>
      </c>
      <c r="AX111" s="71">
        <f t="shared" si="617"/>
        <v>0</v>
      </c>
      <c r="AY111" s="71">
        <f t="shared" si="617"/>
        <v>0</v>
      </c>
      <c r="AZ111" s="71">
        <f>BA111+BB111</f>
        <v>2</v>
      </c>
      <c r="BA111" s="71">
        <f t="shared" si="618"/>
        <v>1</v>
      </c>
      <c r="BB111" s="71">
        <f t="shared" si="618"/>
        <v>1</v>
      </c>
    </row>
    <row r="112" spans="1:54" s="3" customFormat="1" ht="15" customHeight="1" x14ac:dyDescent="0.25">
      <c r="A112" s="33"/>
      <c r="B112" s="31"/>
      <c r="C112" s="38" t="s">
        <v>97</v>
      </c>
      <c r="D112" s="39">
        <f>SUM(E112:F112)</f>
        <v>93</v>
      </c>
      <c r="E112" s="29">
        <f>SUM(E113:E115)</f>
        <v>93</v>
      </c>
      <c r="F112" s="29">
        <f>SUM(F113:F115)</f>
        <v>0</v>
      </c>
      <c r="G112" s="29">
        <f t="shared" ref="G112" si="619">SUM(H112:I112)</f>
        <v>69</v>
      </c>
      <c r="H112" s="29">
        <f t="shared" ref="H112:I112" si="620">SUM(H113:H115)</f>
        <v>69</v>
      </c>
      <c r="I112" s="29">
        <f t="shared" si="620"/>
        <v>0</v>
      </c>
      <c r="J112" s="29">
        <f t="shared" ref="J112" si="621">SUM(K112:L112)</f>
        <v>78</v>
      </c>
      <c r="K112" s="29">
        <f t="shared" ref="K112:L112" si="622">SUM(K113:K115)</f>
        <v>78</v>
      </c>
      <c r="L112" s="29">
        <f t="shared" si="622"/>
        <v>0</v>
      </c>
      <c r="M112" s="29">
        <f>SUM(N112:O112)</f>
        <v>240</v>
      </c>
      <c r="N112" s="29">
        <f>SUM(N113:N115)</f>
        <v>240</v>
      </c>
      <c r="O112" s="29">
        <f>SUM(O113:O115)</f>
        <v>0</v>
      </c>
      <c r="P112" s="29">
        <f>SUM(Q112:R112)</f>
        <v>72</v>
      </c>
      <c r="Q112" s="29">
        <f>SUM(Q113:Q115)</f>
        <v>72</v>
      </c>
      <c r="R112" s="29">
        <f>SUM(R113:R115)</f>
        <v>0</v>
      </c>
      <c r="S112" s="29">
        <f t="shared" ref="S112" si="623">SUM(T112:U112)</f>
        <v>94</v>
      </c>
      <c r="T112" s="29">
        <f t="shared" ref="T112:U112" si="624">SUM(T113:T115)</f>
        <v>94</v>
      </c>
      <c r="U112" s="29">
        <f t="shared" si="624"/>
        <v>0</v>
      </c>
      <c r="V112" s="29">
        <f t="shared" ref="V112" si="625">SUM(W112:X112)</f>
        <v>101</v>
      </c>
      <c r="W112" s="29">
        <f t="shared" ref="W112:X112" si="626">SUM(W113:W115)</f>
        <v>101</v>
      </c>
      <c r="X112" s="29">
        <f t="shared" si="626"/>
        <v>0</v>
      </c>
      <c r="Y112" s="29">
        <f t="shared" ref="Y112" si="627">SUM(Z112:AA112)</f>
        <v>267</v>
      </c>
      <c r="Z112" s="29">
        <f t="shared" ref="Z112:AA112" si="628">SUM(Z113:Z115)</f>
        <v>267</v>
      </c>
      <c r="AA112" s="29">
        <f t="shared" si="628"/>
        <v>0</v>
      </c>
      <c r="AB112" s="29">
        <f>SUM(AC112:AD112)</f>
        <v>0</v>
      </c>
      <c r="AC112" s="29">
        <f>SUM(AC113:AC115)</f>
        <v>0</v>
      </c>
      <c r="AD112" s="29">
        <f>SUM(AD113:AD115)</f>
        <v>0</v>
      </c>
      <c r="AE112" s="29">
        <f t="shared" ref="AE112" si="629">SUM(AF112:AG112)</f>
        <v>0</v>
      </c>
      <c r="AF112" s="29">
        <f t="shared" ref="AF112:AG112" si="630">SUM(AF113:AF115)</f>
        <v>0</v>
      </c>
      <c r="AG112" s="29">
        <f t="shared" si="630"/>
        <v>0</v>
      </c>
      <c r="AH112" s="29">
        <f t="shared" ref="AH112" si="631">SUM(AI112:AJ112)</f>
        <v>0</v>
      </c>
      <c r="AI112" s="29">
        <f t="shared" ref="AI112:AJ112" si="632">SUM(AI113:AI115)</f>
        <v>0</v>
      </c>
      <c r="AJ112" s="29">
        <f t="shared" si="632"/>
        <v>0</v>
      </c>
      <c r="AK112" s="29">
        <f t="shared" ref="AK112" si="633">SUM(AL112:AM112)</f>
        <v>0</v>
      </c>
      <c r="AL112" s="29">
        <f t="shared" ref="AL112:AM112" si="634">SUM(AL113:AL115)</f>
        <v>0</v>
      </c>
      <c r="AM112" s="29">
        <f t="shared" si="634"/>
        <v>0</v>
      </c>
      <c r="AN112" s="29">
        <f>SUM(AO112:AP112)</f>
        <v>0</v>
      </c>
      <c r="AO112" s="29">
        <f>SUM(AO113:AO115)</f>
        <v>0</v>
      </c>
      <c r="AP112" s="29">
        <f>SUM(AP113:AP115)</f>
        <v>0</v>
      </c>
      <c r="AQ112" s="29">
        <f t="shared" ref="AQ112" si="635">SUM(AR112:AS112)</f>
        <v>0</v>
      </c>
      <c r="AR112" s="29">
        <f t="shared" ref="AR112:AS112" si="636">SUM(AR113:AR115)</f>
        <v>0</v>
      </c>
      <c r="AS112" s="29">
        <f t="shared" si="636"/>
        <v>0</v>
      </c>
      <c r="AT112" s="29">
        <f t="shared" ref="AT112" si="637">SUM(AU112:AV112)</f>
        <v>0</v>
      </c>
      <c r="AU112" s="29">
        <f t="shared" ref="AU112:AV112" si="638">SUM(AU113:AU115)</f>
        <v>0</v>
      </c>
      <c r="AV112" s="29">
        <f t="shared" si="638"/>
        <v>0</v>
      </c>
      <c r="AW112" s="29">
        <f t="shared" ref="AW112" si="639">SUM(AX112:AY112)</f>
        <v>0</v>
      </c>
      <c r="AX112" s="29">
        <f t="shared" ref="AX112:AY112" si="640">SUM(AX113:AX115)</f>
        <v>0</v>
      </c>
      <c r="AY112" s="29">
        <f t="shared" si="640"/>
        <v>0</v>
      </c>
      <c r="AZ112" s="29">
        <f>SUM(BA112:BB112)</f>
        <v>507</v>
      </c>
      <c r="BA112" s="29">
        <f>SUM(BA113:BA115)</f>
        <v>507</v>
      </c>
      <c r="BB112" s="29">
        <f>SUM(BB113:BB115)</f>
        <v>0</v>
      </c>
    </row>
    <row r="113" spans="1:54" s="3" customFormat="1" ht="15" customHeight="1" x14ac:dyDescent="0.25">
      <c r="A113" s="33"/>
      <c r="B113" s="31"/>
      <c r="C113" s="4" t="s">
        <v>98</v>
      </c>
      <c r="D113" s="70">
        <f>E113+F113</f>
        <v>85</v>
      </c>
      <c r="E113" s="71">
        <v>85</v>
      </c>
      <c r="F113" s="71">
        <v>0</v>
      </c>
      <c r="G113" s="71">
        <f>H113+I113</f>
        <v>56</v>
      </c>
      <c r="H113" s="71">
        <v>56</v>
      </c>
      <c r="I113" s="71">
        <v>0</v>
      </c>
      <c r="J113" s="71">
        <f>K113+L113</f>
        <v>67</v>
      </c>
      <c r="K113" s="71">
        <v>67</v>
      </c>
      <c r="L113" s="71">
        <v>0</v>
      </c>
      <c r="M113" s="71">
        <f>N113+O113</f>
        <v>208</v>
      </c>
      <c r="N113" s="71">
        <f>+E113+H113+K113</f>
        <v>208</v>
      </c>
      <c r="O113" s="71">
        <f>+F113+I113+L113</f>
        <v>0</v>
      </c>
      <c r="P113" s="71">
        <f>Q113+R113</f>
        <v>60</v>
      </c>
      <c r="Q113" s="71">
        <v>60</v>
      </c>
      <c r="R113" s="71">
        <v>0</v>
      </c>
      <c r="S113" s="71">
        <f>T113+U113</f>
        <v>77</v>
      </c>
      <c r="T113" s="71">
        <v>77</v>
      </c>
      <c r="U113" s="71">
        <v>0</v>
      </c>
      <c r="V113" s="71">
        <f>W113+X113</f>
        <v>88</v>
      </c>
      <c r="W113" s="71">
        <v>88</v>
      </c>
      <c r="X113" s="71">
        <v>0</v>
      </c>
      <c r="Y113" s="71">
        <f>Z113+AA113</f>
        <v>225</v>
      </c>
      <c r="Z113" s="71">
        <f>+Q113+T113+W113</f>
        <v>225</v>
      </c>
      <c r="AA113" s="71">
        <f>+R113+U113+X113</f>
        <v>0</v>
      </c>
      <c r="AB113" s="71">
        <f>AC113+AD113</f>
        <v>0</v>
      </c>
      <c r="AC113" s="71">
        <v>0</v>
      </c>
      <c r="AD113" s="71">
        <v>0</v>
      </c>
      <c r="AE113" s="71">
        <f>AF113+AG113</f>
        <v>0</v>
      </c>
      <c r="AF113" s="71">
        <v>0</v>
      </c>
      <c r="AG113" s="71">
        <v>0</v>
      </c>
      <c r="AH113" s="71">
        <f>AI113+AJ113</f>
        <v>0</v>
      </c>
      <c r="AI113" s="71">
        <v>0</v>
      </c>
      <c r="AJ113" s="71">
        <v>0</v>
      </c>
      <c r="AK113" s="71">
        <f>AL113+AM113</f>
        <v>0</v>
      </c>
      <c r="AL113" s="71">
        <f>+AC113+AF113+AI113</f>
        <v>0</v>
      </c>
      <c r="AM113" s="71">
        <f>+AD113+AG113+AJ113</f>
        <v>0</v>
      </c>
      <c r="AN113" s="71">
        <f>AO113+AP113</f>
        <v>0</v>
      </c>
      <c r="AO113" s="71">
        <v>0</v>
      </c>
      <c r="AP113" s="71">
        <v>0</v>
      </c>
      <c r="AQ113" s="71">
        <f>AR113+AS113</f>
        <v>0</v>
      </c>
      <c r="AR113" s="71">
        <v>0</v>
      </c>
      <c r="AS113" s="71">
        <v>0</v>
      </c>
      <c r="AT113" s="71">
        <f>AU113+AV113</f>
        <v>0</v>
      </c>
      <c r="AU113" s="71">
        <v>0</v>
      </c>
      <c r="AV113" s="71">
        <v>0</v>
      </c>
      <c r="AW113" s="71">
        <f>AX113+AY113</f>
        <v>0</v>
      </c>
      <c r="AX113" s="71">
        <f>+AO113+AR113+AU113</f>
        <v>0</v>
      </c>
      <c r="AY113" s="71">
        <f>+AP113+AS113+AV113</f>
        <v>0</v>
      </c>
      <c r="AZ113" s="71">
        <f>BA113+BB113</f>
        <v>433</v>
      </c>
      <c r="BA113" s="71">
        <f>N113+Z113+AL113+AX113</f>
        <v>433</v>
      </c>
      <c r="BB113" s="71">
        <f>O113+AA113+AM113+AY113</f>
        <v>0</v>
      </c>
    </row>
    <row r="114" spans="1:54" s="3" customFormat="1" ht="15" customHeight="1" x14ac:dyDescent="0.25">
      <c r="A114" s="33"/>
      <c r="B114" s="31"/>
      <c r="C114" s="4" t="s">
        <v>99</v>
      </c>
      <c r="D114" s="70">
        <f>E114+F114</f>
        <v>8</v>
      </c>
      <c r="E114" s="71">
        <v>8</v>
      </c>
      <c r="F114" s="71">
        <v>0</v>
      </c>
      <c r="G114" s="71">
        <f>H114+I114</f>
        <v>13</v>
      </c>
      <c r="H114" s="71">
        <v>13</v>
      </c>
      <c r="I114" s="71">
        <v>0</v>
      </c>
      <c r="J114" s="71">
        <f>K114+L114</f>
        <v>11</v>
      </c>
      <c r="K114" s="71">
        <v>11</v>
      </c>
      <c r="L114" s="71">
        <v>0</v>
      </c>
      <c r="M114" s="71">
        <f>N114+O114</f>
        <v>32</v>
      </c>
      <c r="N114" s="71">
        <f>+E114+H114+K114</f>
        <v>32</v>
      </c>
      <c r="O114" s="71">
        <f>+F114+I114+L114</f>
        <v>0</v>
      </c>
      <c r="P114" s="71">
        <f>Q114+R114</f>
        <v>12</v>
      </c>
      <c r="Q114" s="71">
        <v>12</v>
      </c>
      <c r="R114" s="71">
        <v>0</v>
      </c>
      <c r="S114" s="71">
        <f>T114+U114</f>
        <v>17</v>
      </c>
      <c r="T114" s="71">
        <v>17</v>
      </c>
      <c r="U114" s="71">
        <v>0</v>
      </c>
      <c r="V114" s="71">
        <f>W114+X114</f>
        <v>13</v>
      </c>
      <c r="W114" s="71">
        <v>13</v>
      </c>
      <c r="X114" s="71">
        <v>0</v>
      </c>
      <c r="Y114" s="71">
        <f>Z114+AA114</f>
        <v>42</v>
      </c>
      <c r="Z114" s="71">
        <f>+Q114+T114+W114</f>
        <v>42</v>
      </c>
      <c r="AA114" s="71">
        <f>+R114+U114+X114</f>
        <v>0</v>
      </c>
      <c r="AB114" s="71">
        <f>AC114+AD114</f>
        <v>0</v>
      </c>
      <c r="AC114" s="71">
        <v>0</v>
      </c>
      <c r="AD114" s="71">
        <v>0</v>
      </c>
      <c r="AE114" s="71">
        <f>AF114+AG114</f>
        <v>0</v>
      </c>
      <c r="AF114" s="71">
        <v>0</v>
      </c>
      <c r="AG114" s="71">
        <v>0</v>
      </c>
      <c r="AH114" s="71">
        <f>AI114+AJ114</f>
        <v>0</v>
      </c>
      <c r="AI114" s="71">
        <v>0</v>
      </c>
      <c r="AJ114" s="71">
        <v>0</v>
      </c>
      <c r="AK114" s="71">
        <f>AL114+AM114</f>
        <v>0</v>
      </c>
      <c r="AL114" s="71">
        <f>+AC114+AF114+AI114</f>
        <v>0</v>
      </c>
      <c r="AM114" s="71">
        <f>+AD114+AG114+AJ114</f>
        <v>0</v>
      </c>
      <c r="AN114" s="71">
        <f>AO114+AP114</f>
        <v>0</v>
      </c>
      <c r="AO114" s="71">
        <v>0</v>
      </c>
      <c r="AP114" s="71">
        <v>0</v>
      </c>
      <c r="AQ114" s="71">
        <f>AR114+AS114</f>
        <v>0</v>
      </c>
      <c r="AR114" s="71">
        <v>0</v>
      </c>
      <c r="AS114" s="71">
        <v>0</v>
      </c>
      <c r="AT114" s="71">
        <f>AU114+AV114</f>
        <v>0</v>
      </c>
      <c r="AU114" s="71">
        <v>0</v>
      </c>
      <c r="AV114" s="71">
        <v>0</v>
      </c>
      <c r="AW114" s="71">
        <f>AX114+AY114</f>
        <v>0</v>
      </c>
      <c r="AX114" s="71">
        <f>+AO114+AR114+AU114</f>
        <v>0</v>
      </c>
      <c r="AY114" s="71">
        <f>+AP114+AS114+AV114</f>
        <v>0</v>
      </c>
      <c r="AZ114" s="71">
        <f>BA114+BB114</f>
        <v>74</v>
      </c>
      <c r="BA114" s="71">
        <f>N114+Z114+AL114+AX114</f>
        <v>74</v>
      </c>
      <c r="BB114" s="71">
        <f>O114+AA114+AM114+AY114</f>
        <v>0</v>
      </c>
    </row>
    <row r="115" spans="1:54" s="3" customFormat="1" ht="15" customHeight="1" x14ac:dyDescent="0.25">
      <c r="A115" s="33"/>
      <c r="B115" s="31"/>
      <c r="C115" s="4" t="s">
        <v>100</v>
      </c>
      <c r="D115" s="72">
        <f>E115+F115</f>
        <v>0</v>
      </c>
      <c r="E115" s="73">
        <v>0</v>
      </c>
      <c r="F115" s="73">
        <v>0</v>
      </c>
      <c r="G115" s="73">
        <f>H115+I115</f>
        <v>0</v>
      </c>
      <c r="H115" s="73">
        <v>0</v>
      </c>
      <c r="I115" s="73">
        <v>0</v>
      </c>
      <c r="J115" s="73">
        <f>K115+L115</f>
        <v>0</v>
      </c>
      <c r="K115" s="73">
        <v>0</v>
      </c>
      <c r="L115" s="73">
        <v>0</v>
      </c>
      <c r="M115" s="73">
        <f>N115+O115</f>
        <v>0</v>
      </c>
      <c r="N115" s="73">
        <f t="shared" ref="N115:O115" si="641">+E115+H115+K115</f>
        <v>0</v>
      </c>
      <c r="O115" s="73">
        <f t="shared" si="641"/>
        <v>0</v>
      </c>
      <c r="P115" s="73">
        <f>Q115+R115</f>
        <v>0</v>
      </c>
      <c r="Q115" s="73">
        <v>0</v>
      </c>
      <c r="R115" s="73">
        <v>0</v>
      </c>
      <c r="S115" s="73">
        <f>T115+U115</f>
        <v>0</v>
      </c>
      <c r="T115" s="73">
        <v>0</v>
      </c>
      <c r="U115" s="73">
        <v>0</v>
      </c>
      <c r="V115" s="73">
        <f>W115+X115</f>
        <v>0</v>
      </c>
      <c r="W115" s="73">
        <v>0</v>
      </c>
      <c r="X115" s="73">
        <v>0</v>
      </c>
      <c r="Y115" s="73">
        <f>Z115+AA115</f>
        <v>0</v>
      </c>
      <c r="Z115" s="73">
        <f t="shared" ref="Z115:AA115" si="642">+Q115+T115+W115</f>
        <v>0</v>
      </c>
      <c r="AA115" s="73">
        <f t="shared" si="642"/>
        <v>0</v>
      </c>
      <c r="AB115" s="73">
        <f>AC115+AD115</f>
        <v>0</v>
      </c>
      <c r="AC115" s="73">
        <v>0</v>
      </c>
      <c r="AD115" s="73">
        <v>0</v>
      </c>
      <c r="AE115" s="73">
        <f>AF115+AG115</f>
        <v>0</v>
      </c>
      <c r="AF115" s="73">
        <v>0</v>
      </c>
      <c r="AG115" s="73">
        <v>0</v>
      </c>
      <c r="AH115" s="73">
        <f>AI115+AJ115</f>
        <v>0</v>
      </c>
      <c r="AI115" s="73">
        <v>0</v>
      </c>
      <c r="AJ115" s="73">
        <v>0</v>
      </c>
      <c r="AK115" s="73">
        <f>AL115+AM115</f>
        <v>0</v>
      </c>
      <c r="AL115" s="73">
        <f t="shared" ref="AL115:AM115" si="643">+AC115+AF115+AI115</f>
        <v>0</v>
      </c>
      <c r="AM115" s="73">
        <f t="shared" si="643"/>
        <v>0</v>
      </c>
      <c r="AN115" s="73">
        <f>AO115+AP115</f>
        <v>0</v>
      </c>
      <c r="AO115" s="73">
        <v>0</v>
      </c>
      <c r="AP115" s="73">
        <v>0</v>
      </c>
      <c r="AQ115" s="73">
        <f>AR115+AS115</f>
        <v>0</v>
      </c>
      <c r="AR115" s="73">
        <v>0</v>
      </c>
      <c r="AS115" s="73">
        <v>0</v>
      </c>
      <c r="AT115" s="73">
        <f>AU115+AV115</f>
        <v>0</v>
      </c>
      <c r="AU115" s="73">
        <v>0</v>
      </c>
      <c r="AV115" s="73">
        <v>0</v>
      </c>
      <c r="AW115" s="73">
        <f>AX115+AY115</f>
        <v>0</v>
      </c>
      <c r="AX115" s="73">
        <f t="shared" ref="AX115:AY115" si="644">+AO115+AR115+AU115</f>
        <v>0</v>
      </c>
      <c r="AY115" s="73">
        <f t="shared" si="644"/>
        <v>0</v>
      </c>
      <c r="AZ115" s="73">
        <f>BA115+BB115</f>
        <v>0</v>
      </c>
      <c r="BA115" s="73">
        <f t="shared" ref="BA115:BB115" si="645">N115+Z115+AL115+AX115</f>
        <v>0</v>
      </c>
      <c r="BB115" s="73">
        <f t="shared" si="645"/>
        <v>0</v>
      </c>
    </row>
    <row r="116" spans="1:54" s="3" customFormat="1" ht="15" customHeight="1" x14ac:dyDescent="0.25">
      <c r="A116" s="33"/>
      <c r="B116" s="31"/>
      <c r="C116" s="38" t="s">
        <v>49</v>
      </c>
      <c r="D116" s="70">
        <f>E116+F116</f>
        <v>228</v>
      </c>
      <c r="E116" s="71">
        <v>227</v>
      </c>
      <c r="F116" s="71">
        <v>1</v>
      </c>
      <c r="G116" s="71">
        <f>H116+I116</f>
        <v>169</v>
      </c>
      <c r="H116" s="71">
        <v>169</v>
      </c>
      <c r="I116" s="71">
        <v>0</v>
      </c>
      <c r="J116" s="71">
        <f>K116+L116</f>
        <v>183</v>
      </c>
      <c r="K116" s="71">
        <v>183</v>
      </c>
      <c r="L116" s="71">
        <v>0</v>
      </c>
      <c r="M116" s="71">
        <f>N116+O116</f>
        <v>580</v>
      </c>
      <c r="N116" s="71">
        <f>+E116+H116+K116</f>
        <v>579</v>
      </c>
      <c r="O116" s="71">
        <f>+F116+I116+L116</f>
        <v>1</v>
      </c>
      <c r="P116" s="71">
        <f>Q116+R116</f>
        <v>203</v>
      </c>
      <c r="Q116" s="71">
        <v>203</v>
      </c>
      <c r="R116" s="71">
        <v>0</v>
      </c>
      <c r="S116" s="71">
        <f>T116+U116</f>
        <v>228</v>
      </c>
      <c r="T116" s="71">
        <v>227</v>
      </c>
      <c r="U116" s="71">
        <v>1</v>
      </c>
      <c r="V116" s="71">
        <f>W116+X116</f>
        <v>226</v>
      </c>
      <c r="W116" s="71">
        <v>225</v>
      </c>
      <c r="X116" s="71">
        <v>1</v>
      </c>
      <c r="Y116" s="71">
        <f>Z116+AA116</f>
        <v>657</v>
      </c>
      <c r="Z116" s="71">
        <f>+Q116+T116+W116</f>
        <v>655</v>
      </c>
      <c r="AA116" s="71">
        <f>+R116+U116+X116</f>
        <v>2</v>
      </c>
      <c r="AB116" s="71">
        <f>AC116+AD116</f>
        <v>0</v>
      </c>
      <c r="AC116" s="71">
        <v>0</v>
      </c>
      <c r="AD116" s="71">
        <v>0</v>
      </c>
      <c r="AE116" s="71">
        <f>AF116+AG116</f>
        <v>0</v>
      </c>
      <c r="AF116" s="71">
        <v>0</v>
      </c>
      <c r="AG116" s="71">
        <v>0</v>
      </c>
      <c r="AH116" s="71">
        <f>AI116+AJ116</f>
        <v>0</v>
      </c>
      <c r="AI116" s="71">
        <v>0</v>
      </c>
      <c r="AJ116" s="71">
        <v>0</v>
      </c>
      <c r="AK116" s="71">
        <f>AL116+AM116</f>
        <v>0</v>
      </c>
      <c r="AL116" s="71">
        <f>+AC116+AF116+AI116</f>
        <v>0</v>
      </c>
      <c r="AM116" s="71">
        <f>+AD116+AG116+AJ116</f>
        <v>0</v>
      </c>
      <c r="AN116" s="71">
        <f>AO116+AP116</f>
        <v>0</v>
      </c>
      <c r="AO116" s="71">
        <v>0</v>
      </c>
      <c r="AP116" s="71">
        <v>0</v>
      </c>
      <c r="AQ116" s="71">
        <f>AR116+AS116</f>
        <v>0</v>
      </c>
      <c r="AR116" s="71">
        <v>0</v>
      </c>
      <c r="AS116" s="71">
        <v>0</v>
      </c>
      <c r="AT116" s="71">
        <f>AU116+AV116</f>
        <v>0</v>
      </c>
      <c r="AU116" s="71">
        <v>0</v>
      </c>
      <c r="AV116" s="71">
        <v>0</v>
      </c>
      <c r="AW116" s="71">
        <f>AX116+AY116</f>
        <v>0</v>
      </c>
      <c r="AX116" s="71">
        <f>+AO116+AR116+AU116</f>
        <v>0</v>
      </c>
      <c r="AY116" s="71">
        <f>+AP116+AS116+AV116</f>
        <v>0</v>
      </c>
      <c r="AZ116" s="71">
        <f>BA116+BB116</f>
        <v>1237</v>
      </c>
      <c r="BA116" s="71">
        <f>N116+Z116+AL116+AX116</f>
        <v>1234</v>
      </c>
      <c r="BB116" s="71">
        <f>O116+AA116+AM116+AY116</f>
        <v>3</v>
      </c>
    </row>
    <row r="117" spans="1:54" s="3" customFormat="1" ht="15" customHeight="1" x14ac:dyDescent="0.25">
      <c r="A117" s="33"/>
      <c r="B117" s="31"/>
      <c r="C117" s="38" t="s">
        <v>23</v>
      </c>
      <c r="D117" s="70">
        <f>E117+F117</f>
        <v>54</v>
      </c>
      <c r="E117" s="71">
        <v>52</v>
      </c>
      <c r="F117" s="71">
        <v>2</v>
      </c>
      <c r="G117" s="71">
        <f>H117+I117</f>
        <v>48</v>
      </c>
      <c r="H117" s="71">
        <v>46</v>
      </c>
      <c r="I117" s="71">
        <v>2</v>
      </c>
      <c r="J117" s="71">
        <f>K117+L117</f>
        <v>64</v>
      </c>
      <c r="K117" s="71">
        <v>62</v>
      </c>
      <c r="L117" s="71">
        <v>2</v>
      </c>
      <c r="M117" s="71">
        <f>N117+O117</f>
        <v>166</v>
      </c>
      <c r="N117" s="71">
        <f>+E117+H117+K117</f>
        <v>160</v>
      </c>
      <c r="O117" s="71">
        <f>+F117+I117+L117</f>
        <v>6</v>
      </c>
      <c r="P117" s="71">
        <f>Q117+R117</f>
        <v>73</v>
      </c>
      <c r="Q117" s="71">
        <v>71</v>
      </c>
      <c r="R117" s="71">
        <v>2</v>
      </c>
      <c r="S117" s="71">
        <f>T117+U117</f>
        <v>69</v>
      </c>
      <c r="T117" s="71">
        <v>67</v>
      </c>
      <c r="U117" s="71">
        <v>2</v>
      </c>
      <c r="V117" s="71">
        <f>W117+X117</f>
        <v>77</v>
      </c>
      <c r="W117" s="71">
        <v>75</v>
      </c>
      <c r="X117" s="71">
        <v>2</v>
      </c>
      <c r="Y117" s="71">
        <f>Z117+AA117</f>
        <v>219</v>
      </c>
      <c r="Z117" s="71">
        <f>+Q117+T117+W117</f>
        <v>213</v>
      </c>
      <c r="AA117" s="71">
        <f>+R117+U117+X117</f>
        <v>6</v>
      </c>
      <c r="AB117" s="71">
        <f>AC117+AD117</f>
        <v>0</v>
      </c>
      <c r="AC117" s="71">
        <v>0</v>
      </c>
      <c r="AD117" s="71">
        <v>0</v>
      </c>
      <c r="AE117" s="71">
        <f>AF117+AG117</f>
        <v>0</v>
      </c>
      <c r="AF117" s="71">
        <v>0</v>
      </c>
      <c r="AG117" s="71">
        <v>0</v>
      </c>
      <c r="AH117" s="71">
        <f>AI117+AJ117</f>
        <v>0</v>
      </c>
      <c r="AI117" s="71">
        <v>0</v>
      </c>
      <c r="AJ117" s="71">
        <v>0</v>
      </c>
      <c r="AK117" s="71">
        <f>AL117+AM117</f>
        <v>0</v>
      </c>
      <c r="AL117" s="71">
        <f>+AC117+AF117+AI117</f>
        <v>0</v>
      </c>
      <c r="AM117" s="71">
        <f>+AD117+AG117+AJ117</f>
        <v>0</v>
      </c>
      <c r="AN117" s="71">
        <f>AO117+AP117</f>
        <v>0</v>
      </c>
      <c r="AO117" s="71">
        <v>0</v>
      </c>
      <c r="AP117" s="71">
        <v>0</v>
      </c>
      <c r="AQ117" s="71">
        <f>AR117+AS117</f>
        <v>0</v>
      </c>
      <c r="AR117" s="71">
        <v>0</v>
      </c>
      <c r="AS117" s="71">
        <v>0</v>
      </c>
      <c r="AT117" s="71">
        <f>AU117+AV117</f>
        <v>0</v>
      </c>
      <c r="AU117" s="71">
        <v>0</v>
      </c>
      <c r="AV117" s="71">
        <v>0</v>
      </c>
      <c r="AW117" s="71">
        <f>AX117+AY117</f>
        <v>0</v>
      </c>
      <c r="AX117" s="71">
        <f>+AO117+AR117+AU117</f>
        <v>0</v>
      </c>
      <c r="AY117" s="71">
        <f>+AP117+AS117+AV117</f>
        <v>0</v>
      </c>
      <c r="AZ117" s="71">
        <f>BA117+BB117</f>
        <v>385</v>
      </c>
      <c r="BA117" s="71">
        <f>N117+Z117+AL117+AX117</f>
        <v>373</v>
      </c>
      <c r="BB117" s="71">
        <f>O117+AA117+AM117+AY117</f>
        <v>12</v>
      </c>
    </row>
    <row r="118" spans="1:54" s="3" customFormat="1" ht="15" customHeight="1" x14ac:dyDescent="0.25">
      <c r="A118" s="33"/>
      <c r="B118" s="31"/>
      <c r="C118" s="4"/>
      <c r="D118" s="3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</row>
    <row r="119" spans="1:54" s="3" customFormat="1" ht="15" customHeight="1" x14ac:dyDescent="0.25">
      <c r="A119" s="30"/>
      <c r="B119" s="31" t="s">
        <v>101</v>
      </c>
      <c r="C119" s="38"/>
      <c r="D119" s="39">
        <f>SUM(E119:F119)</f>
        <v>1397</v>
      </c>
      <c r="E119" s="29">
        <f>E120+E124+E127+E131+E135+E138+E142+E143</f>
        <v>1375</v>
      </c>
      <c r="F119" s="29">
        <f>F120+F124+F127+F131+F135+F138+F142+F143</f>
        <v>22</v>
      </c>
      <c r="G119" s="29">
        <f t="shared" ref="G119:G120" si="646">SUM(H119:I119)</f>
        <v>1252</v>
      </c>
      <c r="H119" s="29">
        <f t="shared" ref="H119:I119" si="647">H120+H124+H127+H131+H135+H138+H142+H143</f>
        <v>1225</v>
      </c>
      <c r="I119" s="29">
        <f t="shared" si="647"/>
        <v>27</v>
      </c>
      <c r="J119" s="29">
        <f t="shared" ref="J119:J120" si="648">SUM(K119:L119)</f>
        <v>1579</v>
      </c>
      <c r="K119" s="29">
        <f t="shared" ref="K119:L119" si="649">K120+K124+K127+K131+K135+K138+K142+K143</f>
        <v>1545</v>
      </c>
      <c r="L119" s="29">
        <f t="shared" si="649"/>
        <v>34</v>
      </c>
      <c r="M119" s="29">
        <f>SUM(N119:O119)</f>
        <v>4228</v>
      </c>
      <c r="N119" s="29">
        <f>N120+N124+N127+N131+N135+N138+N142+N143</f>
        <v>4145</v>
      </c>
      <c r="O119" s="29">
        <f>O120+O124+O127+O131+O135+O138+O142+O143</f>
        <v>83</v>
      </c>
      <c r="P119" s="29">
        <f>SUM(Q119:R119)</f>
        <v>1596</v>
      </c>
      <c r="Q119" s="29">
        <f>Q120+Q124+Q127+Q131+Q135+Q138+Q142+Q143</f>
        <v>1559</v>
      </c>
      <c r="R119" s="29">
        <f>R120+R124+R127+R131+R135+R138+R142+R143</f>
        <v>37</v>
      </c>
      <c r="S119" s="29">
        <f t="shared" ref="S119:S120" si="650">SUM(T119:U119)</f>
        <v>1452</v>
      </c>
      <c r="T119" s="29">
        <f t="shared" ref="T119:U119" si="651">T120+T124+T127+T131+T135+T138+T142+T143</f>
        <v>1407</v>
      </c>
      <c r="U119" s="29">
        <f t="shared" si="651"/>
        <v>45</v>
      </c>
      <c r="V119" s="29">
        <f t="shared" ref="V119:V120" si="652">SUM(W119:X119)</f>
        <v>946</v>
      </c>
      <c r="W119" s="29">
        <f t="shared" ref="W119:X119" si="653">W120+W124+W127+W131+W135+W138+W142+W143</f>
        <v>914</v>
      </c>
      <c r="X119" s="29">
        <f t="shared" si="653"/>
        <v>32</v>
      </c>
      <c r="Y119" s="29">
        <f t="shared" ref="Y119" si="654">SUM(Z119:AA119)</f>
        <v>3994</v>
      </c>
      <c r="Z119" s="29">
        <f t="shared" ref="Z119:AA119" si="655">Z120+Z124+Z127+Z131+Z135+Z138+Z142+Z143</f>
        <v>3880</v>
      </c>
      <c r="AA119" s="29">
        <f t="shared" si="655"/>
        <v>114</v>
      </c>
      <c r="AB119" s="29">
        <f>SUM(AC119:AD119)</f>
        <v>0</v>
      </c>
      <c r="AC119" s="29">
        <f>AC120+AC124+AC127+AC131+AC135+AC138+AC142+AC143</f>
        <v>0</v>
      </c>
      <c r="AD119" s="29">
        <f>AD120+AD124+AD127+AD131+AD135+AD138+AD142+AD143</f>
        <v>0</v>
      </c>
      <c r="AE119" s="29">
        <f t="shared" ref="AE119:AE120" si="656">SUM(AF119:AG119)</f>
        <v>0</v>
      </c>
      <c r="AF119" s="29">
        <f t="shared" ref="AF119:AG119" si="657">AF120+AF124+AF127+AF131+AF135+AF138+AF142+AF143</f>
        <v>0</v>
      </c>
      <c r="AG119" s="29">
        <f t="shared" si="657"/>
        <v>0</v>
      </c>
      <c r="AH119" s="29">
        <f t="shared" ref="AH119:AH120" si="658">SUM(AI119:AJ119)</f>
        <v>0</v>
      </c>
      <c r="AI119" s="29">
        <f t="shared" ref="AI119:AJ119" si="659">AI120+AI124+AI127+AI131+AI135+AI138+AI142+AI143</f>
        <v>0</v>
      </c>
      <c r="AJ119" s="29">
        <f t="shared" si="659"/>
        <v>0</v>
      </c>
      <c r="AK119" s="29">
        <f t="shared" ref="AK119" si="660">SUM(AL119:AM119)</f>
        <v>0</v>
      </c>
      <c r="AL119" s="29">
        <f t="shared" ref="AL119:AM119" si="661">AL120+AL124+AL127+AL131+AL135+AL138+AL142+AL143</f>
        <v>0</v>
      </c>
      <c r="AM119" s="29">
        <f t="shared" si="661"/>
        <v>0</v>
      </c>
      <c r="AN119" s="29">
        <f>SUM(AO119:AP119)</f>
        <v>0</v>
      </c>
      <c r="AO119" s="29">
        <f>AO120+AO124+AO127+AO131+AO135+AO138+AO142+AO143</f>
        <v>0</v>
      </c>
      <c r="AP119" s="29">
        <f>AP120+AP124+AP127+AP131+AP135+AP138+AP142+AP143</f>
        <v>0</v>
      </c>
      <c r="AQ119" s="29">
        <f t="shared" ref="AQ119:AQ120" si="662">SUM(AR119:AS119)</f>
        <v>0</v>
      </c>
      <c r="AR119" s="29">
        <f t="shared" ref="AR119:AS119" si="663">AR120+AR124+AR127+AR131+AR135+AR138+AR142+AR143</f>
        <v>0</v>
      </c>
      <c r="AS119" s="29">
        <f t="shared" si="663"/>
        <v>0</v>
      </c>
      <c r="AT119" s="29">
        <f t="shared" ref="AT119:AT120" si="664">SUM(AU119:AV119)</f>
        <v>0</v>
      </c>
      <c r="AU119" s="29">
        <f t="shared" ref="AU119:AV119" si="665">AU120+AU124+AU127+AU131+AU135+AU138+AU142+AU143</f>
        <v>0</v>
      </c>
      <c r="AV119" s="29">
        <f t="shared" si="665"/>
        <v>0</v>
      </c>
      <c r="AW119" s="29">
        <f t="shared" ref="AW119" si="666">SUM(AX119:AY119)</f>
        <v>0</v>
      </c>
      <c r="AX119" s="29">
        <f t="shared" ref="AX119:AY119" si="667">AX120+AX124+AX127+AX131+AX135+AX138+AX142+AX143</f>
        <v>0</v>
      </c>
      <c r="AY119" s="29">
        <f t="shared" si="667"/>
        <v>0</v>
      </c>
      <c r="AZ119" s="29">
        <f>SUM(BA119:BB119)</f>
        <v>8222</v>
      </c>
      <c r="BA119" s="29">
        <f>BA120+BA124+BA127+BA131+BA135+BA138+BA142+BA143</f>
        <v>8025</v>
      </c>
      <c r="BB119" s="29">
        <f>BB120+BB124+BB127+BB131+BB135+BB138+BB142+BB143</f>
        <v>197</v>
      </c>
    </row>
    <row r="120" spans="1:54" s="3" customFormat="1" ht="15" customHeight="1" x14ac:dyDescent="0.25">
      <c r="A120" s="33"/>
      <c r="B120" s="31"/>
      <c r="C120" s="38" t="s">
        <v>102</v>
      </c>
      <c r="D120" s="39">
        <f>SUM(E120:F120)</f>
        <v>75</v>
      </c>
      <c r="E120" s="29">
        <f>SUM(E121:E123)</f>
        <v>68</v>
      </c>
      <c r="F120" s="29">
        <f>SUM(F121:F123)</f>
        <v>7</v>
      </c>
      <c r="G120" s="29">
        <f t="shared" si="646"/>
        <v>80</v>
      </c>
      <c r="H120" s="29">
        <f t="shared" ref="H120:I120" si="668">SUM(H121:H123)</f>
        <v>69</v>
      </c>
      <c r="I120" s="29">
        <f t="shared" si="668"/>
        <v>11</v>
      </c>
      <c r="J120" s="29">
        <f t="shared" si="648"/>
        <v>113</v>
      </c>
      <c r="K120" s="29">
        <f t="shared" ref="K120:L120" si="669">SUM(K121:K123)</f>
        <v>109</v>
      </c>
      <c r="L120" s="29">
        <f t="shared" si="669"/>
        <v>4</v>
      </c>
      <c r="M120" s="29">
        <f t="shared" ref="M120" si="670">SUM(N120:O120)</f>
        <v>268</v>
      </c>
      <c r="N120" s="29">
        <f t="shared" ref="N120:O120" si="671">SUM(N121:N123)</f>
        <v>246</v>
      </c>
      <c r="O120" s="29">
        <f t="shared" si="671"/>
        <v>22</v>
      </c>
      <c r="P120" s="29">
        <f>SUM(Q120:R120)</f>
        <v>118</v>
      </c>
      <c r="Q120" s="29">
        <f>SUM(Q121:Q123)</f>
        <v>114</v>
      </c>
      <c r="R120" s="29">
        <f>SUM(R121:R123)</f>
        <v>4</v>
      </c>
      <c r="S120" s="29">
        <f t="shared" si="650"/>
        <v>146</v>
      </c>
      <c r="T120" s="29">
        <f t="shared" ref="T120:U120" si="672">SUM(T121:T123)</f>
        <v>140</v>
      </c>
      <c r="U120" s="29">
        <f t="shared" si="672"/>
        <v>6</v>
      </c>
      <c r="V120" s="29">
        <f t="shared" si="652"/>
        <v>115</v>
      </c>
      <c r="W120" s="29">
        <f t="shared" ref="W120:X120" si="673">SUM(W121:W123)</f>
        <v>111</v>
      </c>
      <c r="X120" s="29">
        <f t="shared" si="673"/>
        <v>4</v>
      </c>
      <c r="Y120" s="29">
        <f t="shared" ref="Y120" si="674">SUM(Z120:AA120)</f>
        <v>379</v>
      </c>
      <c r="Z120" s="29">
        <f t="shared" ref="Z120:AA120" si="675">SUM(Z121:Z123)</f>
        <v>365</v>
      </c>
      <c r="AA120" s="29">
        <f t="shared" si="675"/>
        <v>14</v>
      </c>
      <c r="AB120" s="29">
        <f>SUM(AC120:AD120)</f>
        <v>0</v>
      </c>
      <c r="AC120" s="29">
        <f>SUM(AC121:AC123)</f>
        <v>0</v>
      </c>
      <c r="AD120" s="29">
        <f>SUM(AD121:AD123)</f>
        <v>0</v>
      </c>
      <c r="AE120" s="29">
        <f t="shared" si="656"/>
        <v>0</v>
      </c>
      <c r="AF120" s="29">
        <f t="shared" ref="AF120:AG120" si="676">SUM(AF121:AF123)</f>
        <v>0</v>
      </c>
      <c r="AG120" s="29">
        <f t="shared" si="676"/>
        <v>0</v>
      </c>
      <c r="AH120" s="29">
        <f t="shared" si="658"/>
        <v>0</v>
      </c>
      <c r="AI120" s="29">
        <f t="shared" ref="AI120:AJ120" si="677">SUM(AI121:AI123)</f>
        <v>0</v>
      </c>
      <c r="AJ120" s="29">
        <f t="shared" si="677"/>
        <v>0</v>
      </c>
      <c r="AK120" s="29">
        <f t="shared" ref="AK120" si="678">SUM(AL120:AM120)</f>
        <v>0</v>
      </c>
      <c r="AL120" s="29">
        <f t="shared" ref="AL120:AM120" si="679">SUM(AL121:AL123)</f>
        <v>0</v>
      </c>
      <c r="AM120" s="29">
        <f t="shared" si="679"/>
        <v>0</v>
      </c>
      <c r="AN120" s="29">
        <f>SUM(AO120:AP120)</f>
        <v>0</v>
      </c>
      <c r="AO120" s="29">
        <f>SUM(AO121:AO123)</f>
        <v>0</v>
      </c>
      <c r="AP120" s="29">
        <f>SUM(AP121:AP123)</f>
        <v>0</v>
      </c>
      <c r="AQ120" s="29">
        <f t="shared" si="662"/>
        <v>0</v>
      </c>
      <c r="AR120" s="29">
        <f t="shared" ref="AR120:AS120" si="680">SUM(AR121:AR123)</f>
        <v>0</v>
      </c>
      <c r="AS120" s="29">
        <f t="shared" si="680"/>
        <v>0</v>
      </c>
      <c r="AT120" s="29">
        <f t="shared" si="664"/>
        <v>0</v>
      </c>
      <c r="AU120" s="29">
        <f t="shared" ref="AU120:AV120" si="681">SUM(AU121:AU123)</f>
        <v>0</v>
      </c>
      <c r="AV120" s="29">
        <f t="shared" si="681"/>
        <v>0</v>
      </c>
      <c r="AW120" s="29">
        <f t="shared" ref="AW120" si="682">SUM(AX120:AY120)</f>
        <v>0</v>
      </c>
      <c r="AX120" s="29">
        <f t="shared" ref="AX120:AY120" si="683">SUM(AX121:AX123)</f>
        <v>0</v>
      </c>
      <c r="AY120" s="29">
        <f t="shared" si="683"/>
        <v>0</v>
      </c>
      <c r="AZ120" s="29">
        <f t="shared" ref="AZ120" si="684">SUM(BA120:BB120)</f>
        <v>647</v>
      </c>
      <c r="BA120" s="29">
        <f t="shared" ref="BA120:BB120" si="685">SUM(BA121:BA123)</f>
        <v>611</v>
      </c>
      <c r="BB120" s="29">
        <f t="shared" si="685"/>
        <v>36</v>
      </c>
    </row>
    <row r="121" spans="1:54" s="3" customFormat="1" ht="15" customHeight="1" x14ac:dyDescent="0.25">
      <c r="A121" s="33"/>
      <c r="B121" s="31"/>
      <c r="C121" s="4" t="s">
        <v>103</v>
      </c>
      <c r="D121" s="70">
        <f>E121+F121</f>
        <v>13</v>
      </c>
      <c r="E121" s="71">
        <v>13</v>
      </c>
      <c r="F121" s="71">
        <v>0</v>
      </c>
      <c r="G121" s="71">
        <f>H121+I121</f>
        <v>11</v>
      </c>
      <c r="H121" s="71">
        <v>11</v>
      </c>
      <c r="I121" s="71">
        <v>0</v>
      </c>
      <c r="J121" s="71">
        <f>K121+L121</f>
        <v>15</v>
      </c>
      <c r="K121" s="71">
        <v>15</v>
      </c>
      <c r="L121" s="71">
        <v>0</v>
      </c>
      <c r="M121" s="71">
        <f>N121+O121</f>
        <v>39</v>
      </c>
      <c r="N121" s="71">
        <f t="shared" ref="N121:O123" si="686">+E121+H121+K121</f>
        <v>39</v>
      </c>
      <c r="O121" s="71">
        <f t="shared" si="686"/>
        <v>0</v>
      </c>
      <c r="P121" s="71">
        <f>Q121+R121</f>
        <v>13</v>
      </c>
      <c r="Q121" s="71">
        <v>13</v>
      </c>
      <c r="R121" s="71">
        <v>0</v>
      </c>
      <c r="S121" s="71">
        <f>T121+U121</f>
        <v>20</v>
      </c>
      <c r="T121" s="71">
        <v>20</v>
      </c>
      <c r="U121" s="71">
        <v>0</v>
      </c>
      <c r="V121" s="71">
        <f>W121+X121</f>
        <v>15</v>
      </c>
      <c r="W121" s="71">
        <v>15</v>
      </c>
      <c r="X121" s="71">
        <v>0</v>
      </c>
      <c r="Y121" s="71">
        <f>Z121+AA121</f>
        <v>48</v>
      </c>
      <c r="Z121" s="71">
        <f t="shared" ref="Z121:AA123" si="687">+Q121+T121+W121</f>
        <v>48</v>
      </c>
      <c r="AA121" s="71">
        <f t="shared" si="687"/>
        <v>0</v>
      </c>
      <c r="AB121" s="71">
        <f>AC121+AD121</f>
        <v>0</v>
      </c>
      <c r="AC121" s="71">
        <v>0</v>
      </c>
      <c r="AD121" s="71">
        <v>0</v>
      </c>
      <c r="AE121" s="71">
        <f>AF121+AG121</f>
        <v>0</v>
      </c>
      <c r="AF121" s="71">
        <v>0</v>
      </c>
      <c r="AG121" s="71">
        <v>0</v>
      </c>
      <c r="AH121" s="71">
        <f>AI121+AJ121</f>
        <v>0</v>
      </c>
      <c r="AI121" s="71">
        <v>0</v>
      </c>
      <c r="AJ121" s="71">
        <v>0</v>
      </c>
      <c r="AK121" s="71">
        <f>AL121+AM121</f>
        <v>0</v>
      </c>
      <c r="AL121" s="71">
        <f t="shared" ref="AL121:AM123" si="688">+AC121+AF121+AI121</f>
        <v>0</v>
      </c>
      <c r="AM121" s="71">
        <f t="shared" si="688"/>
        <v>0</v>
      </c>
      <c r="AN121" s="71">
        <f>AO121+AP121</f>
        <v>0</v>
      </c>
      <c r="AO121" s="71">
        <v>0</v>
      </c>
      <c r="AP121" s="71">
        <v>0</v>
      </c>
      <c r="AQ121" s="71">
        <f>AR121+AS121</f>
        <v>0</v>
      </c>
      <c r="AR121" s="71">
        <v>0</v>
      </c>
      <c r="AS121" s="71">
        <v>0</v>
      </c>
      <c r="AT121" s="71">
        <f>AU121+AV121</f>
        <v>0</v>
      </c>
      <c r="AU121" s="71">
        <v>0</v>
      </c>
      <c r="AV121" s="71">
        <v>0</v>
      </c>
      <c r="AW121" s="71">
        <f>AX121+AY121</f>
        <v>0</v>
      </c>
      <c r="AX121" s="71">
        <f t="shared" ref="AX121:AY123" si="689">+AO121+AR121+AU121</f>
        <v>0</v>
      </c>
      <c r="AY121" s="71">
        <f t="shared" si="689"/>
        <v>0</v>
      </c>
      <c r="AZ121" s="71">
        <f>BA121+BB121</f>
        <v>87</v>
      </c>
      <c r="BA121" s="71">
        <f t="shared" ref="BA121:BB123" si="690">N121+Z121+AL121+AX121</f>
        <v>87</v>
      </c>
      <c r="BB121" s="71">
        <f t="shared" si="690"/>
        <v>0</v>
      </c>
    </row>
    <row r="122" spans="1:54" s="3" customFormat="1" ht="15" customHeight="1" x14ac:dyDescent="0.25">
      <c r="A122" s="33"/>
      <c r="B122" s="31"/>
      <c r="C122" s="4" t="s">
        <v>102</v>
      </c>
      <c r="D122" s="70">
        <f>E122+F122</f>
        <v>59</v>
      </c>
      <c r="E122" s="71">
        <v>53</v>
      </c>
      <c r="F122" s="71">
        <v>6</v>
      </c>
      <c r="G122" s="71">
        <f>H122+I122</f>
        <v>66</v>
      </c>
      <c r="H122" s="71">
        <v>58</v>
      </c>
      <c r="I122" s="71">
        <v>8</v>
      </c>
      <c r="J122" s="71">
        <f>K122+L122</f>
        <v>95</v>
      </c>
      <c r="K122" s="71">
        <v>92</v>
      </c>
      <c r="L122" s="71">
        <v>3</v>
      </c>
      <c r="M122" s="71">
        <f>N122+O122</f>
        <v>220</v>
      </c>
      <c r="N122" s="71">
        <f t="shared" si="686"/>
        <v>203</v>
      </c>
      <c r="O122" s="71">
        <f t="shared" si="686"/>
        <v>17</v>
      </c>
      <c r="P122" s="71">
        <f>Q122+R122</f>
        <v>100</v>
      </c>
      <c r="Q122" s="71">
        <v>96</v>
      </c>
      <c r="R122" s="71">
        <v>4</v>
      </c>
      <c r="S122" s="71">
        <f>T122+U122</f>
        <v>121</v>
      </c>
      <c r="T122" s="71">
        <v>116</v>
      </c>
      <c r="U122" s="71">
        <v>5</v>
      </c>
      <c r="V122" s="71">
        <f>W122+X122</f>
        <v>94</v>
      </c>
      <c r="W122" s="71">
        <v>93</v>
      </c>
      <c r="X122" s="71">
        <v>1</v>
      </c>
      <c r="Y122" s="71">
        <f>Z122+AA122</f>
        <v>315</v>
      </c>
      <c r="Z122" s="71">
        <f t="shared" si="687"/>
        <v>305</v>
      </c>
      <c r="AA122" s="71">
        <f t="shared" si="687"/>
        <v>10</v>
      </c>
      <c r="AB122" s="71">
        <f>AC122+AD122</f>
        <v>0</v>
      </c>
      <c r="AC122" s="71">
        <v>0</v>
      </c>
      <c r="AD122" s="71">
        <v>0</v>
      </c>
      <c r="AE122" s="71">
        <f>AF122+AG122</f>
        <v>0</v>
      </c>
      <c r="AF122" s="71">
        <v>0</v>
      </c>
      <c r="AG122" s="71">
        <v>0</v>
      </c>
      <c r="AH122" s="71">
        <f>AI122+AJ122</f>
        <v>0</v>
      </c>
      <c r="AI122" s="71">
        <v>0</v>
      </c>
      <c r="AJ122" s="71">
        <v>0</v>
      </c>
      <c r="AK122" s="71">
        <f>AL122+AM122</f>
        <v>0</v>
      </c>
      <c r="AL122" s="71">
        <f t="shared" si="688"/>
        <v>0</v>
      </c>
      <c r="AM122" s="71">
        <f t="shared" si="688"/>
        <v>0</v>
      </c>
      <c r="AN122" s="71">
        <f>AO122+AP122</f>
        <v>0</v>
      </c>
      <c r="AO122" s="71">
        <v>0</v>
      </c>
      <c r="AP122" s="71">
        <v>0</v>
      </c>
      <c r="AQ122" s="71">
        <f>AR122+AS122</f>
        <v>0</v>
      </c>
      <c r="AR122" s="71">
        <v>0</v>
      </c>
      <c r="AS122" s="71">
        <v>0</v>
      </c>
      <c r="AT122" s="71">
        <f>AU122+AV122</f>
        <v>0</v>
      </c>
      <c r="AU122" s="71">
        <v>0</v>
      </c>
      <c r="AV122" s="71">
        <v>0</v>
      </c>
      <c r="AW122" s="71">
        <f>AX122+AY122</f>
        <v>0</v>
      </c>
      <c r="AX122" s="71">
        <f t="shared" si="689"/>
        <v>0</v>
      </c>
      <c r="AY122" s="71">
        <f t="shared" si="689"/>
        <v>0</v>
      </c>
      <c r="AZ122" s="71">
        <f>BA122+BB122</f>
        <v>535</v>
      </c>
      <c r="BA122" s="71">
        <f t="shared" si="690"/>
        <v>508</v>
      </c>
      <c r="BB122" s="71">
        <f t="shared" si="690"/>
        <v>27</v>
      </c>
    </row>
    <row r="123" spans="1:54" s="3" customFormat="1" ht="15" customHeight="1" x14ac:dyDescent="0.25">
      <c r="A123" s="33"/>
      <c r="B123" s="31"/>
      <c r="C123" s="4" t="s">
        <v>104</v>
      </c>
      <c r="D123" s="70">
        <f>E123+F123</f>
        <v>3</v>
      </c>
      <c r="E123" s="71">
        <v>2</v>
      </c>
      <c r="F123" s="71">
        <v>1</v>
      </c>
      <c r="G123" s="71">
        <f>H123+I123</f>
        <v>3</v>
      </c>
      <c r="H123" s="71">
        <v>0</v>
      </c>
      <c r="I123" s="71">
        <v>3</v>
      </c>
      <c r="J123" s="71">
        <f>K123+L123</f>
        <v>3</v>
      </c>
      <c r="K123" s="71">
        <v>2</v>
      </c>
      <c r="L123" s="71">
        <v>1</v>
      </c>
      <c r="M123" s="71">
        <f>N123+O123</f>
        <v>9</v>
      </c>
      <c r="N123" s="71">
        <f t="shared" si="686"/>
        <v>4</v>
      </c>
      <c r="O123" s="71">
        <f t="shared" si="686"/>
        <v>5</v>
      </c>
      <c r="P123" s="71">
        <f>Q123+R123</f>
        <v>5</v>
      </c>
      <c r="Q123" s="71">
        <v>5</v>
      </c>
      <c r="R123" s="71">
        <v>0</v>
      </c>
      <c r="S123" s="71">
        <f>T123+U123</f>
        <v>5</v>
      </c>
      <c r="T123" s="71">
        <v>4</v>
      </c>
      <c r="U123" s="71">
        <v>1</v>
      </c>
      <c r="V123" s="71">
        <f>W123+X123</f>
        <v>6</v>
      </c>
      <c r="W123" s="71">
        <v>3</v>
      </c>
      <c r="X123" s="71">
        <v>3</v>
      </c>
      <c r="Y123" s="71">
        <f>Z123+AA123</f>
        <v>16</v>
      </c>
      <c r="Z123" s="71">
        <f t="shared" si="687"/>
        <v>12</v>
      </c>
      <c r="AA123" s="71">
        <f t="shared" si="687"/>
        <v>4</v>
      </c>
      <c r="AB123" s="71">
        <f>AC123+AD123</f>
        <v>0</v>
      </c>
      <c r="AC123" s="71">
        <v>0</v>
      </c>
      <c r="AD123" s="71">
        <v>0</v>
      </c>
      <c r="AE123" s="71">
        <f>AF123+AG123</f>
        <v>0</v>
      </c>
      <c r="AF123" s="71">
        <v>0</v>
      </c>
      <c r="AG123" s="71">
        <v>0</v>
      </c>
      <c r="AH123" s="71">
        <f>AI123+AJ123</f>
        <v>0</v>
      </c>
      <c r="AI123" s="71">
        <v>0</v>
      </c>
      <c r="AJ123" s="71">
        <v>0</v>
      </c>
      <c r="AK123" s="71">
        <f>AL123+AM123</f>
        <v>0</v>
      </c>
      <c r="AL123" s="71">
        <f t="shared" si="688"/>
        <v>0</v>
      </c>
      <c r="AM123" s="71">
        <f t="shared" si="688"/>
        <v>0</v>
      </c>
      <c r="AN123" s="71">
        <f>AO123+AP123</f>
        <v>0</v>
      </c>
      <c r="AO123" s="71">
        <v>0</v>
      </c>
      <c r="AP123" s="71">
        <v>0</v>
      </c>
      <c r="AQ123" s="71">
        <f>AR123+AS123</f>
        <v>0</v>
      </c>
      <c r="AR123" s="71">
        <v>0</v>
      </c>
      <c r="AS123" s="71">
        <v>0</v>
      </c>
      <c r="AT123" s="71">
        <f>AU123+AV123</f>
        <v>0</v>
      </c>
      <c r="AU123" s="71">
        <v>0</v>
      </c>
      <c r="AV123" s="71">
        <v>0</v>
      </c>
      <c r="AW123" s="71">
        <f>AX123+AY123</f>
        <v>0</v>
      </c>
      <c r="AX123" s="71">
        <f t="shared" si="689"/>
        <v>0</v>
      </c>
      <c r="AY123" s="71">
        <f t="shared" si="689"/>
        <v>0</v>
      </c>
      <c r="AZ123" s="71">
        <f>BA123+BB123</f>
        <v>25</v>
      </c>
      <c r="BA123" s="71">
        <f t="shared" si="690"/>
        <v>16</v>
      </c>
      <c r="BB123" s="71">
        <f t="shared" si="690"/>
        <v>9</v>
      </c>
    </row>
    <row r="124" spans="1:54" s="3" customFormat="1" ht="15" customHeight="1" x14ac:dyDescent="0.25">
      <c r="A124" s="33"/>
      <c r="B124" s="31"/>
      <c r="C124" s="38" t="s">
        <v>105</v>
      </c>
      <c r="D124" s="39">
        <f>SUM(E124:F124)</f>
        <v>11</v>
      </c>
      <c r="E124" s="29">
        <f>SUM(E125:E126)</f>
        <v>11</v>
      </c>
      <c r="F124" s="29">
        <f>SUM(F125:F126)</f>
        <v>0</v>
      </c>
      <c r="G124" s="29">
        <f t="shared" ref="G124" si="691">SUM(H124:I124)</f>
        <v>9</v>
      </c>
      <c r="H124" s="29">
        <f t="shared" ref="H124:I124" si="692">SUM(H125:H126)</f>
        <v>9</v>
      </c>
      <c r="I124" s="29">
        <f t="shared" si="692"/>
        <v>0</v>
      </c>
      <c r="J124" s="29">
        <f t="shared" ref="J124" si="693">SUM(K124:L124)</f>
        <v>13</v>
      </c>
      <c r="K124" s="29">
        <f t="shared" ref="K124:L124" si="694">SUM(K125:K126)</f>
        <v>13</v>
      </c>
      <c r="L124" s="29">
        <f t="shared" si="694"/>
        <v>0</v>
      </c>
      <c r="M124" s="29">
        <f>SUM(N124:O124)</f>
        <v>33</v>
      </c>
      <c r="N124" s="29">
        <f>SUM(N125:N126)</f>
        <v>33</v>
      </c>
      <c r="O124" s="29">
        <f>SUM(O125:O126)</f>
        <v>0</v>
      </c>
      <c r="P124" s="29">
        <f>SUM(Q124:R124)</f>
        <v>13</v>
      </c>
      <c r="Q124" s="29">
        <f>SUM(Q125:Q126)</f>
        <v>13</v>
      </c>
      <c r="R124" s="29">
        <f>SUM(R125:R126)</f>
        <v>0</v>
      </c>
      <c r="S124" s="29">
        <f t="shared" ref="S124" si="695">SUM(T124:U124)</f>
        <v>15</v>
      </c>
      <c r="T124" s="29">
        <f t="shared" ref="T124:U124" si="696">SUM(T125:T126)</f>
        <v>15</v>
      </c>
      <c r="U124" s="29">
        <f t="shared" si="696"/>
        <v>0</v>
      </c>
      <c r="V124" s="29">
        <f t="shared" ref="V124" si="697">SUM(W124:X124)</f>
        <v>10</v>
      </c>
      <c r="W124" s="29">
        <f t="shared" ref="W124:X124" si="698">SUM(W125:W126)</f>
        <v>10</v>
      </c>
      <c r="X124" s="29">
        <f t="shared" si="698"/>
        <v>0</v>
      </c>
      <c r="Y124" s="29">
        <f t="shared" ref="Y124" si="699">SUM(Z124:AA124)</f>
        <v>38</v>
      </c>
      <c r="Z124" s="29">
        <f t="shared" ref="Z124:AA124" si="700">SUM(Z125:Z126)</f>
        <v>38</v>
      </c>
      <c r="AA124" s="29">
        <f t="shared" si="700"/>
        <v>0</v>
      </c>
      <c r="AB124" s="29">
        <f>SUM(AC124:AD124)</f>
        <v>0</v>
      </c>
      <c r="AC124" s="29">
        <f>SUM(AC125:AC126)</f>
        <v>0</v>
      </c>
      <c r="AD124" s="29">
        <f>SUM(AD125:AD126)</f>
        <v>0</v>
      </c>
      <c r="AE124" s="29">
        <f t="shared" ref="AE124" si="701">SUM(AF124:AG124)</f>
        <v>0</v>
      </c>
      <c r="AF124" s="29">
        <f t="shared" ref="AF124:AG124" si="702">SUM(AF125:AF126)</f>
        <v>0</v>
      </c>
      <c r="AG124" s="29">
        <f t="shared" si="702"/>
        <v>0</v>
      </c>
      <c r="AH124" s="29">
        <f t="shared" ref="AH124" si="703">SUM(AI124:AJ124)</f>
        <v>0</v>
      </c>
      <c r="AI124" s="29">
        <f t="shared" ref="AI124:AJ124" si="704">SUM(AI125:AI126)</f>
        <v>0</v>
      </c>
      <c r="AJ124" s="29">
        <f t="shared" si="704"/>
        <v>0</v>
      </c>
      <c r="AK124" s="29">
        <f t="shared" ref="AK124" si="705">SUM(AL124:AM124)</f>
        <v>0</v>
      </c>
      <c r="AL124" s="29">
        <f t="shared" ref="AL124:AM124" si="706">SUM(AL125:AL126)</f>
        <v>0</v>
      </c>
      <c r="AM124" s="29">
        <f t="shared" si="706"/>
        <v>0</v>
      </c>
      <c r="AN124" s="29">
        <f>SUM(AO124:AP124)</f>
        <v>0</v>
      </c>
      <c r="AO124" s="29">
        <f>SUM(AO125:AO126)</f>
        <v>0</v>
      </c>
      <c r="AP124" s="29">
        <f>SUM(AP125:AP126)</f>
        <v>0</v>
      </c>
      <c r="AQ124" s="29">
        <f t="shared" ref="AQ124" si="707">SUM(AR124:AS124)</f>
        <v>0</v>
      </c>
      <c r="AR124" s="29">
        <f t="shared" ref="AR124:AS124" si="708">SUM(AR125:AR126)</f>
        <v>0</v>
      </c>
      <c r="AS124" s="29">
        <f t="shared" si="708"/>
        <v>0</v>
      </c>
      <c r="AT124" s="29">
        <f t="shared" ref="AT124" si="709">SUM(AU124:AV124)</f>
        <v>0</v>
      </c>
      <c r="AU124" s="29">
        <f t="shared" ref="AU124:AV124" si="710">SUM(AU125:AU126)</f>
        <v>0</v>
      </c>
      <c r="AV124" s="29">
        <f t="shared" si="710"/>
        <v>0</v>
      </c>
      <c r="AW124" s="29">
        <f t="shared" ref="AW124" si="711">SUM(AX124:AY124)</f>
        <v>0</v>
      </c>
      <c r="AX124" s="29">
        <f t="shared" ref="AX124:AY124" si="712">SUM(AX125:AX126)</f>
        <v>0</v>
      </c>
      <c r="AY124" s="29">
        <f t="shared" si="712"/>
        <v>0</v>
      </c>
      <c r="AZ124" s="29">
        <f>SUM(BA124:BB124)</f>
        <v>71</v>
      </c>
      <c r="BA124" s="29">
        <f>SUM(BA125:BA126)</f>
        <v>71</v>
      </c>
      <c r="BB124" s="29">
        <f>SUM(BB125:BB126)</f>
        <v>0</v>
      </c>
    </row>
    <row r="125" spans="1:54" s="3" customFormat="1" ht="15" customHeight="1" x14ac:dyDescent="0.25">
      <c r="A125" s="33"/>
      <c r="B125" s="31"/>
      <c r="C125" s="4" t="s">
        <v>106</v>
      </c>
      <c r="D125" s="70">
        <f>E125+F125</f>
        <v>11</v>
      </c>
      <c r="E125" s="71">
        <v>11</v>
      </c>
      <c r="F125" s="71">
        <v>0</v>
      </c>
      <c r="G125" s="71">
        <f>H125+I125</f>
        <v>9</v>
      </c>
      <c r="H125" s="71">
        <v>9</v>
      </c>
      <c r="I125" s="71">
        <v>0</v>
      </c>
      <c r="J125" s="71">
        <f>K125+L125</f>
        <v>13</v>
      </c>
      <c r="K125" s="71">
        <v>13</v>
      </c>
      <c r="L125" s="71">
        <v>0</v>
      </c>
      <c r="M125" s="71">
        <f>N125+O125</f>
        <v>33</v>
      </c>
      <c r="N125" s="71">
        <f>+E125+H125+K125</f>
        <v>33</v>
      </c>
      <c r="O125" s="71">
        <f>+F125+I125+L125</f>
        <v>0</v>
      </c>
      <c r="P125" s="71">
        <f>Q125+R125</f>
        <v>13</v>
      </c>
      <c r="Q125" s="71">
        <v>13</v>
      </c>
      <c r="R125" s="71">
        <v>0</v>
      </c>
      <c r="S125" s="71">
        <f>T125+U125</f>
        <v>15</v>
      </c>
      <c r="T125" s="71">
        <v>15</v>
      </c>
      <c r="U125" s="71">
        <v>0</v>
      </c>
      <c r="V125" s="71">
        <f>W125+X125</f>
        <v>10</v>
      </c>
      <c r="W125" s="71">
        <v>10</v>
      </c>
      <c r="X125" s="71">
        <v>0</v>
      </c>
      <c r="Y125" s="71">
        <f>Z125+AA125</f>
        <v>38</v>
      </c>
      <c r="Z125" s="71">
        <f>+Q125+T125+W125</f>
        <v>38</v>
      </c>
      <c r="AA125" s="71">
        <f>+R125+U125+X125</f>
        <v>0</v>
      </c>
      <c r="AB125" s="71">
        <f>AC125+AD125</f>
        <v>0</v>
      </c>
      <c r="AC125" s="71">
        <v>0</v>
      </c>
      <c r="AD125" s="71">
        <v>0</v>
      </c>
      <c r="AE125" s="71">
        <f>AF125+AG125</f>
        <v>0</v>
      </c>
      <c r="AF125" s="71">
        <v>0</v>
      </c>
      <c r="AG125" s="71">
        <v>0</v>
      </c>
      <c r="AH125" s="71">
        <f>AI125+AJ125</f>
        <v>0</v>
      </c>
      <c r="AI125" s="71">
        <v>0</v>
      </c>
      <c r="AJ125" s="71">
        <v>0</v>
      </c>
      <c r="AK125" s="71">
        <f>AL125+AM125</f>
        <v>0</v>
      </c>
      <c r="AL125" s="71">
        <f>+AC125+AF125+AI125</f>
        <v>0</v>
      </c>
      <c r="AM125" s="71">
        <f>+AD125+AG125+AJ125</f>
        <v>0</v>
      </c>
      <c r="AN125" s="71">
        <f>AO125+AP125</f>
        <v>0</v>
      </c>
      <c r="AO125" s="71">
        <v>0</v>
      </c>
      <c r="AP125" s="71">
        <v>0</v>
      </c>
      <c r="AQ125" s="71">
        <f>AR125+AS125</f>
        <v>0</v>
      </c>
      <c r="AR125" s="71">
        <v>0</v>
      </c>
      <c r="AS125" s="71">
        <v>0</v>
      </c>
      <c r="AT125" s="71">
        <f>AU125+AV125</f>
        <v>0</v>
      </c>
      <c r="AU125" s="71">
        <v>0</v>
      </c>
      <c r="AV125" s="71">
        <v>0</v>
      </c>
      <c r="AW125" s="71">
        <f>AX125+AY125</f>
        <v>0</v>
      </c>
      <c r="AX125" s="71">
        <f>+AO125+AR125+AU125</f>
        <v>0</v>
      </c>
      <c r="AY125" s="71">
        <f>+AP125+AS125+AV125</f>
        <v>0</v>
      </c>
      <c r="AZ125" s="71">
        <f>BA125+BB125</f>
        <v>71</v>
      </c>
      <c r="BA125" s="71">
        <f>N125+Z125+AL125+AX125</f>
        <v>71</v>
      </c>
      <c r="BB125" s="71">
        <f>O125+AA125+AM125+AY125</f>
        <v>0</v>
      </c>
    </row>
    <row r="126" spans="1:54" s="3" customFormat="1" ht="15" customHeight="1" x14ac:dyDescent="0.25">
      <c r="A126" s="33"/>
      <c r="B126" s="31"/>
      <c r="C126" s="4" t="s">
        <v>107</v>
      </c>
      <c r="D126" s="72">
        <f>E126+F126</f>
        <v>0</v>
      </c>
      <c r="E126" s="73">
        <v>0</v>
      </c>
      <c r="F126" s="73">
        <v>0</v>
      </c>
      <c r="G126" s="73">
        <f>H126+I126</f>
        <v>0</v>
      </c>
      <c r="H126" s="73">
        <v>0</v>
      </c>
      <c r="I126" s="73">
        <v>0</v>
      </c>
      <c r="J126" s="73">
        <f>K126+L126</f>
        <v>0</v>
      </c>
      <c r="K126" s="73">
        <v>0</v>
      </c>
      <c r="L126" s="73">
        <v>0</v>
      </c>
      <c r="M126" s="73">
        <f>N126+O126</f>
        <v>0</v>
      </c>
      <c r="N126" s="73">
        <f>+E126+H126+K126</f>
        <v>0</v>
      </c>
      <c r="O126" s="73">
        <f>+F126+I126+L126</f>
        <v>0</v>
      </c>
      <c r="P126" s="73">
        <f>Q126+R126</f>
        <v>0</v>
      </c>
      <c r="Q126" s="73">
        <v>0</v>
      </c>
      <c r="R126" s="73">
        <v>0</v>
      </c>
      <c r="S126" s="73">
        <f>T126+U126</f>
        <v>0</v>
      </c>
      <c r="T126" s="73">
        <v>0</v>
      </c>
      <c r="U126" s="73">
        <v>0</v>
      </c>
      <c r="V126" s="73">
        <f>W126+X126</f>
        <v>0</v>
      </c>
      <c r="W126" s="73">
        <v>0</v>
      </c>
      <c r="X126" s="73">
        <v>0</v>
      </c>
      <c r="Y126" s="73">
        <f>Z126+AA126</f>
        <v>0</v>
      </c>
      <c r="Z126" s="73">
        <f>+Q126+T126+W126</f>
        <v>0</v>
      </c>
      <c r="AA126" s="73">
        <f>+R126+U126+X126</f>
        <v>0</v>
      </c>
      <c r="AB126" s="73">
        <f>AC126+AD126</f>
        <v>0</v>
      </c>
      <c r="AC126" s="73">
        <v>0</v>
      </c>
      <c r="AD126" s="73">
        <v>0</v>
      </c>
      <c r="AE126" s="73">
        <f>AF126+AG126</f>
        <v>0</v>
      </c>
      <c r="AF126" s="73">
        <v>0</v>
      </c>
      <c r="AG126" s="73">
        <v>0</v>
      </c>
      <c r="AH126" s="73">
        <f>AI126+AJ126</f>
        <v>0</v>
      </c>
      <c r="AI126" s="73">
        <v>0</v>
      </c>
      <c r="AJ126" s="73">
        <v>0</v>
      </c>
      <c r="AK126" s="73">
        <f>AL126+AM126</f>
        <v>0</v>
      </c>
      <c r="AL126" s="73">
        <f>+AC126+AF126+AI126</f>
        <v>0</v>
      </c>
      <c r="AM126" s="73">
        <f>+AD126+AG126+AJ126</f>
        <v>0</v>
      </c>
      <c r="AN126" s="73">
        <f>AO126+AP126</f>
        <v>0</v>
      </c>
      <c r="AO126" s="73">
        <v>0</v>
      </c>
      <c r="AP126" s="73">
        <v>0</v>
      </c>
      <c r="AQ126" s="73">
        <f>AR126+AS126</f>
        <v>0</v>
      </c>
      <c r="AR126" s="73">
        <v>0</v>
      </c>
      <c r="AS126" s="73">
        <v>0</v>
      </c>
      <c r="AT126" s="73">
        <f>AU126+AV126</f>
        <v>0</v>
      </c>
      <c r="AU126" s="73">
        <v>0</v>
      </c>
      <c r="AV126" s="73">
        <v>0</v>
      </c>
      <c r="AW126" s="73">
        <f>AX126+AY126</f>
        <v>0</v>
      </c>
      <c r="AX126" s="73">
        <f>+AO126+AR126+AU126</f>
        <v>0</v>
      </c>
      <c r="AY126" s="73">
        <f>+AP126+AS126+AV126</f>
        <v>0</v>
      </c>
      <c r="AZ126" s="73">
        <f>BA126+BB126</f>
        <v>0</v>
      </c>
      <c r="BA126" s="73">
        <f>N126+Z126+AL126+AX126</f>
        <v>0</v>
      </c>
      <c r="BB126" s="73">
        <f>O126+AA126+AM126+AY126</f>
        <v>0</v>
      </c>
    </row>
    <row r="127" spans="1:54" s="3" customFormat="1" ht="15" customHeight="1" x14ac:dyDescent="0.25">
      <c r="A127" s="33"/>
      <c r="B127" s="31"/>
      <c r="C127" s="38" t="s">
        <v>108</v>
      </c>
      <c r="D127" s="39">
        <f>SUM(E127:F127)</f>
        <v>490</v>
      </c>
      <c r="E127" s="29">
        <f>SUM(E128:E130)</f>
        <v>486</v>
      </c>
      <c r="F127" s="29">
        <f>SUM(F128:F130)</f>
        <v>4</v>
      </c>
      <c r="G127" s="29">
        <f t="shared" ref="G127" si="713">SUM(H127:I127)</f>
        <v>433</v>
      </c>
      <c r="H127" s="29">
        <f t="shared" ref="H127:I127" si="714">SUM(H128:H130)</f>
        <v>433</v>
      </c>
      <c r="I127" s="29">
        <f t="shared" si="714"/>
        <v>0</v>
      </c>
      <c r="J127" s="29">
        <f t="shared" ref="J127" si="715">SUM(K127:L127)</f>
        <v>527</v>
      </c>
      <c r="K127" s="29">
        <f t="shared" ref="K127:L127" si="716">SUM(K128:K130)</f>
        <v>527</v>
      </c>
      <c r="L127" s="29">
        <f t="shared" si="716"/>
        <v>0</v>
      </c>
      <c r="M127" s="29">
        <f t="shared" ref="M127" si="717">SUM(N127:O127)</f>
        <v>1450</v>
      </c>
      <c r="N127" s="29">
        <f t="shared" ref="N127:O127" si="718">SUM(N128:N130)</f>
        <v>1446</v>
      </c>
      <c r="O127" s="29">
        <f t="shared" si="718"/>
        <v>4</v>
      </c>
      <c r="P127" s="29">
        <f>SUM(Q127:R127)</f>
        <v>535</v>
      </c>
      <c r="Q127" s="29">
        <f>SUM(Q128:Q130)</f>
        <v>534</v>
      </c>
      <c r="R127" s="29">
        <f>SUM(R128:R130)</f>
        <v>1</v>
      </c>
      <c r="S127" s="29">
        <f t="shared" ref="S127" si="719">SUM(T127:U127)</f>
        <v>469</v>
      </c>
      <c r="T127" s="29">
        <f t="shared" ref="T127:U127" si="720">SUM(T128:T130)</f>
        <v>467</v>
      </c>
      <c r="U127" s="29">
        <f t="shared" si="720"/>
        <v>2</v>
      </c>
      <c r="V127" s="29">
        <f t="shared" ref="V127" si="721">SUM(W127:X127)</f>
        <v>303</v>
      </c>
      <c r="W127" s="29">
        <f t="shared" ref="W127:X127" si="722">SUM(W128:W130)</f>
        <v>303</v>
      </c>
      <c r="X127" s="29">
        <f t="shared" si="722"/>
        <v>0</v>
      </c>
      <c r="Y127" s="29">
        <f t="shared" ref="Y127" si="723">SUM(Z127:AA127)</f>
        <v>1307</v>
      </c>
      <c r="Z127" s="29">
        <f t="shared" ref="Z127:AA127" si="724">SUM(Z128:Z130)</f>
        <v>1304</v>
      </c>
      <c r="AA127" s="29">
        <f t="shared" si="724"/>
        <v>3</v>
      </c>
      <c r="AB127" s="29">
        <f>SUM(AC127:AD127)</f>
        <v>0</v>
      </c>
      <c r="AC127" s="29">
        <f>SUM(AC128:AC130)</f>
        <v>0</v>
      </c>
      <c r="AD127" s="29">
        <f>SUM(AD128:AD130)</f>
        <v>0</v>
      </c>
      <c r="AE127" s="29">
        <f t="shared" ref="AE127" si="725">SUM(AF127:AG127)</f>
        <v>0</v>
      </c>
      <c r="AF127" s="29">
        <f t="shared" ref="AF127:AG127" si="726">SUM(AF128:AF130)</f>
        <v>0</v>
      </c>
      <c r="AG127" s="29">
        <f t="shared" si="726"/>
        <v>0</v>
      </c>
      <c r="AH127" s="29">
        <f t="shared" ref="AH127" si="727">SUM(AI127:AJ127)</f>
        <v>0</v>
      </c>
      <c r="AI127" s="29">
        <f t="shared" ref="AI127:AJ127" si="728">SUM(AI128:AI130)</f>
        <v>0</v>
      </c>
      <c r="AJ127" s="29">
        <f t="shared" si="728"/>
        <v>0</v>
      </c>
      <c r="AK127" s="29">
        <f t="shared" ref="AK127" si="729">SUM(AL127:AM127)</f>
        <v>0</v>
      </c>
      <c r="AL127" s="29">
        <f t="shared" ref="AL127:AM127" si="730">SUM(AL128:AL130)</f>
        <v>0</v>
      </c>
      <c r="AM127" s="29">
        <f t="shared" si="730"/>
        <v>0</v>
      </c>
      <c r="AN127" s="29">
        <f>SUM(AO127:AP127)</f>
        <v>0</v>
      </c>
      <c r="AO127" s="29">
        <f>SUM(AO128:AO130)</f>
        <v>0</v>
      </c>
      <c r="AP127" s="29">
        <f>SUM(AP128:AP130)</f>
        <v>0</v>
      </c>
      <c r="AQ127" s="29">
        <f t="shared" ref="AQ127" si="731">SUM(AR127:AS127)</f>
        <v>0</v>
      </c>
      <c r="AR127" s="29">
        <f t="shared" ref="AR127:AS127" si="732">SUM(AR128:AR130)</f>
        <v>0</v>
      </c>
      <c r="AS127" s="29">
        <f t="shared" si="732"/>
        <v>0</v>
      </c>
      <c r="AT127" s="29">
        <f t="shared" ref="AT127" si="733">SUM(AU127:AV127)</f>
        <v>0</v>
      </c>
      <c r="AU127" s="29">
        <f t="shared" ref="AU127:AV127" si="734">SUM(AU128:AU130)</f>
        <v>0</v>
      </c>
      <c r="AV127" s="29">
        <f t="shared" si="734"/>
        <v>0</v>
      </c>
      <c r="AW127" s="29">
        <f t="shared" ref="AW127" si="735">SUM(AX127:AY127)</f>
        <v>0</v>
      </c>
      <c r="AX127" s="29">
        <f t="shared" ref="AX127:AY127" si="736">SUM(AX128:AX130)</f>
        <v>0</v>
      </c>
      <c r="AY127" s="29">
        <f t="shared" si="736"/>
        <v>0</v>
      </c>
      <c r="AZ127" s="29">
        <f t="shared" ref="AZ127" si="737">SUM(BA127:BB127)</f>
        <v>2757</v>
      </c>
      <c r="BA127" s="29">
        <f t="shared" ref="BA127:BB127" si="738">SUM(BA128:BA130)</f>
        <v>2750</v>
      </c>
      <c r="BB127" s="29">
        <f t="shared" si="738"/>
        <v>7</v>
      </c>
    </row>
    <row r="128" spans="1:54" s="3" customFormat="1" ht="15" customHeight="1" x14ac:dyDescent="0.25">
      <c r="A128" s="33"/>
      <c r="B128" s="31"/>
      <c r="C128" s="4" t="s">
        <v>109</v>
      </c>
      <c r="D128" s="70">
        <f>E128+F128</f>
        <v>99</v>
      </c>
      <c r="E128" s="71">
        <v>99</v>
      </c>
      <c r="F128" s="71">
        <v>0</v>
      </c>
      <c r="G128" s="71">
        <f>H128+I128</f>
        <v>90</v>
      </c>
      <c r="H128" s="71">
        <v>90</v>
      </c>
      <c r="I128" s="71">
        <v>0</v>
      </c>
      <c r="J128" s="71">
        <f>K128+L128</f>
        <v>91</v>
      </c>
      <c r="K128" s="71">
        <v>91</v>
      </c>
      <c r="L128" s="71">
        <v>0</v>
      </c>
      <c r="M128" s="71">
        <f>N128+O128</f>
        <v>280</v>
      </c>
      <c r="N128" s="71">
        <f t="shared" ref="N128:O130" si="739">+E128+H128+K128</f>
        <v>280</v>
      </c>
      <c r="O128" s="71">
        <f t="shared" si="739"/>
        <v>0</v>
      </c>
      <c r="P128" s="71">
        <f>Q128+R128</f>
        <v>96</v>
      </c>
      <c r="Q128" s="71">
        <v>96</v>
      </c>
      <c r="R128" s="71">
        <v>0</v>
      </c>
      <c r="S128" s="71">
        <f>T128+U128</f>
        <v>101</v>
      </c>
      <c r="T128" s="71">
        <v>101</v>
      </c>
      <c r="U128" s="71">
        <v>0</v>
      </c>
      <c r="V128" s="71">
        <f>W128+X128</f>
        <v>106</v>
      </c>
      <c r="W128" s="71">
        <v>106</v>
      </c>
      <c r="X128" s="71">
        <v>0</v>
      </c>
      <c r="Y128" s="71">
        <f>Z128+AA128</f>
        <v>303</v>
      </c>
      <c r="Z128" s="71">
        <f t="shared" ref="Z128:AA130" si="740">+Q128+T128+W128</f>
        <v>303</v>
      </c>
      <c r="AA128" s="71">
        <f t="shared" si="740"/>
        <v>0</v>
      </c>
      <c r="AB128" s="71">
        <f>AC128+AD128</f>
        <v>0</v>
      </c>
      <c r="AC128" s="71">
        <v>0</v>
      </c>
      <c r="AD128" s="71">
        <v>0</v>
      </c>
      <c r="AE128" s="71">
        <f>AF128+AG128</f>
        <v>0</v>
      </c>
      <c r="AF128" s="71">
        <v>0</v>
      </c>
      <c r="AG128" s="71">
        <v>0</v>
      </c>
      <c r="AH128" s="71">
        <f>AI128+AJ128</f>
        <v>0</v>
      </c>
      <c r="AI128" s="71">
        <v>0</v>
      </c>
      <c r="AJ128" s="71">
        <v>0</v>
      </c>
      <c r="AK128" s="71">
        <f>AL128+AM128</f>
        <v>0</v>
      </c>
      <c r="AL128" s="71">
        <f t="shared" ref="AL128:AM130" si="741">+AC128+AF128+AI128</f>
        <v>0</v>
      </c>
      <c r="AM128" s="71">
        <f t="shared" si="741"/>
        <v>0</v>
      </c>
      <c r="AN128" s="71">
        <f>AO128+AP128</f>
        <v>0</v>
      </c>
      <c r="AO128" s="71">
        <v>0</v>
      </c>
      <c r="AP128" s="71">
        <v>0</v>
      </c>
      <c r="AQ128" s="71">
        <f>AR128+AS128</f>
        <v>0</v>
      </c>
      <c r="AR128" s="71">
        <v>0</v>
      </c>
      <c r="AS128" s="71">
        <v>0</v>
      </c>
      <c r="AT128" s="71">
        <f>AU128+AV128</f>
        <v>0</v>
      </c>
      <c r="AU128" s="71">
        <v>0</v>
      </c>
      <c r="AV128" s="71">
        <v>0</v>
      </c>
      <c r="AW128" s="71">
        <f>AX128+AY128</f>
        <v>0</v>
      </c>
      <c r="AX128" s="71">
        <f t="shared" ref="AX128:AY130" si="742">+AO128+AR128+AU128</f>
        <v>0</v>
      </c>
      <c r="AY128" s="71">
        <f t="shared" si="742"/>
        <v>0</v>
      </c>
      <c r="AZ128" s="71">
        <f>BA128+BB128</f>
        <v>583</v>
      </c>
      <c r="BA128" s="71">
        <f t="shared" ref="BA128:BB130" si="743">N128+Z128+AL128+AX128</f>
        <v>583</v>
      </c>
      <c r="BB128" s="71">
        <f t="shared" si="743"/>
        <v>0</v>
      </c>
    </row>
    <row r="129" spans="1:54" s="3" customFormat="1" ht="15" customHeight="1" x14ac:dyDescent="0.25">
      <c r="A129" s="33"/>
      <c r="B129" s="31"/>
      <c r="C129" s="4" t="s">
        <v>110</v>
      </c>
      <c r="D129" s="70">
        <f>E129+F129</f>
        <v>389</v>
      </c>
      <c r="E129" s="71">
        <v>385</v>
      </c>
      <c r="F129" s="71">
        <v>4</v>
      </c>
      <c r="G129" s="71">
        <f>H129+I129</f>
        <v>343</v>
      </c>
      <c r="H129" s="71">
        <v>343</v>
      </c>
      <c r="I129" s="71">
        <v>0</v>
      </c>
      <c r="J129" s="71">
        <f>K129+L129</f>
        <v>435</v>
      </c>
      <c r="K129" s="71">
        <v>435</v>
      </c>
      <c r="L129" s="71">
        <v>0</v>
      </c>
      <c r="M129" s="71">
        <f>N129+O129</f>
        <v>1167</v>
      </c>
      <c r="N129" s="71">
        <f t="shared" si="739"/>
        <v>1163</v>
      </c>
      <c r="O129" s="71">
        <f t="shared" si="739"/>
        <v>4</v>
      </c>
      <c r="P129" s="71">
        <f>Q129+R129</f>
        <v>439</v>
      </c>
      <c r="Q129" s="71">
        <v>438</v>
      </c>
      <c r="R129" s="71">
        <v>1</v>
      </c>
      <c r="S129" s="71">
        <f>T129+U129</f>
        <v>368</v>
      </c>
      <c r="T129" s="71">
        <v>366</v>
      </c>
      <c r="U129" s="71">
        <v>2</v>
      </c>
      <c r="V129" s="71">
        <f>W129+X129</f>
        <v>197</v>
      </c>
      <c r="W129" s="71">
        <v>197</v>
      </c>
      <c r="X129" s="71">
        <v>0</v>
      </c>
      <c r="Y129" s="71">
        <f>Z129+AA129</f>
        <v>1004</v>
      </c>
      <c r="Z129" s="71">
        <f t="shared" si="740"/>
        <v>1001</v>
      </c>
      <c r="AA129" s="71">
        <f t="shared" si="740"/>
        <v>3</v>
      </c>
      <c r="AB129" s="71">
        <f>AC129+AD129</f>
        <v>0</v>
      </c>
      <c r="AC129" s="71">
        <v>0</v>
      </c>
      <c r="AD129" s="71">
        <v>0</v>
      </c>
      <c r="AE129" s="71">
        <f>AF129+AG129</f>
        <v>0</v>
      </c>
      <c r="AF129" s="71">
        <v>0</v>
      </c>
      <c r="AG129" s="71">
        <v>0</v>
      </c>
      <c r="AH129" s="71">
        <f>AI129+AJ129</f>
        <v>0</v>
      </c>
      <c r="AI129" s="71">
        <v>0</v>
      </c>
      <c r="AJ129" s="71">
        <v>0</v>
      </c>
      <c r="AK129" s="71">
        <f>AL129+AM129</f>
        <v>0</v>
      </c>
      <c r="AL129" s="71">
        <f t="shared" si="741"/>
        <v>0</v>
      </c>
      <c r="AM129" s="71">
        <f t="shared" si="741"/>
        <v>0</v>
      </c>
      <c r="AN129" s="71">
        <f>AO129+AP129</f>
        <v>0</v>
      </c>
      <c r="AO129" s="71">
        <v>0</v>
      </c>
      <c r="AP129" s="71">
        <v>0</v>
      </c>
      <c r="AQ129" s="71">
        <f>AR129+AS129</f>
        <v>0</v>
      </c>
      <c r="AR129" s="71">
        <v>0</v>
      </c>
      <c r="AS129" s="71">
        <v>0</v>
      </c>
      <c r="AT129" s="71">
        <f>AU129+AV129</f>
        <v>0</v>
      </c>
      <c r="AU129" s="71">
        <v>0</v>
      </c>
      <c r="AV129" s="71">
        <v>0</v>
      </c>
      <c r="AW129" s="71">
        <f>AX129+AY129</f>
        <v>0</v>
      </c>
      <c r="AX129" s="71">
        <f t="shared" si="742"/>
        <v>0</v>
      </c>
      <c r="AY129" s="71">
        <f t="shared" si="742"/>
        <v>0</v>
      </c>
      <c r="AZ129" s="71">
        <f>BA129+BB129</f>
        <v>2171</v>
      </c>
      <c r="BA129" s="71">
        <f t="shared" si="743"/>
        <v>2164</v>
      </c>
      <c r="BB129" s="71">
        <f t="shared" si="743"/>
        <v>7</v>
      </c>
    </row>
    <row r="130" spans="1:54" s="3" customFormat="1" ht="15" customHeight="1" x14ac:dyDescent="0.25">
      <c r="A130" s="33"/>
      <c r="B130" s="31"/>
      <c r="C130" s="4" t="s">
        <v>111</v>
      </c>
      <c r="D130" s="70">
        <f>E130+F130</f>
        <v>2</v>
      </c>
      <c r="E130" s="71">
        <v>2</v>
      </c>
      <c r="F130" s="71">
        <v>0</v>
      </c>
      <c r="G130" s="71">
        <f>H130+I130</f>
        <v>0</v>
      </c>
      <c r="H130" s="71">
        <v>0</v>
      </c>
      <c r="I130" s="71">
        <v>0</v>
      </c>
      <c r="J130" s="71">
        <f>K130+L130</f>
        <v>1</v>
      </c>
      <c r="K130" s="71">
        <v>1</v>
      </c>
      <c r="L130" s="71">
        <v>0</v>
      </c>
      <c r="M130" s="71">
        <f>N130+O130</f>
        <v>3</v>
      </c>
      <c r="N130" s="71">
        <f t="shared" si="739"/>
        <v>3</v>
      </c>
      <c r="O130" s="71">
        <f t="shared" si="739"/>
        <v>0</v>
      </c>
      <c r="P130" s="71">
        <f>Q130+R130</f>
        <v>0</v>
      </c>
      <c r="Q130" s="71">
        <v>0</v>
      </c>
      <c r="R130" s="71">
        <v>0</v>
      </c>
      <c r="S130" s="71">
        <f>T130+U130</f>
        <v>0</v>
      </c>
      <c r="T130" s="71">
        <v>0</v>
      </c>
      <c r="U130" s="71">
        <v>0</v>
      </c>
      <c r="V130" s="71">
        <f>W130+X130</f>
        <v>0</v>
      </c>
      <c r="W130" s="71">
        <v>0</v>
      </c>
      <c r="X130" s="71">
        <v>0</v>
      </c>
      <c r="Y130" s="71">
        <f>Z130+AA130</f>
        <v>0</v>
      </c>
      <c r="Z130" s="71">
        <f t="shared" si="740"/>
        <v>0</v>
      </c>
      <c r="AA130" s="71">
        <f t="shared" si="740"/>
        <v>0</v>
      </c>
      <c r="AB130" s="71">
        <f>AC130+AD130</f>
        <v>0</v>
      </c>
      <c r="AC130" s="71">
        <v>0</v>
      </c>
      <c r="AD130" s="71">
        <v>0</v>
      </c>
      <c r="AE130" s="71">
        <f>AF130+AG130</f>
        <v>0</v>
      </c>
      <c r="AF130" s="71">
        <v>0</v>
      </c>
      <c r="AG130" s="71">
        <v>0</v>
      </c>
      <c r="AH130" s="71">
        <f>AI130+AJ130</f>
        <v>0</v>
      </c>
      <c r="AI130" s="71">
        <v>0</v>
      </c>
      <c r="AJ130" s="71">
        <v>0</v>
      </c>
      <c r="AK130" s="71">
        <f>AL130+AM130</f>
        <v>0</v>
      </c>
      <c r="AL130" s="71">
        <f t="shared" si="741"/>
        <v>0</v>
      </c>
      <c r="AM130" s="71">
        <f t="shared" si="741"/>
        <v>0</v>
      </c>
      <c r="AN130" s="71">
        <f>AO130+AP130</f>
        <v>0</v>
      </c>
      <c r="AO130" s="71">
        <v>0</v>
      </c>
      <c r="AP130" s="71">
        <v>0</v>
      </c>
      <c r="AQ130" s="71">
        <f>AR130+AS130</f>
        <v>0</v>
      </c>
      <c r="AR130" s="71">
        <v>0</v>
      </c>
      <c r="AS130" s="71">
        <v>0</v>
      </c>
      <c r="AT130" s="71">
        <f>AU130+AV130</f>
        <v>0</v>
      </c>
      <c r="AU130" s="71">
        <v>0</v>
      </c>
      <c r="AV130" s="71">
        <v>0</v>
      </c>
      <c r="AW130" s="71">
        <f>AX130+AY130</f>
        <v>0</v>
      </c>
      <c r="AX130" s="71">
        <f t="shared" si="742"/>
        <v>0</v>
      </c>
      <c r="AY130" s="71">
        <f t="shared" si="742"/>
        <v>0</v>
      </c>
      <c r="AZ130" s="71">
        <f>BA130+BB130</f>
        <v>3</v>
      </c>
      <c r="BA130" s="71">
        <f t="shared" si="743"/>
        <v>3</v>
      </c>
      <c r="BB130" s="71">
        <f t="shared" si="743"/>
        <v>0</v>
      </c>
    </row>
    <row r="131" spans="1:54" s="3" customFormat="1" ht="15" customHeight="1" x14ac:dyDescent="0.25">
      <c r="A131" s="33"/>
      <c r="B131" s="31"/>
      <c r="C131" s="38" t="s">
        <v>112</v>
      </c>
      <c r="D131" s="39">
        <f>SUM(E131:F131)</f>
        <v>59</v>
      </c>
      <c r="E131" s="29">
        <f>SUM(E132:E134)</f>
        <v>59</v>
      </c>
      <c r="F131" s="29">
        <f>SUM(F132:F134)</f>
        <v>0</v>
      </c>
      <c r="G131" s="29">
        <f t="shared" ref="G131" si="744">SUM(H131:I131)</f>
        <v>53</v>
      </c>
      <c r="H131" s="29">
        <f t="shared" ref="H131:I131" si="745">SUM(H132:H134)</f>
        <v>53</v>
      </c>
      <c r="I131" s="29">
        <f t="shared" si="745"/>
        <v>0</v>
      </c>
      <c r="J131" s="29">
        <f t="shared" ref="J131" si="746">SUM(K131:L131)</f>
        <v>58</v>
      </c>
      <c r="K131" s="29">
        <f t="shared" ref="K131:L131" si="747">SUM(K132:K134)</f>
        <v>58</v>
      </c>
      <c r="L131" s="29">
        <f t="shared" si="747"/>
        <v>0</v>
      </c>
      <c r="M131" s="29">
        <f t="shared" ref="M131" si="748">SUM(N131:O131)</f>
        <v>170</v>
      </c>
      <c r="N131" s="29">
        <f t="shared" ref="N131:O131" si="749">SUM(N132:N134)</f>
        <v>170</v>
      </c>
      <c r="O131" s="29">
        <f t="shared" si="749"/>
        <v>0</v>
      </c>
      <c r="P131" s="29">
        <f>SUM(Q131:R131)</f>
        <v>56</v>
      </c>
      <c r="Q131" s="29">
        <f>SUM(Q132:Q134)</f>
        <v>56</v>
      </c>
      <c r="R131" s="29">
        <f>SUM(R132:R134)</f>
        <v>0</v>
      </c>
      <c r="S131" s="29">
        <f t="shared" ref="S131" si="750">SUM(T131:U131)</f>
        <v>63</v>
      </c>
      <c r="T131" s="29">
        <f t="shared" ref="T131:U131" si="751">SUM(T132:T134)</f>
        <v>63</v>
      </c>
      <c r="U131" s="29">
        <f t="shared" si="751"/>
        <v>0</v>
      </c>
      <c r="V131" s="29">
        <f t="shared" ref="V131" si="752">SUM(W131:X131)</f>
        <v>60</v>
      </c>
      <c r="W131" s="29">
        <f t="shared" ref="W131:X131" si="753">SUM(W132:W134)</f>
        <v>60</v>
      </c>
      <c r="X131" s="29">
        <f t="shared" si="753"/>
        <v>0</v>
      </c>
      <c r="Y131" s="29">
        <f t="shared" ref="Y131" si="754">SUM(Z131:AA131)</f>
        <v>179</v>
      </c>
      <c r="Z131" s="29">
        <f t="shared" ref="Z131:AA131" si="755">SUM(Z132:Z134)</f>
        <v>179</v>
      </c>
      <c r="AA131" s="29">
        <f t="shared" si="755"/>
        <v>0</v>
      </c>
      <c r="AB131" s="29">
        <f>SUM(AC131:AD131)</f>
        <v>0</v>
      </c>
      <c r="AC131" s="29">
        <f>SUM(AC132:AC134)</f>
        <v>0</v>
      </c>
      <c r="AD131" s="29">
        <f>SUM(AD132:AD134)</f>
        <v>0</v>
      </c>
      <c r="AE131" s="29">
        <f t="shared" ref="AE131" si="756">SUM(AF131:AG131)</f>
        <v>0</v>
      </c>
      <c r="AF131" s="29">
        <f t="shared" ref="AF131:AG131" si="757">SUM(AF132:AF134)</f>
        <v>0</v>
      </c>
      <c r="AG131" s="29">
        <f t="shared" si="757"/>
        <v>0</v>
      </c>
      <c r="AH131" s="29">
        <f t="shared" ref="AH131" si="758">SUM(AI131:AJ131)</f>
        <v>0</v>
      </c>
      <c r="AI131" s="29">
        <f t="shared" ref="AI131:AJ131" si="759">SUM(AI132:AI134)</f>
        <v>0</v>
      </c>
      <c r="AJ131" s="29">
        <f t="shared" si="759"/>
        <v>0</v>
      </c>
      <c r="AK131" s="29">
        <f t="shared" ref="AK131" si="760">SUM(AL131:AM131)</f>
        <v>0</v>
      </c>
      <c r="AL131" s="29">
        <f t="shared" ref="AL131:AM131" si="761">SUM(AL132:AL134)</f>
        <v>0</v>
      </c>
      <c r="AM131" s="29">
        <f t="shared" si="761"/>
        <v>0</v>
      </c>
      <c r="AN131" s="29">
        <f>SUM(AO131:AP131)</f>
        <v>0</v>
      </c>
      <c r="AO131" s="29">
        <f>SUM(AO132:AO134)</f>
        <v>0</v>
      </c>
      <c r="AP131" s="29">
        <f>SUM(AP132:AP134)</f>
        <v>0</v>
      </c>
      <c r="AQ131" s="29">
        <f t="shared" ref="AQ131" si="762">SUM(AR131:AS131)</f>
        <v>0</v>
      </c>
      <c r="AR131" s="29">
        <f t="shared" ref="AR131:AS131" si="763">SUM(AR132:AR134)</f>
        <v>0</v>
      </c>
      <c r="AS131" s="29">
        <f t="shared" si="763"/>
        <v>0</v>
      </c>
      <c r="AT131" s="29">
        <f t="shared" ref="AT131" si="764">SUM(AU131:AV131)</f>
        <v>0</v>
      </c>
      <c r="AU131" s="29">
        <f t="shared" ref="AU131:AV131" si="765">SUM(AU132:AU134)</f>
        <v>0</v>
      </c>
      <c r="AV131" s="29">
        <f t="shared" si="765"/>
        <v>0</v>
      </c>
      <c r="AW131" s="29">
        <f t="shared" ref="AW131" si="766">SUM(AX131:AY131)</f>
        <v>0</v>
      </c>
      <c r="AX131" s="29">
        <f t="shared" ref="AX131:AY131" si="767">SUM(AX132:AX134)</f>
        <v>0</v>
      </c>
      <c r="AY131" s="29">
        <f t="shared" si="767"/>
        <v>0</v>
      </c>
      <c r="AZ131" s="29">
        <f t="shared" ref="AZ131" si="768">SUM(BA131:BB131)</f>
        <v>349</v>
      </c>
      <c r="BA131" s="29">
        <f t="shared" ref="BA131:BB131" si="769">SUM(BA132:BA134)</f>
        <v>349</v>
      </c>
      <c r="BB131" s="29">
        <f t="shared" si="769"/>
        <v>0</v>
      </c>
    </row>
    <row r="132" spans="1:54" s="3" customFormat="1" ht="15" customHeight="1" x14ac:dyDescent="0.25">
      <c r="A132" s="33"/>
      <c r="B132" s="31"/>
      <c r="C132" s="4" t="s">
        <v>113</v>
      </c>
      <c r="D132" s="70">
        <f>E132+F132</f>
        <v>52</v>
      </c>
      <c r="E132" s="71">
        <v>52</v>
      </c>
      <c r="F132" s="71">
        <v>0</v>
      </c>
      <c r="G132" s="71">
        <f>H132+I132</f>
        <v>44</v>
      </c>
      <c r="H132" s="71">
        <v>44</v>
      </c>
      <c r="I132" s="71">
        <v>0</v>
      </c>
      <c r="J132" s="71">
        <f>K132+L132</f>
        <v>48</v>
      </c>
      <c r="K132" s="71">
        <v>48</v>
      </c>
      <c r="L132" s="71">
        <v>0</v>
      </c>
      <c r="M132" s="71">
        <f>N132+O132</f>
        <v>144</v>
      </c>
      <c r="N132" s="71">
        <f>+E132+H132+K132</f>
        <v>144</v>
      </c>
      <c r="O132" s="71">
        <f>+F132+I132+L132</f>
        <v>0</v>
      </c>
      <c r="P132" s="71">
        <f>Q132+R132</f>
        <v>50</v>
      </c>
      <c r="Q132" s="71">
        <v>50</v>
      </c>
      <c r="R132" s="71">
        <v>0</v>
      </c>
      <c r="S132" s="71">
        <f>T132+U132</f>
        <v>54</v>
      </c>
      <c r="T132" s="71">
        <v>54</v>
      </c>
      <c r="U132" s="71">
        <v>0</v>
      </c>
      <c r="V132" s="71">
        <f>W132+X132</f>
        <v>52</v>
      </c>
      <c r="W132" s="71">
        <v>52</v>
      </c>
      <c r="X132" s="71">
        <v>0</v>
      </c>
      <c r="Y132" s="71">
        <f>Z132+AA132</f>
        <v>156</v>
      </c>
      <c r="Z132" s="71">
        <f>+Q132+T132+W132</f>
        <v>156</v>
      </c>
      <c r="AA132" s="71">
        <f>+R132+U132+X132</f>
        <v>0</v>
      </c>
      <c r="AB132" s="71">
        <f>AC132+AD132</f>
        <v>0</v>
      </c>
      <c r="AC132" s="71">
        <v>0</v>
      </c>
      <c r="AD132" s="71">
        <v>0</v>
      </c>
      <c r="AE132" s="71">
        <f>AF132+AG132</f>
        <v>0</v>
      </c>
      <c r="AF132" s="71">
        <v>0</v>
      </c>
      <c r="AG132" s="71">
        <v>0</v>
      </c>
      <c r="AH132" s="71">
        <f>AI132+AJ132</f>
        <v>0</v>
      </c>
      <c r="AI132" s="71">
        <v>0</v>
      </c>
      <c r="AJ132" s="71">
        <v>0</v>
      </c>
      <c r="AK132" s="71">
        <f>AL132+AM132</f>
        <v>0</v>
      </c>
      <c r="AL132" s="71">
        <f>+AC132+AF132+AI132</f>
        <v>0</v>
      </c>
      <c r="AM132" s="71">
        <f>+AD132+AG132+AJ132</f>
        <v>0</v>
      </c>
      <c r="AN132" s="71">
        <f>AO132+AP132</f>
        <v>0</v>
      </c>
      <c r="AO132" s="71">
        <v>0</v>
      </c>
      <c r="AP132" s="71">
        <v>0</v>
      </c>
      <c r="AQ132" s="71">
        <f>AR132+AS132</f>
        <v>0</v>
      </c>
      <c r="AR132" s="71">
        <v>0</v>
      </c>
      <c r="AS132" s="71">
        <v>0</v>
      </c>
      <c r="AT132" s="71">
        <f>AU132+AV132</f>
        <v>0</v>
      </c>
      <c r="AU132" s="71">
        <v>0</v>
      </c>
      <c r="AV132" s="71">
        <v>0</v>
      </c>
      <c r="AW132" s="71">
        <f>AX132+AY132</f>
        <v>0</v>
      </c>
      <c r="AX132" s="71">
        <f>+AO132+AR132+AU132</f>
        <v>0</v>
      </c>
      <c r="AY132" s="71">
        <f>+AP132+AS132+AV132</f>
        <v>0</v>
      </c>
      <c r="AZ132" s="71">
        <f>BA132+BB132</f>
        <v>300</v>
      </c>
      <c r="BA132" s="71">
        <f>N132+Z132+AL132+AX132</f>
        <v>300</v>
      </c>
      <c r="BB132" s="71">
        <f>O132+AA132+AM132+AY132</f>
        <v>0</v>
      </c>
    </row>
    <row r="133" spans="1:54" s="3" customFormat="1" ht="15" customHeight="1" x14ac:dyDescent="0.25">
      <c r="A133" s="33"/>
      <c r="B133" s="31"/>
      <c r="C133" s="4" t="s">
        <v>114</v>
      </c>
      <c r="D133" s="70">
        <f>E133+F133</f>
        <v>7</v>
      </c>
      <c r="E133" s="71">
        <v>7</v>
      </c>
      <c r="F133" s="71">
        <v>0</v>
      </c>
      <c r="G133" s="71">
        <f>H133+I133</f>
        <v>9</v>
      </c>
      <c r="H133" s="71">
        <v>9</v>
      </c>
      <c r="I133" s="71">
        <v>0</v>
      </c>
      <c r="J133" s="71">
        <f>K133+L133</f>
        <v>10</v>
      </c>
      <c r="K133" s="71">
        <v>10</v>
      </c>
      <c r="L133" s="71">
        <v>0</v>
      </c>
      <c r="M133" s="71">
        <f>N133+O133</f>
        <v>26</v>
      </c>
      <c r="N133" s="71">
        <f>+E133+H133+K133</f>
        <v>26</v>
      </c>
      <c r="O133" s="71">
        <f>+F133+I133+L133</f>
        <v>0</v>
      </c>
      <c r="P133" s="71">
        <f>Q133+R133</f>
        <v>6</v>
      </c>
      <c r="Q133" s="71">
        <v>6</v>
      </c>
      <c r="R133" s="71">
        <v>0</v>
      </c>
      <c r="S133" s="71">
        <f>T133+U133</f>
        <v>9</v>
      </c>
      <c r="T133" s="71">
        <v>9</v>
      </c>
      <c r="U133" s="71">
        <v>0</v>
      </c>
      <c r="V133" s="71">
        <f>W133+X133</f>
        <v>8</v>
      </c>
      <c r="W133" s="71">
        <v>8</v>
      </c>
      <c r="X133" s="71">
        <v>0</v>
      </c>
      <c r="Y133" s="71">
        <f>Z133+AA133</f>
        <v>23</v>
      </c>
      <c r="Z133" s="71">
        <f>+Q133+T133+W133</f>
        <v>23</v>
      </c>
      <c r="AA133" s="71">
        <f>+R133+U133+X133</f>
        <v>0</v>
      </c>
      <c r="AB133" s="71">
        <f>AC133+AD133</f>
        <v>0</v>
      </c>
      <c r="AC133" s="71">
        <v>0</v>
      </c>
      <c r="AD133" s="71">
        <v>0</v>
      </c>
      <c r="AE133" s="71">
        <f>AF133+AG133</f>
        <v>0</v>
      </c>
      <c r="AF133" s="71">
        <v>0</v>
      </c>
      <c r="AG133" s="71">
        <v>0</v>
      </c>
      <c r="AH133" s="71">
        <f>AI133+AJ133</f>
        <v>0</v>
      </c>
      <c r="AI133" s="71">
        <v>0</v>
      </c>
      <c r="AJ133" s="71">
        <v>0</v>
      </c>
      <c r="AK133" s="71">
        <f>AL133+AM133</f>
        <v>0</v>
      </c>
      <c r="AL133" s="71">
        <f>+AC133+AF133+AI133</f>
        <v>0</v>
      </c>
      <c r="AM133" s="71">
        <f>+AD133+AG133+AJ133</f>
        <v>0</v>
      </c>
      <c r="AN133" s="71">
        <f>AO133+AP133</f>
        <v>0</v>
      </c>
      <c r="AO133" s="71">
        <v>0</v>
      </c>
      <c r="AP133" s="71">
        <v>0</v>
      </c>
      <c r="AQ133" s="71">
        <f>AR133+AS133</f>
        <v>0</v>
      </c>
      <c r="AR133" s="71">
        <v>0</v>
      </c>
      <c r="AS133" s="71">
        <v>0</v>
      </c>
      <c r="AT133" s="71">
        <f>AU133+AV133</f>
        <v>0</v>
      </c>
      <c r="AU133" s="71">
        <v>0</v>
      </c>
      <c r="AV133" s="71">
        <v>0</v>
      </c>
      <c r="AW133" s="71">
        <f>AX133+AY133</f>
        <v>0</v>
      </c>
      <c r="AX133" s="71">
        <f>+AO133+AR133+AU133</f>
        <v>0</v>
      </c>
      <c r="AY133" s="71">
        <f>+AP133+AS133+AV133</f>
        <v>0</v>
      </c>
      <c r="AZ133" s="71">
        <f>BA133+BB133</f>
        <v>49</v>
      </c>
      <c r="BA133" s="71">
        <f>N133+Z133+AL133+AX133</f>
        <v>49</v>
      </c>
      <c r="BB133" s="71">
        <f>O133+AA133+AM133+AY133</f>
        <v>0</v>
      </c>
    </row>
    <row r="134" spans="1:54" s="3" customFormat="1" ht="15" customHeight="1" x14ac:dyDescent="0.25">
      <c r="A134" s="33"/>
      <c r="B134" s="31"/>
      <c r="C134" s="4" t="s">
        <v>115</v>
      </c>
      <c r="D134" s="72">
        <f>E134+F134</f>
        <v>0</v>
      </c>
      <c r="E134" s="73">
        <v>0</v>
      </c>
      <c r="F134" s="73">
        <v>0</v>
      </c>
      <c r="G134" s="73">
        <f>H134+I134</f>
        <v>0</v>
      </c>
      <c r="H134" s="73">
        <v>0</v>
      </c>
      <c r="I134" s="73">
        <v>0</v>
      </c>
      <c r="J134" s="73">
        <f>K134+L134</f>
        <v>0</v>
      </c>
      <c r="K134" s="73">
        <v>0</v>
      </c>
      <c r="L134" s="73">
        <v>0</v>
      </c>
      <c r="M134" s="73">
        <f>N134+O134</f>
        <v>0</v>
      </c>
      <c r="N134" s="73">
        <f t="shared" ref="N134:O134" si="770">+E134+H134+K134</f>
        <v>0</v>
      </c>
      <c r="O134" s="73">
        <f t="shared" si="770"/>
        <v>0</v>
      </c>
      <c r="P134" s="73">
        <f>Q134+R134</f>
        <v>0</v>
      </c>
      <c r="Q134" s="73">
        <v>0</v>
      </c>
      <c r="R134" s="73">
        <v>0</v>
      </c>
      <c r="S134" s="73">
        <f>T134+U134</f>
        <v>0</v>
      </c>
      <c r="T134" s="73">
        <v>0</v>
      </c>
      <c r="U134" s="73">
        <v>0</v>
      </c>
      <c r="V134" s="73">
        <f>W134+X134</f>
        <v>0</v>
      </c>
      <c r="W134" s="73">
        <v>0</v>
      </c>
      <c r="X134" s="73">
        <v>0</v>
      </c>
      <c r="Y134" s="73">
        <f>Z134+AA134</f>
        <v>0</v>
      </c>
      <c r="Z134" s="73">
        <f t="shared" ref="Z134:AA134" si="771">+Q134+T134+W134</f>
        <v>0</v>
      </c>
      <c r="AA134" s="73">
        <f t="shared" si="771"/>
        <v>0</v>
      </c>
      <c r="AB134" s="73">
        <f>AC134+AD134</f>
        <v>0</v>
      </c>
      <c r="AC134" s="73">
        <v>0</v>
      </c>
      <c r="AD134" s="73">
        <v>0</v>
      </c>
      <c r="AE134" s="73">
        <f>AF134+AG134</f>
        <v>0</v>
      </c>
      <c r="AF134" s="73">
        <v>0</v>
      </c>
      <c r="AG134" s="73">
        <v>0</v>
      </c>
      <c r="AH134" s="73">
        <f>AI134+AJ134</f>
        <v>0</v>
      </c>
      <c r="AI134" s="73">
        <v>0</v>
      </c>
      <c r="AJ134" s="73">
        <v>0</v>
      </c>
      <c r="AK134" s="73">
        <f>AL134+AM134</f>
        <v>0</v>
      </c>
      <c r="AL134" s="73">
        <f t="shared" ref="AL134:AM134" si="772">+AC134+AF134+AI134</f>
        <v>0</v>
      </c>
      <c r="AM134" s="73">
        <f t="shared" si="772"/>
        <v>0</v>
      </c>
      <c r="AN134" s="73">
        <f>AO134+AP134</f>
        <v>0</v>
      </c>
      <c r="AO134" s="73">
        <v>0</v>
      </c>
      <c r="AP134" s="73">
        <v>0</v>
      </c>
      <c r="AQ134" s="73">
        <f>AR134+AS134</f>
        <v>0</v>
      </c>
      <c r="AR134" s="73">
        <v>0</v>
      </c>
      <c r="AS134" s="73">
        <v>0</v>
      </c>
      <c r="AT134" s="73">
        <f>AU134+AV134</f>
        <v>0</v>
      </c>
      <c r="AU134" s="73">
        <v>0</v>
      </c>
      <c r="AV134" s="73">
        <v>0</v>
      </c>
      <c r="AW134" s="73">
        <f>AX134+AY134</f>
        <v>0</v>
      </c>
      <c r="AX134" s="73">
        <f t="shared" ref="AX134:AY134" si="773">+AO134+AR134+AU134</f>
        <v>0</v>
      </c>
      <c r="AY134" s="73">
        <f t="shared" si="773"/>
        <v>0</v>
      </c>
      <c r="AZ134" s="73">
        <f>BA134+BB134</f>
        <v>0</v>
      </c>
      <c r="BA134" s="73">
        <f t="shared" ref="BA134:BB134" si="774">N134+Z134+AL134+AX134</f>
        <v>0</v>
      </c>
      <c r="BB134" s="73">
        <f t="shared" si="774"/>
        <v>0</v>
      </c>
    </row>
    <row r="135" spans="1:54" s="3" customFormat="1" ht="15" customHeight="1" x14ac:dyDescent="0.25">
      <c r="A135" s="33"/>
      <c r="B135" s="31"/>
      <c r="C135" s="38" t="s">
        <v>116</v>
      </c>
      <c r="D135" s="39">
        <f>SUM(E135:F135)</f>
        <v>42</v>
      </c>
      <c r="E135" s="29">
        <f>SUM(E136:E137)</f>
        <v>42</v>
      </c>
      <c r="F135" s="29">
        <f>SUM(F136:F137)</f>
        <v>0</v>
      </c>
      <c r="G135" s="29">
        <f t="shared" ref="G135" si="775">SUM(H135:I135)</f>
        <v>33</v>
      </c>
      <c r="H135" s="29">
        <f t="shared" ref="H135:I135" si="776">SUM(H136:H137)</f>
        <v>33</v>
      </c>
      <c r="I135" s="29">
        <f t="shared" si="776"/>
        <v>0</v>
      </c>
      <c r="J135" s="29">
        <f t="shared" ref="J135" si="777">SUM(K135:L135)</f>
        <v>43</v>
      </c>
      <c r="K135" s="29">
        <f t="shared" ref="K135:L135" si="778">SUM(K136:K137)</f>
        <v>43</v>
      </c>
      <c r="L135" s="29">
        <f t="shared" si="778"/>
        <v>0</v>
      </c>
      <c r="M135" s="29">
        <f t="shared" ref="M135" si="779">SUM(N135:O135)</f>
        <v>118</v>
      </c>
      <c r="N135" s="29">
        <f t="shared" ref="N135:O135" si="780">SUM(N136:N137)</f>
        <v>118</v>
      </c>
      <c r="O135" s="29">
        <f t="shared" si="780"/>
        <v>0</v>
      </c>
      <c r="P135" s="29">
        <f>SUM(Q135:R135)</f>
        <v>44</v>
      </c>
      <c r="Q135" s="29">
        <f>SUM(Q136:Q137)</f>
        <v>44</v>
      </c>
      <c r="R135" s="29">
        <f>SUM(R136:R137)</f>
        <v>0</v>
      </c>
      <c r="S135" s="29">
        <f t="shared" ref="S135" si="781">SUM(T135:U135)</f>
        <v>51</v>
      </c>
      <c r="T135" s="29">
        <f t="shared" ref="T135:U135" si="782">SUM(T136:T137)</f>
        <v>51</v>
      </c>
      <c r="U135" s="29">
        <f t="shared" si="782"/>
        <v>0</v>
      </c>
      <c r="V135" s="29">
        <f t="shared" ref="V135" si="783">SUM(W135:X135)</f>
        <v>42</v>
      </c>
      <c r="W135" s="29">
        <f t="shared" ref="W135:X135" si="784">SUM(W136:W137)</f>
        <v>42</v>
      </c>
      <c r="X135" s="29">
        <f t="shared" si="784"/>
        <v>0</v>
      </c>
      <c r="Y135" s="29">
        <f t="shared" ref="Y135" si="785">SUM(Z135:AA135)</f>
        <v>137</v>
      </c>
      <c r="Z135" s="29">
        <f t="shared" ref="Z135:AA135" si="786">SUM(Z136:Z137)</f>
        <v>137</v>
      </c>
      <c r="AA135" s="29">
        <f t="shared" si="786"/>
        <v>0</v>
      </c>
      <c r="AB135" s="29">
        <f>SUM(AC135:AD135)</f>
        <v>0</v>
      </c>
      <c r="AC135" s="29">
        <f>SUM(AC136:AC137)</f>
        <v>0</v>
      </c>
      <c r="AD135" s="29">
        <f>SUM(AD136:AD137)</f>
        <v>0</v>
      </c>
      <c r="AE135" s="29">
        <f t="shared" ref="AE135" si="787">SUM(AF135:AG135)</f>
        <v>0</v>
      </c>
      <c r="AF135" s="29">
        <f t="shared" ref="AF135:AG135" si="788">SUM(AF136:AF137)</f>
        <v>0</v>
      </c>
      <c r="AG135" s="29">
        <f t="shared" si="788"/>
        <v>0</v>
      </c>
      <c r="AH135" s="29">
        <f t="shared" ref="AH135" si="789">SUM(AI135:AJ135)</f>
        <v>0</v>
      </c>
      <c r="AI135" s="29">
        <f t="shared" ref="AI135:AJ135" si="790">SUM(AI136:AI137)</f>
        <v>0</v>
      </c>
      <c r="AJ135" s="29">
        <f t="shared" si="790"/>
        <v>0</v>
      </c>
      <c r="AK135" s="29">
        <f t="shared" ref="AK135" si="791">SUM(AL135:AM135)</f>
        <v>0</v>
      </c>
      <c r="AL135" s="29">
        <f t="shared" ref="AL135:AM135" si="792">SUM(AL136:AL137)</f>
        <v>0</v>
      </c>
      <c r="AM135" s="29">
        <f t="shared" si="792"/>
        <v>0</v>
      </c>
      <c r="AN135" s="29">
        <f>SUM(AO135:AP135)</f>
        <v>0</v>
      </c>
      <c r="AO135" s="29">
        <f>SUM(AO136:AO137)</f>
        <v>0</v>
      </c>
      <c r="AP135" s="29">
        <f>SUM(AP136:AP137)</f>
        <v>0</v>
      </c>
      <c r="AQ135" s="29">
        <f t="shared" ref="AQ135" si="793">SUM(AR135:AS135)</f>
        <v>0</v>
      </c>
      <c r="AR135" s="29">
        <f t="shared" ref="AR135:AS135" si="794">SUM(AR136:AR137)</f>
        <v>0</v>
      </c>
      <c r="AS135" s="29">
        <f t="shared" si="794"/>
        <v>0</v>
      </c>
      <c r="AT135" s="29">
        <f t="shared" ref="AT135" si="795">SUM(AU135:AV135)</f>
        <v>0</v>
      </c>
      <c r="AU135" s="29">
        <f t="shared" ref="AU135:AV135" si="796">SUM(AU136:AU137)</f>
        <v>0</v>
      </c>
      <c r="AV135" s="29">
        <f t="shared" si="796"/>
        <v>0</v>
      </c>
      <c r="AW135" s="29">
        <f t="shared" ref="AW135" si="797">SUM(AX135:AY135)</f>
        <v>0</v>
      </c>
      <c r="AX135" s="29">
        <f t="shared" ref="AX135:AY135" si="798">SUM(AX136:AX137)</f>
        <v>0</v>
      </c>
      <c r="AY135" s="29">
        <f t="shared" si="798"/>
        <v>0</v>
      </c>
      <c r="AZ135" s="29">
        <f t="shared" ref="AZ135" si="799">SUM(BA135:BB135)</f>
        <v>255</v>
      </c>
      <c r="BA135" s="29">
        <f t="shared" ref="BA135:BB135" si="800">SUM(BA136:BA137)</f>
        <v>255</v>
      </c>
      <c r="BB135" s="29">
        <f t="shared" si="800"/>
        <v>0</v>
      </c>
    </row>
    <row r="136" spans="1:54" s="3" customFormat="1" ht="15" customHeight="1" x14ac:dyDescent="0.25">
      <c r="A136" s="33"/>
      <c r="B136" s="31"/>
      <c r="C136" s="4" t="s">
        <v>117</v>
      </c>
      <c r="D136" s="70">
        <f>E136+F136</f>
        <v>22</v>
      </c>
      <c r="E136" s="71">
        <v>22</v>
      </c>
      <c r="F136" s="71">
        <v>0</v>
      </c>
      <c r="G136" s="71">
        <f>H136+I136</f>
        <v>14</v>
      </c>
      <c r="H136" s="71">
        <v>14</v>
      </c>
      <c r="I136" s="71">
        <v>0</v>
      </c>
      <c r="J136" s="71">
        <f>K136+L136</f>
        <v>18</v>
      </c>
      <c r="K136" s="71">
        <v>18</v>
      </c>
      <c r="L136" s="71">
        <v>0</v>
      </c>
      <c r="M136" s="71">
        <f>N136+O136</f>
        <v>54</v>
      </c>
      <c r="N136" s="71">
        <f>+E136+H136+K136</f>
        <v>54</v>
      </c>
      <c r="O136" s="71">
        <f>+F136+I136+L136</f>
        <v>0</v>
      </c>
      <c r="P136" s="71">
        <f>Q136+R136</f>
        <v>15</v>
      </c>
      <c r="Q136" s="71">
        <v>15</v>
      </c>
      <c r="R136" s="71">
        <v>0</v>
      </c>
      <c r="S136" s="71">
        <f>T136+U136</f>
        <v>23</v>
      </c>
      <c r="T136" s="71">
        <v>23</v>
      </c>
      <c r="U136" s="71">
        <v>0</v>
      </c>
      <c r="V136" s="71">
        <f>W136+X136</f>
        <v>23</v>
      </c>
      <c r="W136" s="71">
        <v>23</v>
      </c>
      <c r="X136" s="71">
        <v>0</v>
      </c>
      <c r="Y136" s="71">
        <f>Z136+AA136</f>
        <v>61</v>
      </c>
      <c r="Z136" s="71">
        <f>+Q136+T136+W136</f>
        <v>61</v>
      </c>
      <c r="AA136" s="71">
        <f>+R136+U136+X136</f>
        <v>0</v>
      </c>
      <c r="AB136" s="71">
        <f>AC136+AD136</f>
        <v>0</v>
      </c>
      <c r="AC136" s="71">
        <v>0</v>
      </c>
      <c r="AD136" s="71">
        <v>0</v>
      </c>
      <c r="AE136" s="71">
        <f>AF136+AG136</f>
        <v>0</v>
      </c>
      <c r="AF136" s="71">
        <v>0</v>
      </c>
      <c r="AG136" s="71">
        <v>0</v>
      </c>
      <c r="AH136" s="71">
        <f>AI136+AJ136</f>
        <v>0</v>
      </c>
      <c r="AI136" s="71">
        <v>0</v>
      </c>
      <c r="AJ136" s="71">
        <v>0</v>
      </c>
      <c r="AK136" s="71">
        <f>AL136+AM136</f>
        <v>0</v>
      </c>
      <c r="AL136" s="71">
        <f>+AC136+AF136+AI136</f>
        <v>0</v>
      </c>
      <c r="AM136" s="71">
        <f>+AD136+AG136+AJ136</f>
        <v>0</v>
      </c>
      <c r="AN136" s="71">
        <f>AO136+AP136</f>
        <v>0</v>
      </c>
      <c r="AO136" s="71">
        <v>0</v>
      </c>
      <c r="AP136" s="71">
        <v>0</v>
      </c>
      <c r="AQ136" s="71">
        <f>AR136+AS136</f>
        <v>0</v>
      </c>
      <c r="AR136" s="71">
        <v>0</v>
      </c>
      <c r="AS136" s="71">
        <v>0</v>
      </c>
      <c r="AT136" s="71">
        <f>AU136+AV136</f>
        <v>0</v>
      </c>
      <c r="AU136" s="71">
        <v>0</v>
      </c>
      <c r="AV136" s="71">
        <v>0</v>
      </c>
      <c r="AW136" s="71">
        <f>AX136+AY136</f>
        <v>0</v>
      </c>
      <c r="AX136" s="71">
        <f>+AO136+AR136+AU136</f>
        <v>0</v>
      </c>
      <c r="AY136" s="71">
        <f>+AP136+AS136+AV136</f>
        <v>0</v>
      </c>
      <c r="AZ136" s="71">
        <f>BA136+BB136</f>
        <v>115</v>
      </c>
      <c r="BA136" s="71">
        <f>N136+Z136+AL136+AX136</f>
        <v>115</v>
      </c>
      <c r="BB136" s="71">
        <f>O136+AA136+AM136+AY136</f>
        <v>0</v>
      </c>
    </row>
    <row r="137" spans="1:54" s="3" customFormat="1" ht="15" customHeight="1" x14ac:dyDescent="0.25">
      <c r="A137" s="33"/>
      <c r="B137" s="31"/>
      <c r="C137" s="4" t="s">
        <v>118</v>
      </c>
      <c r="D137" s="70">
        <f>E137+F137</f>
        <v>20</v>
      </c>
      <c r="E137" s="71">
        <v>20</v>
      </c>
      <c r="F137" s="71">
        <v>0</v>
      </c>
      <c r="G137" s="71">
        <f>H137+I137</f>
        <v>19</v>
      </c>
      <c r="H137" s="71">
        <v>19</v>
      </c>
      <c r="I137" s="71">
        <v>0</v>
      </c>
      <c r="J137" s="71">
        <f>K137+L137</f>
        <v>25</v>
      </c>
      <c r="K137" s="71">
        <v>25</v>
      </c>
      <c r="L137" s="71">
        <v>0</v>
      </c>
      <c r="M137" s="71">
        <f>N137+O137</f>
        <v>64</v>
      </c>
      <c r="N137" s="71">
        <f>+E137+H137+K137</f>
        <v>64</v>
      </c>
      <c r="O137" s="71">
        <f>+F137+I137+L137</f>
        <v>0</v>
      </c>
      <c r="P137" s="71">
        <f>Q137+R137</f>
        <v>29</v>
      </c>
      <c r="Q137" s="71">
        <v>29</v>
      </c>
      <c r="R137" s="71">
        <v>0</v>
      </c>
      <c r="S137" s="71">
        <f>T137+U137</f>
        <v>28</v>
      </c>
      <c r="T137" s="71">
        <v>28</v>
      </c>
      <c r="U137" s="71">
        <v>0</v>
      </c>
      <c r="V137" s="71">
        <f>W137+X137</f>
        <v>19</v>
      </c>
      <c r="W137" s="71">
        <v>19</v>
      </c>
      <c r="X137" s="71">
        <v>0</v>
      </c>
      <c r="Y137" s="71">
        <f>Z137+AA137</f>
        <v>76</v>
      </c>
      <c r="Z137" s="71">
        <f>+Q137+T137+W137</f>
        <v>76</v>
      </c>
      <c r="AA137" s="71">
        <f>+R137+U137+X137</f>
        <v>0</v>
      </c>
      <c r="AB137" s="71">
        <f>AC137+AD137</f>
        <v>0</v>
      </c>
      <c r="AC137" s="71">
        <v>0</v>
      </c>
      <c r="AD137" s="71">
        <v>0</v>
      </c>
      <c r="AE137" s="71">
        <f>AF137+AG137</f>
        <v>0</v>
      </c>
      <c r="AF137" s="71">
        <v>0</v>
      </c>
      <c r="AG137" s="71">
        <v>0</v>
      </c>
      <c r="AH137" s="71">
        <f>AI137+AJ137</f>
        <v>0</v>
      </c>
      <c r="AI137" s="71">
        <v>0</v>
      </c>
      <c r="AJ137" s="71">
        <v>0</v>
      </c>
      <c r="AK137" s="71">
        <f>AL137+AM137</f>
        <v>0</v>
      </c>
      <c r="AL137" s="71">
        <f>+AC137+AF137+AI137</f>
        <v>0</v>
      </c>
      <c r="AM137" s="71">
        <f>+AD137+AG137+AJ137</f>
        <v>0</v>
      </c>
      <c r="AN137" s="71">
        <f>AO137+AP137</f>
        <v>0</v>
      </c>
      <c r="AO137" s="71">
        <v>0</v>
      </c>
      <c r="AP137" s="71">
        <v>0</v>
      </c>
      <c r="AQ137" s="71">
        <f>AR137+AS137</f>
        <v>0</v>
      </c>
      <c r="AR137" s="71">
        <v>0</v>
      </c>
      <c r="AS137" s="71">
        <v>0</v>
      </c>
      <c r="AT137" s="71">
        <f>AU137+AV137</f>
        <v>0</v>
      </c>
      <c r="AU137" s="71">
        <v>0</v>
      </c>
      <c r="AV137" s="71">
        <v>0</v>
      </c>
      <c r="AW137" s="71">
        <f>AX137+AY137</f>
        <v>0</v>
      </c>
      <c r="AX137" s="71">
        <f>+AO137+AR137+AU137</f>
        <v>0</v>
      </c>
      <c r="AY137" s="71">
        <f>+AP137+AS137+AV137</f>
        <v>0</v>
      </c>
      <c r="AZ137" s="71">
        <f>BA137+BB137</f>
        <v>140</v>
      </c>
      <c r="BA137" s="71">
        <f>N137+Z137+AL137+AX137</f>
        <v>140</v>
      </c>
      <c r="BB137" s="71">
        <f>O137+AA137+AM137+AY137</f>
        <v>0</v>
      </c>
    </row>
    <row r="138" spans="1:54" s="3" customFormat="1" ht="15" customHeight="1" x14ac:dyDescent="0.25">
      <c r="A138" s="33"/>
      <c r="B138" s="31"/>
      <c r="C138" s="38" t="s">
        <v>119</v>
      </c>
      <c r="D138" s="39">
        <f>SUM(E138:F138)</f>
        <v>148</v>
      </c>
      <c r="E138" s="29">
        <f>SUM(E139:E141)</f>
        <v>148</v>
      </c>
      <c r="F138" s="29">
        <f>SUM(F139:F141)</f>
        <v>0</v>
      </c>
      <c r="G138" s="29">
        <f t="shared" ref="G138" si="801">SUM(H138:I138)</f>
        <v>120</v>
      </c>
      <c r="H138" s="29">
        <f t="shared" ref="H138:I138" si="802">SUM(H139:H141)</f>
        <v>120</v>
      </c>
      <c r="I138" s="29">
        <f t="shared" si="802"/>
        <v>0</v>
      </c>
      <c r="J138" s="29">
        <f t="shared" ref="J138" si="803">SUM(K138:L138)</f>
        <v>150</v>
      </c>
      <c r="K138" s="29">
        <f t="shared" ref="K138:L138" si="804">SUM(K139:K141)</f>
        <v>148</v>
      </c>
      <c r="L138" s="29">
        <f t="shared" si="804"/>
        <v>2</v>
      </c>
      <c r="M138" s="29">
        <f t="shared" ref="M138" si="805">SUM(N138:O138)</f>
        <v>418</v>
      </c>
      <c r="N138" s="29">
        <f t="shared" ref="N138:O138" si="806">SUM(N139:N141)</f>
        <v>416</v>
      </c>
      <c r="O138" s="29">
        <f t="shared" si="806"/>
        <v>2</v>
      </c>
      <c r="P138" s="29">
        <f>SUM(Q138:R138)</f>
        <v>153</v>
      </c>
      <c r="Q138" s="29">
        <f>SUM(Q139:Q141)</f>
        <v>149</v>
      </c>
      <c r="R138" s="29">
        <f>SUM(R139:R141)</f>
        <v>4</v>
      </c>
      <c r="S138" s="29">
        <f t="shared" ref="S138" si="807">SUM(T138:U138)</f>
        <v>140</v>
      </c>
      <c r="T138" s="29">
        <f t="shared" ref="T138:U138" si="808">SUM(T139:T141)</f>
        <v>135</v>
      </c>
      <c r="U138" s="29">
        <f t="shared" si="808"/>
        <v>5</v>
      </c>
      <c r="V138" s="29">
        <f t="shared" ref="V138" si="809">SUM(W138:X138)</f>
        <v>85</v>
      </c>
      <c r="W138" s="29">
        <f t="shared" ref="W138:X138" si="810">SUM(W139:W141)</f>
        <v>82</v>
      </c>
      <c r="X138" s="29">
        <f t="shared" si="810"/>
        <v>3</v>
      </c>
      <c r="Y138" s="29">
        <f t="shared" ref="Y138" si="811">SUM(Z138:AA138)</f>
        <v>378</v>
      </c>
      <c r="Z138" s="29">
        <f t="shared" ref="Z138:AA138" si="812">SUM(Z139:Z141)</f>
        <v>366</v>
      </c>
      <c r="AA138" s="29">
        <f t="shared" si="812"/>
        <v>12</v>
      </c>
      <c r="AB138" s="29">
        <f>SUM(AC138:AD138)</f>
        <v>0</v>
      </c>
      <c r="AC138" s="29">
        <f>SUM(AC139:AC141)</f>
        <v>0</v>
      </c>
      <c r="AD138" s="29">
        <f>SUM(AD139:AD141)</f>
        <v>0</v>
      </c>
      <c r="AE138" s="29">
        <f t="shared" ref="AE138" si="813">SUM(AF138:AG138)</f>
        <v>0</v>
      </c>
      <c r="AF138" s="29">
        <f t="shared" ref="AF138:AG138" si="814">SUM(AF139:AF141)</f>
        <v>0</v>
      </c>
      <c r="AG138" s="29">
        <f t="shared" si="814"/>
        <v>0</v>
      </c>
      <c r="AH138" s="29">
        <f t="shared" ref="AH138" si="815">SUM(AI138:AJ138)</f>
        <v>0</v>
      </c>
      <c r="AI138" s="29">
        <f t="shared" ref="AI138:AJ138" si="816">SUM(AI139:AI141)</f>
        <v>0</v>
      </c>
      <c r="AJ138" s="29">
        <f t="shared" si="816"/>
        <v>0</v>
      </c>
      <c r="AK138" s="29">
        <f t="shared" ref="AK138" si="817">SUM(AL138:AM138)</f>
        <v>0</v>
      </c>
      <c r="AL138" s="29">
        <f t="shared" ref="AL138:AM138" si="818">SUM(AL139:AL141)</f>
        <v>0</v>
      </c>
      <c r="AM138" s="29">
        <f t="shared" si="818"/>
        <v>0</v>
      </c>
      <c r="AN138" s="29">
        <f>SUM(AO138:AP138)</f>
        <v>0</v>
      </c>
      <c r="AO138" s="29">
        <f>SUM(AO139:AO141)</f>
        <v>0</v>
      </c>
      <c r="AP138" s="29">
        <f>SUM(AP139:AP141)</f>
        <v>0</v>
      </c>
      <c r="AQ138" s="29">
        <f t="shared" ref="AQ138" si="819">SUM(AR138:AS138)</f>
        <v>0</v>
      </c>
      <c r="AR138" s="29">
        <f t="shared" ref="AR138:AS138" si="820">SUM(AR139:AR141)</f>
        <v>0</v>
      </c>
      <c r="AS138" s="29">
        <f t="shared" si="820"/>
        <v>0</v>
      </c>
      <c r="AT138" s="29">
        <f t="shared" ref="AT138" si="821">SUM(AU138:AV138)</f>
        <v>0</v>
      </c>
      <c r="AU138" s="29">
        <f t="shared" ref="AU138:AV138" si="822">SUM(AU139:AU141)</f>
        <v>0</v>
      </c>
      <c r="AV138" s="29">
        <f t="shared" si="822"/>
        <v>0</v>
      </c>
      <c r="AW138" s="29">
        <f t="shared" ref="AW138" si="823">SUM(AX138:AY138)</f>
        <v>0</v>
      </c>
      <c r="AX138" s="29">
        <f t="shared" ref="AX138:AY138" si="824">SUM(AX139:AX141)</f>
        <v>0</v>
      </c>
      <c r="AY138" s="29">
        <f t="shared" si="824"/>
        <v>0</v>
      </c>
      <c r="AZ138" s="29">
        <f t="shared" ref="AZ138" si="825">SUM(BA138:BB138)</f>
        <v>796</v>
      </c>
      <c r="BA138" s="29">
        <f t="shared" ref="BA138:BB138" si="826">SUM(BA139:BA141)</f>
        <v>782</v>
      </c>
      <c r="BB138" s="29">
        <f t="shared" si="826"/>
        <v>14</v>
      </c>
    </row>
    <row r="139" spans="1:54" s="3" customFormat="1" ht="15" customHeight="1" x14ac:dyDescent="0.25">
      <c r="A139" s="33"/>
      <c r="B139" s="31"/>
      <c r="C139" s="4" t="s">
        <v>120</v>
      </c>
      <c r="D139" s="70">
        <f>E139+F139</f>
        <v>9</v>
      </c>
      <c r="E139" s="71">
        <v>9</v>
      </c>
      <c r="F139" s="71">
        <v>0</v>
      </c>
      <c r="G139" s="71">
        <f>H139+I139</f>
        <v>10</v>
      </c>
      <c r="H139" s="71">
        <v>10</v>
      </c>
      <c r="I139" s="71">
        <v>0</v>
      </c>
      <c r="J139" s="71">
        <f>K139+L139</f>
        <v>8</v>
      </c>
      <c r="K139" s="71">
        <v>8</v>
      </c>
      <c r="L139" s="71">
        <v>0</v>
      </c>
      <c r="M139" s="71">
        <f>N139+O139</f>
        <v>27</v>
      </c>
      <c r="N139" s="71">
        <f t="shared" ref="N139:O143" si="827">+E139+H139+K139</f>
        <v>27</v>
      </c>
      <c r="O139" s="71">
        <f t="shared" si="827"/>
        <v>0</v>
      </c>
      <c r="P139" s="71">
        <f>Q139+R139</f>
        <v>12</v>
      </c>
      <c r="Q139" s="71">
        <v>12</v>
      </c>
      <c r="R139" s="71">
        <v>0</v>
      </c>
      <c r="S139" s="71">
        <f>T139+U139</f>
        <v>10</v>
      </c>
      <c r="T139" s="71">
        <v>10</v>
      </c>
      <c r="U139" s="71">
        <v>0</v>
      </c>
      <c r="V139" s="71">
        <f>W139+X139</f>
        <v>11</v>
      </c>
      <c r="W139" s="71">
        <v>11</v>
      </c>
      <c r="X139" s="71">
        <v>0</v>
      </c>
      <c r="Y139" s="71">
        <f>Z139+AA139</f>
        <v>33</v>
      </c>
      <c r="Z139" s="71">
        <f t="shared" ref="Z139:AA143" si="828">+Q139+T139+W139</f>
        <v>33</v>
      </c>
      <c r="AA139" s="71">
        <f t="shared" si="828"/>
        <v>0</v>
      </c>
      <c r="AB139" s="71">
        <f>AC139+AD139</f>
        <v>0</v>
      </c>
      <c r="AC139" s="71">
        <v>0</v>
      </c>
      <c r="AD139" s="71">
        <v>0</v>
      </c>
      <c r="AE139" s="71">
        <f>AF139+AG139</f>
        <v>0</v>
      </c>
      <c r="AF139" s="71">
        <v>0</v>
      </c>
      <c r="AG139" s="71">
        <v>0</v>
      </c>
      <c r="AH139" s="71">
        <f>AI139+AJ139</f>
        <v>0</v>
      </c>
      <c r="AI139" s="71">
        <v>0</v>
      </c>
      <c r="AJ139" s="71">
        <v>0</v>
      </c>
      <c r="AK139" s="71">
        <f>AL139+AM139</f>
        <v>0</v>
      </c>
      <c r="AL139" s="71">
        <f t="shared" ref="AL139:AM143" si="829">+AC139+AF139+AI139</f>
        <v>0</v>
      </c>
      <c r="AM139" s="71">
        <f t="shared" si="829"/>
        <v>0</v>
      </c>
      <c r="AN139" s="71">
        <f>AO139+AP139</f>
        <v>0</v>
      </c>
      <c r="AO139" s="71">
        <v>0</v>
      </c>
      <c r="AP139" s="71">
        <v>0</v>
      </c>
      <c r="AQ139" s="71">
        <f>AR139+AS139</f>
        <v>0</v>
      </c>
      <c r="AR139" s="71">
        <v>0</v>
      </c>
      <c r="AS139" s="71">
        <v>0</v>
      </c>
      <c r="AT139" s="71">
        <f>AU139+AV139</f>
        <v>0</v>
      </c>
      <c r="AU139" s="71">
        <v>0</v>
      </c>
      <c r="AV139" s="71">
        <v>0</v>
      </c>
      <c r="AW139" s="71">
        <f>AX139+AY139</f>
        <v>0</v>
      </c>
      <c r="AX139" s="71">
        <f t="shared" ref="AX139:AY143" si="830">+AO139+AR139+AU139</f>
        <v>0</v>
      </c>
      <c r="AY139" s="71">
        <f t="shared" si="830"/>
        <v>0</v>
      </c>
      <c r="AZ139" s="71">
        <f>BA139+BB139</f>
        <v>60</v>
      </c>
      <c r="BA139" s="71">
        <f t="shared" ref="BA139:BB143" si="831">N139+Z139+AL139+AX139</f>
        <v>60</v>
      </c>
      <c r="BB139" s="71">
        <f t="shared" si="831"/>
        <v>0</v>
      </c>
    </row>
    <row r="140" spans="1:54" s="3" customFormat="1" ht="15" customHeight="1" x14ac:dyDescent="0.25">
      <c r="A140" s="33"/>
      <c r="B140" s="31"/>
      <c r="C140" s="4" t="s">
        <v>121</v>
      </c>
      <c r="D140" s="70">
        <f>E140+F140</f>
        <v>139</v>
      </c>
      <c r="E140" s="71">
        <v>139</v>
      </c>
      <c r="F140" s="71">
        <v>0</v>
      </c>
      <c r="G140" s="71">
        <f>H140+I140</f>
        <v>110</v>
      </c>
      <c r="H140" s="71">
        <v>110</v>
      </c>
      <c r="I140" s="71">
        <v>0</v>
      </c>
      <c r="J140" s="71">
        <f>K140+L140</f>
        <v>140</v>
      </c>
      <c r="K140" s="71">
        <v>140</v>
      </c>
      <c r="L140" s="71">
        <v>0</v>
      </c>
      <c r="M140" s="71">
        <f>N140+O140</f>
        <v>389</v>
      </c>
      <c r="N140" s="71">
        <f t="shared" si="827"/>
        <v>389</v>
      </c>
      <c r="O140" s="71">
        <f t="shared" si="827"/>
        <v>0</v>
      </c>
      <c r="P140" s="71">
        <f>Q140+R140</f>
        <v>135</v>
      </c>
      <c r="Q140" s="71">
        <v>135</v>
      </c>
      <c r="R140" s="71">
        <v>0</v>
      </c>
      <c r="S140" s="71">
        <f>T140+U140</f>
        <v>122</v>
      </c>
      <c r="T140" s="71">
        <v>122</v>
      </c>
      <c r="U140" s="71">
        <v>0</v>
      </c>
      <c r="V140" s="71">
        <f>W140+X140</f>
        <v>71</v>
      </c>
      <c r="W140" s="71">
        <v>71</v>
      </c>
      <c r="X140" s="71">
        <v>0</v>
      </c>
      <c r="Y140" s="71">
        <f>Z140+AA140</f>
        <v>328</v>
      </c>
      <c r="Z140" s="71">
        <f t="shared" si="828"/>
        <v>328</v>
      </c>
      <c r="AA140" s="71">
        <f t="shared" si="828"/>
        <v>0</v>
      </c>
      <c r="AB140" s="71">
        <f>AC140+AD140</f>
        <v>0</v>
      </c>
      <c r="AC140" s="71">
        <v>0</v>
      </c>
      <c r="AD140" s="71">
        <v>0</v>
      </c>
      <c r="AE140" s="71">
        <f>AF140+AG140</f>
        <v>0</v>
      </c>
      <c r="AF140" s="71">
        <v>0</v>
      </c>
      <c r="AG140" s="71">
        <v>0</v>
      </c>
      <c r="AH140" s="71">
        <f>AI140+AJ140</f>
        <v>0</v>
      </c>
      <c r="AI140" s="71">
        <v>0</v>
      </c>
      <c r="AJ140" s="71">
        <v>0</v>
      </c>
      <c r="AK140" s="71">
        <f>AL140+AM140</f>
        <v>0</v>
      </c>
      <c r="AL140" s="71">
        <f t="shared" si="829"/>
        <v>0</v>
      </c>
      <c r="AM140" s="71">
        <f t="shared" si="829"/>
        <v>0</v>
      </c>
      <c r="AN140" s="71">
        <f>AO140+AP140</f>
        <v>0</v>
      </c>
      <c r="AO140" s="71">
        <v>0</v>
      </c>
      <c r="AP140" s="71">
        <v>0</v>
      </c>
      <c r="AQ140" s="71">
        <f>AR140+AS140</f>
        <v>0</v>
      </c>
      <c r="AR140" s="71">
        <v>0</v>
      </c>
      <c r="AS140" s="71">
        <v>0</v>
      </c>
      <c r="AT140" s="71">
        <f>AU140+AV140</f>
        <v>0</v>
      </c>
      <c r="AU140" s="71">
        <v>0</v>
      </c>
      <c r="AV140" s="71">
        <v>0</v>
      </c>
      <c r="AW140" s="71">
        <f>AX140+AY140</f>
        <v>0</v>
      </c>
      <c r="AX140" s="71">
        <f t="shared" si="830"/>
        <v>0</v>
      </c>
      <c r="AY140" s="71">
        <f t="shared" si="830"/>
        <v>0</v>
      </c>
      <c r="AZ140" s="71">
        <f>BA140+BB140</f>
        <v>717</v>
      </c>
      <c r="BA140" s="71">
        <f t="shared" si="831"/>
        <v>717</v>
      </c>
      <c r="BB140" s="71">
        <f t="shared" si="831"/>
        <v>0</v>
      </c>
    </row>
    <row r="141" spans="1:54" s="3" customFormat="1" ht="15" customHeight="1" x14ac:dyDescent="0.25">
      <c r="A141" s="33"/>
      <c r="B141" s="31"/>
      <c r="C141" s="4" t="s">
        <v>122</v>
      </c>
      <c r="D141" s="70">
        <f>E141+F141</f>
        <v>0</v>
      </c>
      <c r="E141" s="71">
        <v>0</v>
      </c>
      <c r="F141" s="71">
        <v>0</v>
      </c>
      <c r="G141" s="71">
        <f>H141+I141</f>
        <v>0</v>
      </c>
      <c r="H141" s="71">
        <v>0</v>
      </c>
      <c r="I141" s="71">
        <v>0</v>
      </c>
      <c r="J141" s="71">
        <f>K141+L141</f>
        <v>2</v>
      </c>
      <c r="K141" s="71">
        <v>0</v>
      </c>
      <c r="L141" s="71">
        <v>2</v>
      </c>
      <c r="M141" s="71">
        <f>N141+O141</f>
        <v>2</v>
      </c>
      <c r="N141" s="71">
        <f t="shared" si="827"/>
        <v>0</v>
      </c>
      <c r="O141" s="71">
        <f t="shared" si="827"/>
        <v>2</v>
      </c>
      <c r="P141" s="71">
        <f>Q141+R141</f>
        <v>6</v>
      </c>
      <c r="Q141" s="71">
        <v>2</v>
      </c>
      <c r="R141" s="71">
        <v>4</v>
      </c>
      <c r="S141" s="71">
        <f>T141+U141</f>
        <v>8</v>
      </c>
      <c r="T141" s="71">
        <v>3</v>
      </c>
      <c r="U141" s="71">
        <v>5</v>
      </c>
      <c r="V141" s="71">
        <f>W141+X141</f>
        <v>3</v>
      </c>
      <c r="W141" s="71">
        <v>0</v>
      </c>
      <c r="X141" s="71">
        <v>3</v>
      </c>
      <c r="Y141" s="71">
        <f>Z141+AA141</f>
        <v>17</v>
      </c>
      <c r="Z141" s="71">
        <f t="shared" si="828"/>
        <v>5</v>
      </c>
      <c r="AA141" s="71">
        <f t="shared" si="828"/>
        <v>12</v>
      </c>
      <c r="AB141" s="71">
        <f>AC141+AD141</f>
        <v>0</v>
      </c>
      <c r="AC141" s="71">
        <v>0</v>
      </c>
      <c r="AD141" s="71">
        <v>0</v>
      </c>
      <c r="AE141" s="71">
        <f>AF141+AG141</f>
        <v>0</v>
      </c>
      <c r="AF141" s="71">
        <v>0</v>
      </c>
      <c r="AG141" s="71">
        <v>0</v>
      </c>
      <c r="AH141" s="71">
        <f>AI141+AJ141</f>
        <v>0</v>
      </c>
      <c r="AI141" s="71">
        <v>0</v>
      </c>
      <c r="AJ141" s="71">
        <v>0</v>
      </c>
      <c r="AK141" s="71">
        <f>AL141+AM141</f>
        <v>0</v>
      </c>
      <c r="AL141" s="71">
        <f t="shared" si="829"/>
        <v>0</v>
      </c>
      <c r="AM141" s="71">
        <f t="shared" si="829"/>
        <v>0</v>
      </c>
      <c r="AN141" s="71">
        <f>AO141+AP141</f>
        <v>0</v>
      </c>
      <c r="AO141" s="71">
        <v>0</v>
      </c>
      <c r="AP141" s="71">
        <v>0</v>
      </c>
      <c r="AQ141" s="71">
        <f>AR141+AS141</f>
        <v>0</v>
      </c>
      <c r="AR141" s="71">
        <v>0</v>
      </c>
      <c r="AS141" s="71">
        <v>0</v>
      </c>
      <c r="AT141" s="71">
        <f>AU141+AV141</f>
        <v>0</v>
      </c>
      <c r="AU141" s="71">
        <v>0</v>
      </c>
      <c r="AV141" s="71">
        <v>0</v>
      </c>
      <c r="AW141" s="71">
        <f>AX141+AY141</f>
        <v>0</v>
      </c>
      <c r="AX141" s="71">
        <f t="shared" si="830"/>
        <v>0</v>
      </c>
      <c r="AY141" s="71">
        <f t="shared" si="830"/>
        <v>0</v>
      </c>
      <c r="AZ141" s="71">
        <f>BA141+BB141</f>
        <v>19</v>
      </c>
      <c r="BA141" s="71">
        <f t="shared" si="831"/>
        <v>5</v>
      </c>
      <c r="BB141" s="71">
        <f t="shared" si="831"/>
        <v>14</v>
      </c>
    </row>
    <row r="142" spans="1:54" s="3" customFormat="1" ht="15" customHeight="1" x14ac:dyDescent="0.25">
      <c r="A142" s="33"/>
      <c r="B142" s="31"/>
      <c r="C142" s="38" t="s">
        <v>49</v>
      </c>
      <c r="D142" s="70">
        <f>E142+F142</f>
        <v>520</v>
      </c>
      <c r="E142" s="71">
        <v>520</v>
      </c>
      <c r="F142" s="71">
        <v>0</v>
      </c>
      <c r="G142" s="71">
        <f>H142+I142</f>
        <v>473</v>
      </c>
      <c r="H142" s="71">
        <v>473</v>
      </c>
      <c r="I142" s="71">
        <v>0</v>
      </c>
      <c r="J142" s="71">
        <f>K142+L142</f>
        <v>602</v>
      </c>
      <c r="K142" s="71">
        <v>602</v>
      </c>
      <c r="L142" s="71">
        <v>0</v>
      </c>
      <c r="M142" s="71">
        <f>N142+O142</f>
        <v>1595</v>
      </c>
      <c r="N142" s="71">
        <f t="shared" si="827"/>
        <v>1595</v>
      </c>
      <c r="O142" s="71">
        <f t="shared" si="827"/>
        <v>0</v>
      </c>
      <c r="P142" s="71">
        <f>Q142+R142</f>
        <v>609</v>
      </c>
      <c r="Q142" s="71">
        <v>609</v>
      </c>
      <c r="R142" s="71">
        <v>0</v>
      </c>
      <c r="S142" s="71">
        <f>T142+U142</f>
        <v>491</v>
      </c>
      <c r="T142" s="71">
        <v>491</v>
      </c>
      <c r="U142" s="71">
        <v>0</v>
      </c>
      <c r="V142" s="71">
        <f>W142+X142</f>
        <v>260</v>
      </c>
      <c r="W142" s="71">
        <v>260</v>
      </c>
      <c r="X142" s="71">
        <v>0</v>
      </c>
      <c r="Y142" s="71">
        <f>Z142+AA142</f>
        <v>1360</v>
      </c>
      <c r="Z142" s="71">
        <f t="shared" si="828"/>
        <v>1360</v>
      </c>
      <c r="AA142" s="71">
        <f t="shared" si="828"/>
        <v>0</v>
      </c>
      <c r="AB142" s="71">
        <f>AC142+AD142</f>
        <v>0</v>
      </c>
      <c r="AC142" s="71">
        <v>0</v>
      </c>
      <c r="AD142" s="71">
        <v>0</v>
      </c>
      <c r="AE142" s="71">
        <f>AF142+AG142</f>
        <v>0</v>
      </c>
      <c r="AF142" s="71">
        <v>0</v>
      </c>
      <c r="AG142" s="71">
        <v>0</v>
      </c>
      <c r="AH142" s="71">
        <f>AI142+AJ142</f>
        <v>0</v>
      </c>
      <c r="AI142" s="71">
        <v>0</v>
      </c>
      <c r="AJ142" s="71">
        <v>0</v>
      </c>
      <c r="AK142" s="71">
        <f>AL142+AM142</f>
        <v>0</v>
      </c>
      <c r="AL142" s="71">
        <f t="shared" si="829"/>
        <v>0</v>
      </c>
      <c r="AM142" s="71">
        <f t="shared" si="829"/>
        <v>0</v>
      </c>
      <c r="AN142" s="71">
        <f>AO142+AP142</f>
        <v>0</v>
      </c>
      <c r="AO142" s="71">
        <v>0</v>
      </c>
      <c r="AP142" s="71">
        <v>0</v>
      </c>
      <c r="AQ142" s="71">
        <f>AR142+AS142</f>
        <v>0</v>
      </c>
      <c r="AR142" s="71">
        <v>0</v>
      </c>
      <c r="AS142" s="71">
        <v>0</v>
      </c>
      <c r="AT142" s="71">
        <f>AU142+AV142</f>
        <v>0</v>
      </c>
      <c r="AU142" s="71">
        <v>0</v>
      </c>
      <c r="AV142" s="71">
        <v>0</v>
      </c>
      <c r="AW142" s="71">
        <f>AX142+AY142</f>
        <v>0</v>
      </c>
      <c r="AX142" s="71">
        <f t="shared" si="830"/>
        <v>0</v>
      </c>
      <c r="AY142" s="71">
        <f t="shared" si="830"/>
        <v>0</v>
      </c>
      <c r="AZ142" s="71">
        <f>BA142+BB142</f>
        <v>2955</v>
      </c>
      <c r="BA142" s="71">
        <f t="shared" si="831"/>
        <v>2955</v>
      </c>
      <c r="BB142" s="71">
        <f t="shared" si="831"/>
        <v>0</v>
      </c>
    </row>
    <row r="143" spans="1:54" s="3" customFormat="1" ht="15" customHeight="1" x14ac:dyDescent="0.25">
      <c r="A143" s="33"/>
      <c r="B143" s="31"/>
      <c r="C143" s="38" t="s">
        <v>23</v>
      </c>
      <c r="D143" s="70">
        <f>E143+F143</f>
        <v>52</v>
      </c>
      <c r="E143" s="71">
        <v>41</v>
      </c>
      <c r="F143" s="71">
        <v>11</v>
      </c>
      <c r="G143" s="71">
        <f>H143+I143</f>
        <v>51</v>
      </c>
      <c r="H143" s="71">
        <v>35</v>
      </c>
      <c r="I143" s="71">
        <v>16</v>
      </c>
      <c r="J143" s="71">
        <f>K143+L143</f>
        <v>73</v>
      </c>
      <c r="K143" s="71">
        <v>45</v>
      </c>
      <c r="L143" s="71">
        <v>28</v>
      </c>
      <c r="M143" s="71">
        <f>N143+O143</f>
        <v>176</v>
      </c>
      <c r="N143" s="71">
        <f t="shared" si="827"/>
        <v>121</v>
      </c>
      <c r="O143" s="71">
        <f t="shared" si="827"/>
        <v>55</v>
      </c>
      <c r="P143" s="71">
        <f>Q143+R143</f>
        <v>68</v>
      </c>
      <c r="Q143" s="71">
        <v>40</v>
      </c>
      <c r="R143" s="71">
        <v>28</v>
      </c>
      <c r="S143" s="71">
        <f>T143+U143</f>
        <v>77</v>
      </c>
      <c r="T143" s="71">
        <v>45</v>
      </c>
      <c r="U143" s="71">
        <v>32</v>
      </c>
      <c r="V143" s="71">
        <f>W143+X143</f>
        <v>71</v>
      </c>
      <c r="W143" s="71">
        <v>46</v>
      </c>
      <c r="X143" s="71">
        <v>25</v>
      </c>
      <c r="Y143" s="71">
        <f>Z143+AA143</f>
        <v>216</v>
      </c>
      <c r="Z143" s="71">
        <f t="shared" si="828"/>
        <v>131</v>
      </c>
      <c r="AA143" s="71">
        <f t="shared" si="828"/>
        <v>85</v>
      </c>
      <c r="AB143" s="71">
        <f>AC143+AD143</f>
        <v>0</v>
      </c>
      <c r="AC143" s="71">
        <v>0</v>
      </c>
      <c r="AD143" s="71">
        <v>0</v>
      </c>
      <c r="AE143" s="71">
        <f>AF143+AG143</f>
        <v>0</v>
      </c>
      <c r="AF143" s="71">
        <v>0</v>
      </c>
      <c r="AG143" s="71">
        <v>0</v>
      </c>
      <c r="AH143" s="71">
        <f>AI143+AJ143</f>
        <v>0</v>
      </c>
      <c r="AI143" s="71">
        <v>0</v>
      </c>
      <c r="AJ143" s="71">
        <v>0</v>
      </c>
      <c r="AK143" s="71">
        <f>AL143+AM143</f>
        <v>0</v>
      </c>
      <c r="AL143" s="71">
        <f t="shared" si="829"/>
        <v>0</v>
      </c>
      <c r="AM143" s="71">
        <f t="shared" si="829"/>
        <v>0</v>
      </c>
      <c r="AN143" s="71">
        <f>AO143+AP143</f>
        <v>0</v>
      </c>
      <c r="AO143" s="71">
        <v>0</v>
      </c>
      <c r="AP143" s="71">
        <v>0</v>
      </c>
      <c r="AQ143" s="71">
        <f>AR143+AS143</f>
        <v>0</v>
      </c>
      <c r="AR143" s="71">
        <v>0</v>
      </c>
      <c r="AS143" s="71">
        <v>0</v>
      </c>
      <c r="AT143" s="71">
        <f>AU143+AV143</f>
        <v>0</v>
      </c>
      <c r="AU143" s="71">
        <v>0</v>
      </c>
      <c r="AV143" s="71">
        <v>0</v>
      </c>
      <c r="AW143" s="71">
        <f>AX143+AY143</f>
        <v>0</v>
      </c>
      <c r="AX143" s="71">
        <f t="shared" si="830"/>
        <v>0</v>
      </c>
      <c r="AY143" s="71">
        <f t="shared" si="830"/>
        <v>0</v>
      </c>
      <c r="AZ143" s="71">
        <f>BA143+BB143</f>
        <v>392</v>
      </c>
      <c r="BA143" s="71">
        <f t="shared" si="831"/>
        <v>252</v>
      </c>
      <c r="BB143" s="71">
        <f t="shared" si="831"/>
        <v>140</v>
      </c>
    </row>
    <row r="144" spans="1:54" s="3" customFormat="1" ht="15" customHeight="1" x14ac:dyDescent="0.25">
      <c r="A144" s="33"/>
      <c r="B144" s="31"/>
      <c r="C144" s="4"/>
      <c r="D144" s="3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</row>
    <row r="145" spans="1:54" s="3" customFormat="1" ht="15" customHeight="1" x14ac:dyDescent="0.25">
      <c r="A145" s="30"/>
      <c r="B145" s="31" t="s">
        <v>123</v>
      </c>
      <c r="C145" s="38"/>
      <c r="D145" s="39">
        <f>SUM(E145:F145)</f>
        <v>2657</v>
      </c>
      <c r="E145" s="29">
        <f>E146+E150+E153+E157+E160+E167+E168</f>
        <v>2657</v>
      </c>
      <c r="F145" s="29">
        <f>F146+F150+F153+F157+F160+F167+F168</f>
        <v>0</v>
      </c>
      <c r="G145" s="29">
        <f t="shared" ref="G145:G146" si="832">SUM(H145:I145)</f>
        <v>2453</v>
      </c>
      <c r="H145" s="29">
        <f t="shared" ref="H145:I145" si="833">H146+H150+H153+H157+H160+H167+H168</f>
        <v>2453</v>
      </c>
      <c r="I145" s="29">
        <f t="shared" si="833"/>
        <v>0</v>
      </c>
      <c r="J145" s="29">
        <f t="shared" ref="J145:J146" si="834">SUM(K145:L145)</f>
        <v>2737</v>
      </c>
      <c r="K145" s="29">
        <f t="shared" ref="K145:L145" si="835">K146+K150+K153+K157+K160+K167+K168</f>
        <v>2736</v>
      </c>
      <c r="L145" s="29">
        <f t="shared" si="835"/>
        <v>1</v>
      </c>
      <c r="M145" s="29">
        <f t="shared" ref="M145:M146" si="836">SUM(N145:O145)</f>
        <v>7847</v>
      </c>
      <c r="N145" s="29">
        <f t="shared" ref="N145:O145" si="837">N146+N150+N153+N157+N160+N167+N168</f>
        <v>7846</v>
      </c>
      <c r="O145" s="29">
        <f t="shared" si="837"/>
        <v>1</v>
      </c>
      <c r="P145" s="29">
        <f>SUM(Q145:R145)</f>
        <v>2896</v>
      </c>
      <c r="Q145" s="29">
        <f>Q146+Q150+Q153+Q157+Q160+Q167+Q168</f>
        <v>2896</v>
      </c>
      <c r="R145" s="29">
        <f>R146+R150+R153+R157+R160+R167+R168</f>
        <v>0</v>
      </c>
      <c r="S145" s="29">
        <f t="shared" ref="S145:S146" si="838">SUM(T145:U145)</f>
        <v>3037</v>
      </c>
      <c r="T145" s="29">
        <f t="shared" ref="T145:U145" si="839">T146+T150+T153+T157+T160+T167+T168</f>
        <v>3036</v>
      </c>
      <c r="U145" s="29">
        <f t="shared" si="839"/>
        <v>1</v>
      </c>
      <c r="V145" s="29">
        <f t="shared" ref="V145:V146" si="840">SUM(W145:X145)</f>
        <v>2785</v>
      </c>
      <c r="W145" s="29">
        <f t="shared" ref="W145:X145" si="841">W146+W150+W153+W157+W160+W167+W168</f>
        <v>2785</v>
      </c>
      <c r="X145" s="29">
        <f t="shared" si="841"/>
        <v>0</v>
      </c>
      <c r="Y145" s="29">
        <f t="shared" ref="Y145:Y146" si="842">SUM(Z145:AA145)</f>
        <v>8718</v>
      </c>
      <c r="Z145" s="29">
        <f t="shared" ref="Z145:AA145" si="843">Z146+Z150+Z153+Z157+Z160+Z167+Z168</f>
        <v>8717</v>
      </c>
      <c r="AA145" s="29">
        <f t="shared" si="843"/>
        <v>1</v>
      </c>
      <c r="AB145" s="29">
        <f>SUM(AC145:AD145)</f>
        <v>0</v>
      </c>
      <c r="AC145" s="29">
        <f>AC146+AC150+AC153+AC157+AC160+AC167+AC168</f>
        <v>0</v>
      </c>
      <c r="AD145" s="29">
        <f>AD146+AD150+AD153+AD157+AD160+AD167+AD168</f>
        <v>0</v>
      </c>
      <c r="AE145" s="29">
        <f t="shared" ref="AE145:AE146" si="844">SUM(AF145:AG145)</f>
        <v>0</v>
      </c>
      <c r="AF145" s="29">
        <f t="shared" ref="AF145:AG145" si="845">AF146+AF150+AF153+AF157+AF160+AF167+AF168</f>
        <v>0</v>
      </c>
      <c r="AG145" s="29">
        <f t="shared" si="845"/>
        <v>0</v>
      </c>
      <c r="AH145" s="29">
        <f t="shared" ref="AH145:AH146" si="846">SUM(AI145:AJ145)</f>
        <v>0</v>
      </c>
      <c r="AI145" s="29">
        <f t="shared" ref="AI145:AJ145" si="847">AI146+AI150+AI153+AI157+AI160+AI167+AI168</f>
        <v>0</v>
      </c>
      <c r="AJ145" s="29">
        <f t="shared" si="847"/>
        <v>0</v>
      </c>
      <c r="AK145" s="29">
        <f t="shared" ref="AK145:AK146" si="848">SUM(AL145:AM145)</f>
        <v>0</v>
      </c>
      <c r="AL145" s="29">
        <f t="shared" ref="AL145:AM145" si="849">AL146+AL150+AL153+AL157+AL160+AL167+AL168</f>
        <v>0</v>
      </c>
      <c r="AM145" s="29">
        <f t="shared" si="849"/>
        <v>0</v>
      </c>
      <c r="AN145" s="29">
        <f>SUM(AO145:AP145)</f>
        <v>0</v>
      </c>
      <c r="AO145" s="29">
        <f>AO146+AO150+AO153+AO157+AO160+AO167+AO168</f>
        <v>0</v>
      </c>
      <c r="AP145" s="29">
        <f>AP146+AP150+AP153+AP157+AP160+AP167+AP168</f>
        <v>0</v>
      </c>
      <c r="AQ145" s="29">
        <f t="shared" ref="AQ145:AQ146" si="850">SUM(AR145:AS145)</f>
        <v>0</v>
      </c>
      <c r="AR145" s="29">
        <f t="shared" ref="AR145:AS145" si="851">AR146+AR150+AR153+AR157+AR160+AR167+AR168</f>
        <v>0</v>
      </c>
      <c r="AS145" s="29">
        <f t="shared" si="851"/>
        <v>0</v>
      </c>
      <c r="AT145" s="29">
        <f t="shared" ref="AT145:AT146" si="852">SUM(AU145:AV145)</f>
        <v>0</v>
      </c>
      <c r="AU145" s="29">
        <f t="shared" ref="AU145:AV145" si="853">AU146+AU150+AU153+AU157+AU160+AU167+AU168</f>
        <v>0</v>
      </c>
      <c r="AV145" s="29">
        <f t="shared" si="853"/>
        <v>0</v>
      </c>
      <c r="AW145" s="29">
        <f t="shared" ref="AW145:AW146" si="854">SUM(AX145:AY145)</f>
        <v>0</v>
      </c>
      <c r="AX145" s="29">
        <f t="shared" ref="AX145:AY145" si="855">AX146+AX150+AX153+AX157+AX160+AX167+AX168</f>
        <v>0</v>
      </c>
      <c r="AY145" s="29">
        <f t="shared" si="855"/>
        <v>0</v>
      </c>
      <c r="AZ145" s="29">
        <f>SUM(BA145:BB145)</f>
        <v>16565</v>
      </c>
      <c r="BA145" s="29">
        <f>BA146+BA150+BA153+BA157+BA160+BA167+BA168</f>
        <v>16563</v>
      </c>
      <c r="BB145" s="29">
        <f>BB146+BB150+BB153+BB157+BB160+BB167+BB168</f>
        <v>2</v>
      </c>
    </row>
    <row r="146" spans="1:54" s="3" customFormat="1" ht="15" customHeight="1" x14ac:dyDescent="0.25">
      <c r="A146" s="33"/>
      <c r="B146" s="31"/>
      <c r="C146" s="38" t="s">
        <v>124</v>
      </c>
      <c r="D146" s="39">
        <f>SUM(E146:F146)</f>
        <v>1372</v>
      </c>
      <c r="E146" s="29">
        <f>SUM(E147:E149)</f>
        <v>1372</v>
      </c>
      <c r="F146" s="29">
        <f>SUM(F147:F149)</f>
        <v>0</v>
      </c>
      <c r="G146" s="29">
        <f t="shared" si="832"/>
        <v>1248</v>
      </c>
      <c r="H146" s="29">
        <f t="shared" ref="H146:I146" si="856">SUM(H147:H149)</f>
        <v>1248</v>
      </c>
      <c r="I146" s="29">
        <f t="shared" si="856"/>
        <v>0</v>
      </c>
      <c r="J146" s="29">
        <f t="shared" si="834"/>
        <v>1315</v>
      </c>
      <c r="K146" s="29">
        <f t="shared" ref="K146:L146" si="857">SUM(K147:K149)</f>
        <v>1315</v>
      </c>
      <c r="L146" s="29">
        <f t="shared" si="857"/>
        <v>0</v>
      </c>
      <c r="M146" s="29">
        <f t="shared" si="836"/>
        <v>3935</v>
      </c>
      <c r="N146" s="29">
        <f t="shared" ref="N146:O146" si="858">SUM(N147:N149)</f>
        <v>3935</v>
      </c>
      <c r="O146" s="29">
        <f t="shared" si="858"/>
        <v>0</v>
      </c>
      <c r="P146" s="29">
        <f>SUM(Q146:R146)</f>
        <v>1365</v>
      </c>
      <c r="Q146" s="29">
        <f>SUM(Q147:Q149)</f>
        <v>1365</v>
      </c>
      <c r="R146" s="29">
        <f>SUM(R147:R149)</f>
        <v>0</v>
      </c>
      <c r="S146" s="29">
        <f t="shared" si="838"/>
        <v>1410</v>
      </c>
      <c r="T146" s="29">
        <f t="shared" ref="T146:U146" si="859">SUM(T147:T149)</f>
        <v>1410</v>
      </c>
      <c r="U146" s="29">
        <f t="shared" si="859"/>
        <v>0</v>
      </c>
      <c r="V146" s="29">
        <f t="shared" si="840"/>
        <v>1372</v>
      </c>
      <c r="W146" s="29">
        <f t="shared" ref="W146:X146" si="860">SUM(W147:W149)</f>
        <v>1372</v>
      </c>
      <c r="X146" s="29">
        <f t="shared" si="860"/>
        <v>0</v>
      </c>
      <c r="Y146" s="29">
        <f t="shared" si="842"/>
        <v>4147</v>
      </c>
      <c r="Z146" s="29">
        <f t="shared" ref="Z146:AA146" si="861">SUM(Z147:Z149)</f>
        <v>4147</v>
      </c>
      <c r="AA146" s="29">
        <f t="shared" si="861"/>
        <v>0</v>
      </c>
      <c r="AB146" s="29">
        <f>SUM(AC146:AD146)</f>
        <v>0</v>
      </c>
      <c r="AC146" s="29">
        <f>SUM(AC147:AC149)</f>
        <v>0</v>
      </c>
      <c r="AD146" s="29">
        <f>SUM(AD147:AD149)</f>
        <v>0</v>
      </c>
      <c r="AE146" s="29">
        <f t="shared" si="844"/>
        <v>0</v>
      </c>
      <c r="AF146" s="29">
        <f t="shared" ref="AF146:AG146" si="862">SUM(AF147:AF149)</f>
        <v>0</v>
      </c>
      <c r="AG146" s="29">
        <f t="shared" si="862"/>
        <v>0</v>
      </c>
      <c r="AH146" s="29">
        <f t="shared" si="846"/>
        <v>0</v>
      </c>
      <c r="AI146" s="29">
        <f t="shared" ref="AI146:AJ146" si="863">SUM(AI147:AI149)</f>
        <v>0</v>
      </c>
      <c r="AJ146" s="29">
        <f t="shared" si="863"/>
        <v>0</v>
      </c>
      <c r="AK146" s="29">
        <f t="shared" si="848"/>
        <v>0</v>
      </c>
      <c r="AL146" s="29">
        <f t="shared" ref="AL146:AM146" si="864">SUM(AL147:AL149)</f>
        <v>0</v>
      </c>
      <c r="AM146" s="29">
        <f t="shared" si="864"/>
        <v>0</v>
      </c>
      <c r="AN146" s="29">
        <f>SUM(AO146:AP146)</f>
        <v>0</v>
      </c>
      <c r="AO146" s="29">
        <f>SUM(AO147:AO149)</f>
        <v>0</v>
      </c>
      <c r="AP146" s="29">
        <f>SUM(AP147:AP149)</f>
        <v>0</v>
      </c>
      <c r="AQ146" s="29">
        <f t="shared" si="850"/>
        <v>0</v>
      </c>
      <c r="AR146" s="29">
        <f t="shared" ref="AR146:AS146" si="865">SUM(AR147:AR149)</f>
        <v>0</v>
      </c>
      <c r="AS146" s="29">
        <f t="shared" si="865"/>
        <v>0</v>
      </c>
      <c r="AT146" s="29">
        <f t="shared" si="852"/>
        <v>0</v>
      </c>
      <c r="AU146" s="29">
        <f t="shared" ref="AU146:AV146" si="866">SUM(AU147:AU149)</f>
        <v>0</v>
      </c>
      <c r="AV146" s="29">
        <f t="shared" si="866"/>
        <v>0</v>
      </c>
      <c r="AW146" s="29">
        <f t="shared" si="854"/>
        <v>0</v>
      </c>
      <c r="AX146" s="29">
        <f t="shared" ref="AX146:AY146" si="867">SUM(AX147:AX149)</f>
        <v>0</v>
      </c>
      <c r="AY146" s="29">
        <f t="shared" si="867"/>
        <v>0</v>
      </c>
      <c r="AZ146" s="29">
        <f>SUM(BA146:BB146)</f>
        <v>8082</v>
      </c>
      <c r="BA146" s="29">
        <f>SUM(BA147:BA149)</f>
        <v>8082</v>
      </c>
      <c r="BB146" s="29">
        <f>SUM(BB147:BB149)</f>
        <v>0</v>
      </c>
    </row>
    <row r="147" spans="1:54" s="3" customFormat="1" ht="15" customHeight="1" x14ac:dyDescent="0.25">
      <c r="A147" s="33"/>
      <c r="B147" s="31"/>
      <c r="C147" s="4" t="s">
        <v>125</v>
      </c>
      <c r="D147" s="70">
        <f>E147+F147</f>
        <v>1037</v>
      </c>
      <c r="E147" s="71">
        <v>1037</v>
      </c>
      <c r="F147" s="71">
        <v>0</v>
      </c>
      <c r="G147" s="71">
        <f>H147+I147</f>
        <v>1011</v>
      </c>
      <c r="H147" s="71">
        <v>1011</v>
      </c>
      <c r="I147" s="71">
        <v>0</v>
      </c>
      <c r="J147" s="71">
        <f>K147+L147</f>
        <v>1095</v>
      </c>
      <c r="K147" s="71">
        <v>1095</v>
      </c>
      <c r="L147" s="71">
        <v>0</v>
      </c>
      <c r="M147" s="71">
        <f>N147+O147</f>
        <v>3143</v>
      </c>
      <c r="N147" s="71">
        <f t="shared" ref="N147:O149" si="868">+E147+H147+K147</f>
        <v>3143</v>
      </c>
      <c r="O147" s="71">
        <f t="shared" si="868"/>
        <v>0</v>
      </c>
      <c r="P147" s="71">
        <f>Q147+R147</f>
        <v>1099</v>
      </c>
      <c r="Q147" s="71">
        <v>1099</v>
      </c>
      <c r="R147" s="71">
        <v>0</v>
      </c>
      <c r="S147" s="71">
        <f>T147+U147</f>
        <v>1192</v>
      </c>
      <c r="T147" s="71">
        <v>1192</v>
      </c>
      <c r="U147" s="71">
        <v>0</v>
      </c>
      <c r="V147" s="71">
        <f>W147+X147</f>
        <v>1094</v>
      </c>
      <c r="W147" s="71">
        <v>1094</v>
      </c>
      <c r="X147" s="71">
        <v>0</v>
      </c>
      <c r="Y147" s="71">
        <f>Z147+AA147</f>
        <v>3385</v>
      </c>
      <c r="Z147" s="71">
        <f t="shared" ref="Z147:AA149" si="869">+Q147+T147+W147</f>
        <v>3385</v>
      </c>
      <c r="AA147" s="71">
        <f t="shared" si="869"/>
        <v>0</v>
      </c>
      <c r="AB147" s="71">
        <f>AC147+AD147</f>
        <v>0</v>
      </c>
      <c r="AC147" s="71">
        <v>0</v>
      </c>
      <c r="AD147" s="71">
        <v>0</v>
      </c>
      <c r="AE147" s="71">
        <f>AF147+AG147</f>
        <v>0</v>
      </c>
      <c r="AF147" s="71">
        <v>0</v>
      </c>
      <c r="AG147" s="71">
        <v>0</v>
      </c>
      <c r="AH147" s="71">
        <f>AI147+AJ147</f>
        <v>0</v>
      </c>
      <c r="AI147" s="71">
        <v>0</v>
      </c>
      <c r="AJ147" s="71">
        <v>0</v>
      </c>
      <c r="AK147" s="71">
        <f>AL147+AM147</f>
        <v>0</v>
      </c>
      <c r="AL147" s="71">
        <f t="shared" ref="AL147:AM149" si="870">+AC147+AF147+AI147</f>
        <v>0</v>
      </c>
      <c r="AM147" s="71">
        <f t="shared" si="870"/>
        <v>0</v>
      </c>
      <c r="AN147" s="71">
        <f>AO147+AP147</f>
        <v>0</v>
      </c>
      <c r="AO147" s="71">
        <v>0</v>
      </c>
      <c r="AP147" s="71">
        <v>0</v>
      </c>
      <c r="AQ147" s="71">
        <f>AR147+AS147</f>
        <v>0</v>
      </c>
      <c r="AR147" s="71">
        <v>0</v>
      </c>
      <c r="AS147" s="71">
        <v>0</v>
      </c>
      <c r="AT147" s="71">
        <f>AU147+AV147</f>
        <v>0</v>
      </c>
      <c r="AU147" s="71">
        <v>0</v>
      </c>
      <c r="AV147" s="71">
        <v>0</v>
      </c>
      <c r="AW147" s="71">
        <f>AX147+AY147</f>
        <v>0</v>
      </c>
      <c r="AX147" s="71">
        <f t="shared" ref="AX147:AY149" si="871">+AO147+AR147+AU147</f>
        <v>0</v>
      </c>
      <c r="AY147" s="71">
        <f t="shared" si="871"/>
        <v>0</v>
      </c>
      <c r="AZ147" s="71">
        <f>BA147+BB147</f>
        <v>6528</v>
      </c>
      <c r="BA147" s="71">
        <f t="shared" ref="BA147:BB149" si="872">N147+Z147+AL147+AX147</f>
        <v>6528</v>
      </c>
      <c r="BB147" s="71">
        <f t="shared" si="872"/>
        <v>0</v>
      </c>
    </row>
    <row r="148" spans="1:54" s="3" customFormat="1" ht="15" customHeight="1" x14ac:dyDescent="0.25">
      <c r="A148" s="33"/>
      <c r="B148" s="31"/>
      <c r="C148" s="4" t="s">
        <v>124</v>
      </c>
      <c r="D148" s="70">
        <f>E148+F148</f>
        <v>335</v>
      </c>
      <c r="E148" s="71">
        <v>335</v>
      </c>
      <c r="F148" s="71">
        <v>0</v>
      </c>
      <c r="G148" s="71">
        <f>H148+I148</f>
        <v>237</v>
      </c>
      <c r="H148" s="71">
        <v>237</v>
      </c>
      <c r="I148" s="71">
        <v>0</v>
      </c>
      <c r="J148" s="71">
        <f>K148+L148</f>
        <v>220</v>
      </c>
      <c r="K148" s="71">
        <v>220</v>
      </c>
      <c r="L148" s="71">
        <v>0</v>
      </c>
      <c r="M148" s="71">
        <f>N148+O148</f>
        <v>792</v>
      </c>
      <c r="N148" s="71">
        <f t="shared" si="868"/>
        <v>792</v>
      </c>
      <c r="O148" s="71">
        <f t="shared" si="868"/>
        <v>0</v>
      </c>
      <c r="P148" s="71">
        <f>Q148+R148</f>
        <v>266</v>
      </c>
      <c r="Q148" s="71">
        <v>266</v>
      </c>
      <c r="R148" s="71">
        <v>0</v>
      </c>
      <c r="S148" s="71">
        <f>T148+U148</f>
        <v>217</v>
      </c>
      <c r="T148" s="71">
        <v>217</v>
      </c>
      <c r="U148" s="71">
        <v>0</v>
      </c>
      <c r="V148" s="71">
        <f>W148+X148</f>
        <v>278</v>
      </c>
      <c r="W148" s="71">
        <v>278</v>
      </c>
      <c r="X148" s="71">
        <v>0</v>
      </c>
      <c r="Y148" s="71">
        <f>Z148+AA148</f>
        <v>761</v>
      </c>
      <c r="Z148" s="71">
        <f t="shared" si="869"/>
        <v>761</v>
      </c>
      <c r="AA148" s="71">
        <f t="shared" si="869"/>
        <v>0</v>
      </c>
      <c r="AB148" s="71">
        <f>AC148+AD148</f>
        <v>0</v>
      </c>
      <c r="AC148" s="71">
        <v>0</v>
      </c>
      <c r="AD148" s="71">
        <v>0</v>
      </c>
      <c r="AE148" s="71">
        <f>AF148+AG148</f>
        <v>0</v>
      </c>
      <c r="AF148" s="71">
        <v>0</v>
      </c>
      <c r="AG148" s="71">
        <v>0</v>
      </c>
      <c r="AH148" s="71">
        <f>AI148+AJ148</f>
        <v>0</v>
      </c>
      <c r="AI148" s="71">
        <v>0</v>
      </c>
      <c r="AJ148" s="71">
        <v>0</v>
      </c>
      <c r="AK148" s="71">
        <f>AL148+AM148</f>
        <v>0</v>
      </c>
      <c r="AL148" s="71">
        <f t="shared" si="870"/>
        <v>0</v>
      </c>
      <c r="AM148" s="71">
        <f t="shared" si="870"/>
        <v>0</v>
      </c>
      <c r="AN148" s="71">
        <f>AO148+AP148</f>
        <v>0</v>
      </c>
      <c r="AO148" s="71">
        <v>0</v>
      </c>
      <c r="AP148" s="71">
        <v>0</v>
      </c>
      <c r="AQ148" s="71">
        <f>AR148+AS148</f>
        <v>0</v>
      </c>
      <c r="AR148" s="71">
        <v>0</v>
      </c>
      <c r="AS148" s="71">
        <v>0</v>
      </c>
      <c r="AT148" s="71">
        <f>AU148+AV148</f>
        <v>0</v>
      </c>
      <c r="AU148" s="71">
        <v>0</v>
      </c>
      <c r="AV148" s="71">
        <v>0</v>
      </c>
      <c r="AW148" s="71">
        <f>AX148+AY148</f>
        <v>0</v>
      </c>
      <c r="AX148" s="71">
        <f t="shared" si="871"/>
        <v>0</v>
      </c>
      <c r="AY148" s="71">
        <f t="shared" si="871"/>
        <v>0</v>
      </c>
      <c r="AZ148" s="71">
        <f>BA148+BB148</f>
        <v>1553</v>
      </c>
      <c r="BA148" s="71">
        <f t="shared" si="872"/>
        <v>1553</v>
      </c>
      <c r="BB148" s="71">
        <f t="shared" si="872"/>
        <v>0</v>
      </c>
    </row>
    <row r="149" spans="1:54" s="3" customFormat="1" ht="15" customHeight="1" x14ac:dyDescent="0.25">
      <c r="A149" s="33"/>
      <c r="B149" s="31"/>
      <c r="C149" s="4" t="s">
        <v>126</v>
      </c>
      <c r="D149" s="70">
        <f>E149+F149</f>
        <v>0</v>
      </c>
      <c r="E149" s="71">
        <v>0</v>
      </c>
      <c r="F149" s="71">
        <v>0</v>
      </c>
      <c r="G149" s="71">
        <f>H149+I149</f>
        <v>0</v>
      </c>
      <c r="H149" s="71">
        <v>0</v>
      </c>
      <c r="I149" s="71">
        <v>0</v>
      </c>
      <c r="J149" s="71">
        <f>K149+L149</f>
        <v>0</v>
      </c>
      <c r="K149" s="71">
        <v>0</v>
      </c>
      <c r="L149" s="71">
        <v>0</v>
      </c>
      <c r="M149" s="71">
        <f>N149+O149</f>
        <v>0</v>
      </c>
      <c r="N149" s="71">
        <f t="shared" si="868"/>
        <v>0</v>
      </c>
      <c r="O149" s="71">
        <f t="shared" si="868"/>
        <v>0</v>
      </c>
      <c r="P149" s="71">
        <f>Q149+R149</f>
        <v>0</v>
      </c>
      <c r="Q149" s="71">
        <v>0</v>
      </c>
      <c r="R149" s="71">
        <v>0</v>
      </c>
      <c r="S149" s="71">
        <f>T149+U149</f>
        <v>1</v>
      </c>
      <c r="T149" s="71">
        <v>1</v>
      </c>
      <c r="U149" s="71">
        <v>0</v>
      </c>
      <c r="V149" s="71">
        <f>W149+X149</f>
        <v>0</v>
      </c>
      <c r="W149" s="71">
        <v>0</v>
      </c>
      <c r="X149" s="71">
        <v>0</v>
      </c>
      <c r="Y149" s="71">
        <f>Z149+AA149</f>
        <v>1</v>
      </c>
      <c r="Z149" s="71">
        <f t="shared" si="869"/>
        <v>1</v>
      </c>
      <c r="AA149" s="71">
        <f t="shared" si="869"/>
        <v>0</v>
      </c>
      <c r="AB149" s="71">
        <f>AC149+AD149</f>
        <v>0</v>
      </c>
      <c r="AC149" s="71">
        <v>0</v>
      </c>
      <c r="AD149" s="71">
        <v>0</v>
      </c>
      <c r="AE149" s="71">
        <f>AF149+AG149</f>
        <v>0</v>
      </c>
      <c r="AF149" s="71">
        <v>0</v>
      </c>
      <c r="AG149" s="71">
        <v>0</v>
      </c>
      <c r="AH149" s="71">
        <f>AI149+AJ149</f>
        <v>0</v>
      </c>
      <c r="AI149" s="71">
        <v>0</v>
      </c>
      <c r="AJ149" s="71">
        <v>0</v>
      </c>
      <c r="AK149" s="71">
        <f>AL149+AM149</f>
        <v>0</v>
      </c>
      <c r="AL149" s="71">
        <f t="shared" si="870"/>
        <v>0</v>
      </c>
      <c r="AM149" s="71">
        <f t="shared" si="870"/>
        <v>0</v>
      </c>
      <c r="AN149" s="71">
        <f>AO149+AP149</f>
        <v>0</v>
      </c>
      <c r="AO149" s="71">
        <v>0</v>
      </c>
      <c r="AP149" s="71">
        <v>0</v>
      </c>
      <c r="AQ149" s="71">
        <f>AR149+AS149</f>
        <v>0</v>
      </c>
      <c r="AR149" s="71">
        <v>0</v>
      </c>
      <c r="AS149" s="71">
        <v>0</v>
      </c>
      <c r="AT149" s="71">
        <f>AU149+AV149</f>
        <v>0</v>
      </c>
      <c r="AU149" s="71">
        <v>0</v>
      </c>
      <c r="AV149" s="71">
        <v>0</v>
      </c>
      <c r="AW149" s="71">
        <f>AX149+AY149</f>
        <v>0</v>
      </c>
      <c r="AX149" s="71">
        <f t="shared" si="871"/>
        <v>0</v>
      </c>
      <c r="AY149" s="71">
        <f t="shared" si="871"/>
        <v>0</v>
      </c>
      <c r="AZ149" s="71">
        <f>BA149+BB149</f>
        <v>1</v>
      </c>
      <c r="BA149" s="71">
        <f t="shared" si="872"/>
        <v>1</v>
      </c>
      <c r="BB149" s="71">
        <f t="shared" si="872"/>
        <v>0</v>
      </c>
    </row>
    <row r="150" spans="1:54" s="3" customFormat="1" ht="15" customHeight="1" x14ac:dyDescent="0.25">
      <c r="A150" s="33"/>
      <c r="B150" s="31"/>
      <c r="C150" s="38" t="s">
        <v>127</v>
      </c>
      <c r="D150" s="39">
        <f>SUM(E150:F150)</f>
        <v>55</v>
      </c>
      <c r="E150" s="29">
        <f>SUM(E151:E152)</f>
        <v>55</v>
      </c>
      <c r="F150" s="29">
        <f>SUM(F151:F152)</f>
        <v>0</v>
      </c>
      <c r="G150" s="29">
        <f t="shared" ref="G150" si="873">SUM(H150:I150)</f>
        <v>52</v>
      </c>
      <c r="H150" s="29">
        <f t="shared" ref="H150:I150" si="874">SUM(H151:H152)</f>
        <v>52</v>
      </c>
      <c r="I150" s="29">
        <f t="shared" si="874"/>
        <v>0</v>
      </c>
      <c r="J150" s="29">
        <f t="shared" ref="J150" si="875">SUM(K150:L150)</f>
        <v>68</v>
      </c>
      <c r="K150" s="29">
        <f t="shared" ref="K150:L150" si="876">SUM(K151:K152)</f>
        <v>68</v>
      </c>
      <c r="L150" s="29">
        <f t="shared" si="876"/>
        <v>0</v>
      </c>
      <c r="M150" s="29">
        <f>SUM(N150:O150)</f>
        <v>175</v>
      </c>
      <c r="N150" s="29">
        <f>SUM(N151:N152)</f>
        <v>175</v>
      </c>
      <c r="O150" s="29">
        <f>SUM(O151:O152)</f>
        <v>0</v>
      </c>
      <c r="P150" s="29">
        <f>SUM(Q150:R150)</f>
        <v>92</v>
      </c>
      <c r="Q150" s="29">
        <f>SUM(Q151:Q152)</f>
        <v>92</v>
      </c>
      <c r="R150" s="29">
        <f>SUM(R151:R152)</f>
        <v>0</v>
      </c>
      <c r="S150" s="29">
        <f t="shared" ref="S150" si="877">SUM(T150:U150)</f>
        <v>116</v>
      </c>
      <c r="T150" s="29">
        <f t="shared" ref="T150:U150" si="878">SUM(T151:T152)</f>
        <v>116</v>
      </c>
      <c r="U150" s="29">
        <f t="shared" si="878"/>
        <v>0</v>
      </c>
      <c r="V150" s="29">
        <f t="shared" ref="V150" si="879">SUM(W150:X150)</f>
        <v>68</v>
      </c>
      <c r="W150" s="29">
        <f t="shared" ref="W150:X150" si="880">SUM(W151:W152)</f>
        <v>68</v>
      </c>
      <c r="X150" s="29">
        <f t="shared" si="880"/>
        <v>0</v>
      </c>
      <c r="Y150" s="29">
        <f t="shared" ref="Y150" si="881">SUM(Z150:AA150)</f>
        <v>276</v>
      </c>
      <c r="Z150" s="29">
        <f t="shared" ref="Z150:AA150" si="882">SUM(Z151:Z152)</f>
        <v>276</v>
      </c>
      <c r="AA150" s="29">
        <f t="shared" si="882"/>
        <v>0</v>
      </c>
      <c r="AB150" s="29">
        <f>SUM(AC150:AD150)</f>
        <v>0</v>
      </c>
      <c r="AC150" s="29">
        <f>SUM(AC151:AC152)</f>
        <v>0</v>
      </c>
      <c r="AD150" s="29">
        <f>SUM(AD151:AD152)</f>
        <v>0</v>
      </c>
      <c r="AE150" s="29">
        <f t="shared" ref="AE150" si="883">SUM(AF150:AG150)</f>
        <v>0</v>
      </c>
      <c r="AF150" s="29">
        <f t="shared" ref="AF150:AG150" si="884">SUM(AF151:AF152)</f>
        <v>0</v>
      </c>
      <c r="AG150" s="29">
        <f t="shared" si="884"/>
        <v>0</v>
      </c>
      <c r="AH150" s="29">
        <f t="shared" ref="AH150" si="885">SUM(AI150:AJ150)</f>
        <v>0</v>
      </c>
      <c r="AI150" s="29">
        <f t="shared" ref="AI150:AJ150" si="886">SUM(AI151:AI152)</f>
        <v>0</v>
      </c>
      <c r="AJ150" s="29">
        <f t="shared" si="886"/>
        <v>0</v>
      </c>
      <c r="AK150" s="29">
        <f t="shared" ref="AK150" si="887">SUM(AL150:AM150)</f>
        <v>0</v>
      </c>
      <c r="AL150" s="29">
        <f t="shared" ref="AL150:AM150" si="888">SUM(AL151:AL152)</f>
        <v>0</v>
      </c>
      <c r="AM150" s="29">
        <f t="shared" si="888"/>
        <v>0</v>
      </c>
      <c r="AN150" s="29">
        <f>SUM(AO150:AP150)</f>
        <v>0</v>
      </c>
      <c r="AO150" s="29">
        <f>SUM(AO151:AO152)</f>
        <v>0</v>
      </c>
      <c r="AP150" s="29">
        <f>SUM(AP151:AP152)</f>
        <v>0</v>
      </c>
      <c r="AQ150" s="29">
        <f t="shared" ref="AQ150" si="889">SUM(AR150:AS150)</f>
        <v>0</v>
      </c>
      <c r="AR150" s="29">
        <f t="shared" ref="AR150:AS150" si="890">SUM(AR151:AR152)</f>
        <v>0</v>
      </c>
      <c r="AS150" s="29">
        <f t="shared" si="890"/>
        <v>0</v>
      </c>
      <c r="AT150" s="29">
        <f t="shared" ref="AT150" si="891">SUM(AU150:AV150)</f>
        <v>0</v>
      </c>
      <c r="AU150" s="29">
        <f t="shared" ref="AU150:AV150" si="892">SUM(AU151:AU152)</f>
        <v>0</v>
      </c>
      <c r="AV150" s="29">
        <f t="shared" si="892"/>
        <v>0</v>
      </c>
      <c r="AW150" s="29">
        <f t="shared" ref="AW150" si="893">SUM(AX150:AY150)</f>
        <v>0</v>
      </c>
      <c r="AX150" s="29">
        <f t="shared" ref="AX150:AY150" si="894">SUM(AX151:AX152)</f>
        <v>0</v>
      </c>
      <c r="AY150" s="29">
        <f t="shared" si="894"/>
        <v>0</v>
      </c>
      <c r="AZ150" s="29">
        <f>SUM(BA150:BB150)</f>
        <v>451</v>
      </c>
      <c r="BA150" s="29">
        <f>SUM(BA151:BA152)</f>
        <v>451</v>
      </c>
      <c r="BB150" s="29">
        <f>SUM(BB151:BB152)</f>
        <v>0</v>
      </c>
    </row>
    <row r="151" spans="1:54" s="3" customFormat="1" ht="15" customHeight="1" x14ac:dyDescent="0.25">
      <c r="A151" s="33"/>
      <c r="B151" s="31"/>
      <c r="C151" s="4" t="s">
        <v>128</v>
      </c>
      <c r="D151" s="70">
        <f>E151+F151</f>
        <v>17</v>
      </c>
      <c r="E151" s="71">
        <v>17</v>
      </c>
      <c r="F151" s="71">
        <v>0</v>
      </c>
      <c r="G151" s="71">
        <f>H151+I151</f>
        <v>12</v>
      </c>
      <c r="H151" s="71">
        <v>12</v>
      </c>
      <c r="I151" s="71">
        <v>0</v>
      </c>
      <c r="J151" s="71">
        <f>K151+L151</f>
        <v>14</v>
      </c>
      <c r="K151" s="71">
        <v>14</v>
      </c>
      <c r="L151" s="71">
        <v>0</v>
      </c>
      <c r="M151" s="71">
        <f>N151+O151</f>
        <v>43</v>
      </c>
      <c r="N151" s="71">
        <f>+E151+H151+K151</f>
        <v>43</v>
      </c>
      <c r="O151" s="71">
        <f>+F151+I151+L151</f>
        <v>0</v>
      </c>
      <c r="P151" s="71">
        <f>Q151+R151</f>
        <v>19</v>
      </c>
      <c r="Q151" s="71">
        <v>19</v>
      </c>
      <c r="R151" s="71">
        <v>0</v>
      </c>
      <c r="S151" s="71">
        <f>T151+U151</f>
        <v>23</v>
      </c>
      <c r="T151" s="71">
        <v>23</v>
      </c>
      <c r="U151" s="71">
        <v>0</v>
      </c>
      <c r="V151" s="71">
        <f>W151+X151</f>
        <v>15</v>
      </c>
      <c r="W151" s="71">
        <v>15</v>
      </c>
      <c r="X151" s="71">
        <v>0</v>
      </c>
      <c r="Y151" s="71">
        <f>Z151+AA151</f>
        <v>57</v>
      </c>
      <c r="Z151" s="71">
        <f>+Q151+T151+W151</f>
        <v>57</v>
      </c>
      <c r="AA151" s="71">
        <f>+R151+U151+X151</f>
        <v>0</v>
      </c>
      <c r="AB151" s="71">
        <f>AC151+AD151</f>
        <v>0</v>
      </c>
      <c r="AC151" s="71">
        <v>0</v>
      </c>
      <c r="AD151" s="71">
        <v>0</v>
      </c>
      <c r="AE151" s="71">
        <f>AF151+AG151</f>
        <v>0</v>
      </c>
      <c r="AF151" s="71">
        <v>0</v>
      </c>
      <c r="AG151" s="71">
        <v>0</v>
      </c>
      <c r="AH151" s="71">
        <f>AI151+AJ151</f>
        <v>0</v>
      </c>
      <c r="AI151" s="71">
        <v>0</v>
      </c>
      <c r="AJ151" s="71">
        <v>0</v>
      </c>
      <c r="AK151" s="71">
        <f>AL151+AM151</f>
        <v>0</v>
      </c>
      <c r="AL151" s="71">
        <f>+AC151+AF151+AI151</f>
        <v>0</v>
      </c>
      <c r="AM151" s="71">
        <f>+AD151+AG151+AJ151</f>
        <v>0</v>
      </c>
      <c r="AN151" s="71">
        <f>AO151+AP151</f>
        <v>0</v>
      </c>
      <c r="AO151" s="71">
        <v>0</v>
      </c>
      <c r="AP151" s="71">
        <v>0</v>
      </c>
      <c r="AQ151" s="71">
        <f>AR151+AS151</f>
        <v>0</v>
      </c>
      <c r="AR151" s="71">
        <v>0</v>
      </c>
      <c r="AS151" s="71">
        <v>0</v>
      </c>
      <c r="AT151" s="71">
        <f>AU151+AV151</f>
        <v>0</v>
      </c>
      <c r="AU151" s="71">
        <v>0</v>
      </c>
      <c r="AV151" s="71">
        <v>0</v>
      </c>
      <c r="AW151" s="71">
        <f>AX151+AY151</f>
        <v>0</v>
      </c>
      <c r="AX151" s="71">
        <f>+AO151+AR151+AU151</f>
        <v>0</v>
      </c>
      <c r="AY151" s="71">
        <f>+AP151+AS151+AV151</f>
        <v>0</v>
      </c>
      <c r="AZ151" s="71">
        <f>BA151+BB151</f>
        <v>100</v>
      </c>
      <c r="BA151" s="71">
        <f>N151+Z151+AL151+AX151</f>
        <v>100</v>
      </c>
      <c r="BB151" s="71">
        <f>O151+AA151+AM151+AY151</f>
        <v>0</v>
      </c>
    </row>
    <row r="152" spans="1:54" s="3" customFormat="1" ht="15" customHeight="1" x14ac:dyDescent="0.25">
      <c r="A152" s="33"/>
      <c r="B152" s="31"/>
      <c r="C152" s="4" t="s">
        <v>129</v>
      </c>
      <c r="D152" s="70">
        <f>E152+F152</f>
        <v>38</v>
      </c>
      <c r="E152" s="71">
        <v>38</v>
      </c>
      <c r="F152" s="71">
        <v>0</v>
      </c>
      <c r="G152" s="71">
        <f>H152+I152</f>
        <v>40</v>
      </c>
      <c r="H152" s="71">
        <v>40</v>
      </c>
      <c r="I152" s="71">
        <v>0</v>
      </c>
      <c r="J152" s="71">
        <f>K152+L152</f>
        <v>54</v>
      </c>
      <c r="K152" s="71">
        <v>54</v>
      </c>
      <c r="L152" s="71">
        <v>0</v>
      </c>
      <c r="M152" s="71">
        <f>N152+O152</f>
        <v>132</v>
      </c>
      <c r="N152" s="71">
        <f>+E152+H152+K152</f>
        <v>132</v>
      </c>
      <c r="O152" s="71">
        <f>+F152+I152+L152</f>
        <v>0</v>
      </c>
      <c r="P152" s="71">
        <f>Q152+R152</f>
        <v>73</v>
      </c>
      <c r="Q152" s="71">
        <v>73</v>
      </c>
      <c r="R152" s="71">
        <v>0</v>
      </c>
      <c r="S152" s="71">
        <f>T152+U152</f>
        <v>93</v>
      </c>
      <c r="T152" s="71">
        <v>93</v>
      </c>
      <c r="U152" s="71">
        <v>0</v>
      </c>
      <c r="V152" s="71">
        <f>W152+X152</f>
        <v>53</v>
      </c>
      <c r="W152" s="71">
        <v>53</v>
      </c>
      <c r="X152" s="71">
        <v>0</v>
      </c>
      <c r="Y152" s="71">
        <f>Z152+AA152</f>
        <v>219</v>
      </c>
      <c r="Z152" s="71">
        <f>+Q152+T152+W152</f>
        <v>219</v>
      </c>
      <c r="AA152" s="71">
        <f>+R152+U152+X152</f>
        <v>0</v>
      </c>
      <c r="AB152" s="71">
        <f>AC152+AD152</f>
        <v>0</v>
      </c>
      <c r="AC152" s="71">
        <v>0</v>
      </c>
      <c r="AD152" s="71">
        <v>0</v>
      </c>
      <c r="AE152" s="71">
        <f>AF152+AG152</f>
        <v>0</v>
      </c>
      <c r="AF152" s="71">
        <v>0</v>
      </c>
      <c r="AG152" s="71">
        <v>0</v>
      </c>
      <c r="AH152" s="71">
        <f>AI152+AJ152</f>
        <v>0</v>
      </c>
      <c r="AI152" s="71">
        <v>0</v>
      </c>
      <c r="AJ152" s="71">
        <v>0</v>
      </c>
      <c r="AK152" s="71">
        <f>AL152+AM152</f>
        <v>0</v>
      </c>
      <c r="AL152" s="71">
        <f>+AC152+AF152+AI152</f>
        <v>0</v>
      </c>
      <c r="AM152" s="71">
        <f>+AD152+AG152+AJ152</f>
        <v>0</v>
      </c>
      <c r="AN152" s="71">
        <f>AO152+AP152</f>
        <v>0</v>
      </c>
      <c r="AO152" s="71">
        <v>0</v>
      </c>
      <c r="AP152" s="71">
        <v>0</v>
      </c>
      <c r="AQ152" s="71">
        <f>AR152+AS152</f>
        <v>0</v>
      </c>
      <c r="AR152" s="71">
        <v>0</v>
      </c>
      <c r="AS152" s="71">
        <v>0</v>
      </c>
      <c r="AT152" s="71">
        <f>AU152+AV152</f>
        <v>0</v>
      </c>
      <c r="AU152" s="71">
        <v>0</v>
      </c>
      <c r="AV152" s="71">
        <v>0</v>
      </c>
      <c r="AW152" s="71">
        <f>AX152+AY152</f>
        <v>0</v>
      </c>
      <c r="AX152" s="71">
        <f>+AO152+AR152+AU152</f>
        <v>0</v>
      </c>
      <c r="AY152" s="71">
        <f>+AP152+AS152+AV152</f>
        <v>0</v>
      </c>
      <c r="AZ152" s="71">
        <f>BA152+BB152</f>
        <v>351</v>
      </c>
      <c r="BA152" s="71">
        <f>N152+Z152+AL152+AX152</f>
        <v>351</v>
      </c>
      <c r="BB152" s="71">
        <f>O152+AA152+AM152+AY152</f>
        <v>0</v>
      </c>
    </row>
    <row r="153" spans="1:54" s="3" customFormat="1" ht="15" customHeight="1" x14ac:dyDescent="0.25">
      <c r="A153" s="33"/>
      <c r="B153" s="31"/>
      <c r="C153" s="38" t="s">
        <v>130</v>
      </c>
      <c r="D153" s="39">
        <f>SUM(E153:F153)</f>
        <v>376</v>
      </c>
      <c r="E153" s="29">
        <f>SUM(E154:E156)</f>
        <v>376</v>
      </c>
      <c r="F153" s="29">
        <f>SUM(F154:F156)</f>
        <v>0</v>
      </c>
      <c r="G153" s="29">
        <f t="shared" ref="G153" si="895">SUM(H153:I153)</f>
        <v>352</v>
      </c>
      <c r="H153" s="29">
        <f t="shared" ref="H153:I153" si="896">SUM(H154:H156)</f>
        <v>352</v>
      </c>
      <c r="I153" s="29">
        <f t="shared" si="896"/>
        <v>0</v>
      </c>
      <c r="J153" s="29">
        <f t="shared" ref="J153" si="897">SUM(K153:L153)</f>
        <v>409</v>
      </c>
      <c r="K153" s="29">
        <f t="shared" ref="K153:L153" si="898">SUM(K154:K156)</f>
        <v>409</v>
      </c>
      <c r="L153" s="29">
        <f t="shared" si="898"/>
        <v>0</v>
      </c>
      <c r="M153" s="29">
        <f>SUM(N153:O153)</f>
        <v>1137</v>
      </c>
      <c r="N153" s="29">
        <f>SUM(N154:N156)</f>
        <v>1137</v>
      </c>
      <c r="O153" s="29">
        <f>SUM(O154:O156)</f>
        <v>0</v>
      </c>
      <c r="P153" s="29">
        <f>SUM(Q153:R153)</f>
        <v>494</v>
      </c>
      <c r="Q153" s="29">
        <f>SUM(Q154:Q156)</f>
        <v>494</v>
      </c>
      <c r="R153" s="29">
        <f>SUM(R154:R156)</f>
        <v>0</v>
      </c>
      <c r="S153" s="29">
        <f t="shared" ref="S153" si="899">SUM(T153:U153)</f>
        <v>495</v>
      </c>
      <c r="T153" s="29">
        <f t="shared" ref="T153:U153" si="900">SUM(T154:T156)</f>
        <v>495</v>
      </c>
      <c r="U153" s="29">
        <f t="shared" si="900"/>
        <v>0</v>
      </c>
      <c r="V153" s="29">
        <f t="shared" ref="V153" si="901">SUM(W153:X153)</f>
        <v>405</v>
      </c>
      <c r="W153" s="29">
        <f t="shared" ref="W153:X153" si="902">SUM(W154:W156)</f>
        <v>405</v>
      </c>
      <c r="X153" s="29">
        <f t="shared" si="902"/>
        <v>0</v>
      </c>
      <c r="Y153" s="29">
        <f t="shared" ref="Y153" si="903">SUM(Z153:AA153)</f>
        <v>1394</v>
      </c>
      <c r="Z153" s="29">
        <f t="shared" ref="Z153:AA153" si="904">SUM(Z154:Z156)</f>
        <v>1394</v>
      </c>
      <c r="AA153" s="29">
        <f t="shared" si="904"/>
        <v>0</v>
      </c>
      <c r="AB153" s="29">
        <f>SUM(AC153:AD153)</f>
        <v>0</v>
      </c>
      <c r="AC153" s="29">
        <f>SUM(AC154:AC156)</f>
        <v>0</v>
      </c>
      <c r="AD153" s="29">
        <f>SUM(AD154:AD156)</f>
        <v>0</v>
      </c>
      <c r="AE153" s="29">
        <f t="shared" ref="AE153" si="905">SUM(AF153:AG153)</f>
        <v>0</v>
      </c>
      <c r="AF153" s="29">
        <f t="shared" ref="AF153:AG153" si="906">SUM(AF154:AF156)</f>
        <v>0</v>
      </c>
      <c r="AG153" s="29">
        <f t="shared" si="906"/>
        <v>0</v>
      </c>
      <c r="AH153" s="29">
        <f t="shared" ref="AH153" si="907">SUM(AI153:AJ153)</f>
        <v>0</v>
      </c>
      <c r="AI153" s="29">
        <f t="shared" ref="AI153:AJ153" si="908">SUM(AI154:AI156)</f>
        <v>0</v>
      </c>
      <c r="AJ153" s="29">
        <f t="shared" si="908"/>
        <v>0</v>
      </c>
      <c r="AK153" s="29">
        <f t="shared" ref="AK153" si="909">SUM(AL153:AM153)</f>
        <v>0</v>
      </c>
      <c r="AL153" s="29">
        <f t="shared" ref="AL153:AM153" si="910">SUM(AL154:AL156)</f>
        <v>0</v>
      </c>
      <c r="AM153" s="29">
        <f t="shared" si="910"/>
        <v>0</v>
      </c>
      <c r="AN153" s="29">
        <f>SUM(AO153:AP153)</f>
        <v>0</v>
      </c>
      <c r="AO153" s="29">
        <f>SUM(AO154:AO156)</f>
        <v>0</v>
      </c>
      <c r="AP153" s="29">
        <f>SUM(AP154:AP156)</f>
        <v>0</v>
      </c>
      <c r="AQ153" s="29">
        <f t="shared" ref="AQ153" si="911">SUM(AR153:AS153)</f>
        <v>0</v>
      </c>
      <c r="AR153" s="29">
        <f t="shared" ref="AR153:AS153" si="912">SUM(AR154:AR156)</f>
        <v>0</v>
      </c>
      <c r="AS153" s="29">
        <f t="shared" si="912"/>
        <v>0</v>
      </c>
      <c r="AT153" s="29">
        <f t="shared" ref="AT153" si="913">SUM(AU153:AV153)</f>
        <v>0</v>
      </c>
      <c r="AU153" s="29">
        <f t="shared" ref="AU153:AV153" si="914">SUM(AU154:AU156)</f>
        <v>0</v>
      </c>
      <c r="AV153" s="29">
        <f t="shared" si="914"/>
        <v>0</v>
      </c>
      <c r="AW153" s="29">
        <f t="shared" ref="AW153" si="915">SUM(AX153:AY153)</f>
        <v>0</v>
      </c>
      <c r="AX153" s="29">
        <f t="shared" ref="AX153:AY153" si="916">SUM(AX154:AX156)</f>
        <v>0</v>
      </c>
      <c r="AY153" s="29">
        <f t="shared" si="916"/>
        <v>0</v>
      </c>
      <c r="AZ153" s="29">
        <f>SUM(BA153:BB153)</f>
        <v>2531</v>
      </c>
      <c r="BA153" s="29">
        <f>SUM(BA154:BA156)</f>
        <v>2531</v>
      </c>
      <c r="BB153" s="29">
        <f>SUM(BB154:BB156)</f>
        <v>0</v>
      </c>
    </row>
    <row r="154" spans="1:54" s="3" customFormat="1" ht="15" customHeight="1" x14ac:dyDescent="0.25">
      <c r="A154" s="33"/>
      <c r="B154" s="31"/>
      <c r="C154" s="4" t="s">
        <v>131</v>
      </c>
      <c r="D154" s="70">
        <f>E154+F154</f>
        <v>31</v>
      </c>
      <c r="E154" s="71">
        <v>31</v>
      </c>
      <c r="F154" s="71">
        <v>0</v>
      </c>
      <c r="G154" s="71">
        <f>H154+I154</f>
        <v>28</v>
      </c>
      <c r="H154" s="71">
        <v>28</v>
      </c>
      <c r="I154" s="71">
        <v>0</v>
      </c>
      <c r="J154" s="71">
        <f>K154+L154</f>
        <v>33</v>
      </c>
      <c r="K154" s="71">
        <v>33</v>
      </c>
      <c r="L154" s="71">
        <v>0</v>
      </c>
      <c r="M154" s="71">
        <f>N154+O154</f>
        <v>92</v>
      </c>
      <c r="N154" s="71">
        <f t="shared" ref="N154:O156" si="917">+E154+H154+K154</f>
        <v>92</v>
      </c>
      <c r="O154" s="71">
        <f t="shared" si="917"/>
        <v>0</v>
      </c>
      <c r="P154" s="71">
        <f>Q154+R154</f>
        <v>52</v>
      </c>
      <c r="Q154" s="71">
        <v>52</v>
      </c>
      <c r="R154" s="71">
        <v>0</v>
      </c>
      <c r="S154" s="71">
        <f>T154+U154</f>
        <v>60</v>
      </c>
      <c r="T154" s="71">
        <v>60</v>
      </c>
      <c r="U154" s="71">
        <v>0</v>
      </c>
      <c r="V154" s="71">
        <f>W154+X154</f>
        <v>45</v>
      </c>
      <c r="W154" s="71">
        <v>45</v>
      </c>
      <c r="X154" s="71">
        <v>0</v>
      </c>
      <c r="Y154" s="71">
        <f>Z154+AA154</f>
        <v>157</v>
      </c>
      <c r="Z154" s="71">
        <f t="shared" ref="Z154:AA156" si="918">+Q154+T154+W154</f>
        <v>157</v>
      </c>
      <c r="AA154" s="71">
        <f t="shared" si="918"/>
        <v>0</v>
      </c>
      <c r="AB154" s="71">
        <f>AC154+AD154</f>
        <v>0</v>
      </c>
      <c r="AC154" s="71">
        <v>0</v>
      </c>
      <c r="AD154" s="71">
        <v>0</v>
      </c>
      <c r="AE154" s="71">
        <f>AF154+AG154</f>
        <v>0</v>
      </c>
      <c r="AF154" s="71">
        <v>0</v>
      </c>
      <c r="AG154" s="71">
        <v>0</v>
      </c>
      <c r="AH154" s="71">
        <f>AI154+AJ154</f>
        <v>0</v>
      </c>
      <c r="AI154" s="71">
        <v>0</v>
      </c>
      <c r="AJ154" s="71">
        <v>0</v>
      </c>
      <c r="AK154" s="71">
        <f>AL154+AM154</f>
        <v>0</v>
      </c>
      <c r="AL154" s="71">
        <f t="shared" ref="AL154:AM156" si="919">+AC154+AF154+AI154</f>
        <v>0</v>
      </c>
      <c r="AM154" s="71">
        <f t="shared" si="919"/>
        <v>0</v>
      </c>
      <c r="AN154" s="71">
        <f>AO154+AP154</f>
        <v>0</v>
      </c>
      <c r="AO154" s="71">
        <v>0</v>
      </c>
      <c r="AP154" s="71">
        <v>0</v>
      </c>
      <c r="AQ154" s="71">
        <f>AR154+AS154</f>
        <v>0</v>
      </c>
      <c r="AR154" s="71">
        <v>0</v>
      </c>
      <c r="AS154" s="71">
        <v>0</v>
      </c>
      <c r="AT154" s="71">
        <f>AU154+AV154</f>
        <v>0</v>
      </c>
      <c r="AU154" s="71">
        <v>0</v>
      </c>
      <c r="AV154" s="71">
        <v>0</v>
      </c>
      <c r="AW154" s="71">
        <f>AX154+AY154</f>
        <v>0</v>
      </c>
      <c r="AX154" s="71">
        <f t="shared" ref="AX154:AY156" si="920">+AO154+AR154+AU154</f>
        <v>0</v>
      </c>
      <c r="AY154" s="71">
        <f t="shared" si="920"/>
        <v>0</v>
      </c>
      <c r="AZ154" s="71">
        <f>BA154+BB154</f>
        <v>249</v>
      </c>
      <c r="BA154" s="71">
        <f t="shared" ref="BA154:BB156" si="921">N154+Z154+AL154+AX154</f>
        <v>249</v>
      </c>
      <c r="BB154" s="71">
        <f t="shared" si="921"/>
        <v>0</v>
      </c>
    </row>
    <row r="155" spans="1:54" s="3" customFormat="1" ht="13.5" customHeight="1" x14ac:dyDescent="0.25">
      <c r="A155" s="33"/>
      <c r="B155" s="31"/>
      <c r="C155" s="4" t="s">
        <v>132</v>
      </c>
      <c r="D155" s="70">
        <f>E155+F155</f>
        <v>340</v>
      </c>
      <c r="E155" s="71">
        <v>340</v>
      </c>
      <c r="F155" s="71">
        <v>0</v>
      </c>
      <c r="G155" s="71">
        <f>H155+I155</f>
        <v>321</v>
      </c>
      <c r="H155" s="71">
        <v>321</v>
      </c>
      <c r="I155" s="71">
        <v>0</v>
      </c>
      <c r="J155" s="71">
        <f>K155+L155</f>
        <v>372</v>
      </c>
      <c r="K155" s="71">
        <v>372</v>
      </c>
      <c r="L155" s="71">
        <v>0</v>
      </c>
      <c r="M155" s="71">
        <f>N155+O155</f>
        <v>1033</v>
      </c>
      <c r="N155" s="71">
        <f t="shared" si="917"/>
        <v>1033</v>
      </c>
      <c r="O155" s="71">
        <f t="shared" si="917"/>
        <v>0</v>
      </c>
      <c r="P155" s="71">
        <f>Q155+R155</f>
        <v>440</v>
      </c>
      <c r="Q155" s="71">
        <v>440</v>
      </c>
      <c r="R155" s="71">
        <v>0</v>
      </c>
      <c r="S155" s="71">
        <f>T155+U155</f>
        <v>435</v>
      </c>
      <c r="T155" s="71">
        <v>435</v>
      </c>
      <c r="U155" s="71">
        <v>0</v>
      </c>
      <c r="V155" s="71">
        <f>W155+X155</f>
        <v>360</v>
      </c>
      <c r="W155" s="71">
        <v>360</v>
      </c>
      <c r="X155" s="71">
        <v>0</v>
      </c>
      <c r="Y155" s="71">
        <f>Z155+AA155</f>
        <v>1235</v>
      </c>
      <c r="Z155" s="71">
        <f t="shared" si="918"/>
        <v>1235</v>
      </c>
      <c r="AA155" s="71">
        <f t="shared" si="918"/>
        <v>0</v>
      </c>
      <c r="AB155" s="71">
        <f>AC155+AD155</f>
        <v>0</v>
      </c>
      <c r="AC155" s="71">
        <v>0</v>
      </c>
      <c r="AD155" s="71">
        <v>0</v>
      </c>
      <c r="AE155" s="71">
        <f>AF155+AG155</f>
        <v>0</v>
      </c>
      <c r="AF155" s="71">
        <v>0</v>
      </c>
      <c r="AG155" s="71">
        <v>0</v>
      </c>
      <c r="AH155" s="71">
        <f>AI155+AJ155</f>
        <v>0</v>
      </c>
      <c r="AI155" s="71">
        <v>0</v>
      </c>
      <c r="AJ155" s="71">
        <v>0</v>
      </c>
      <c r="AK155" s="71">
        <f>AL155+AM155</f>
        <v>0</v>
      </c>
      <c r="AL155" s="71">
        <f t="shared" si="919"/>
        <v>0</v>
      </c>
      <c r="AM155" s="71">
        <f t="shared" si="919"/>
        <v>0</v>
      </c>
      <c r="AN155" s="71">
        <f>AO155+AP155</f>
        <v>0</v>
      </c>
      <c r="AO155" s="71">
        <v>0</v>
      </c>
      <c r="AP155" s="71">
        <v>0</v>
      </c>
      <c r="AQ155" s="71">
        <f>AR155+AS155</f>
        <v>0</v>
      </c>
      <c r="AR155" s="71">
        <v>0</v>
      </c>
      <c r="AS155" s="71">
        <v>0</v>
      </c>
      <c r="AT155" s="71">
        <f>AU155+AV155</f>
        <v>0</v>
      </c>
      <c r="AU155" s="71">
        <v>0</v>
      </c>
      <c r="AV155" s="71">
        <v>0</v>
      </c>
      <c r="AW155" s="71">
        <f>AX155+AY155</f>
        <v>0</v>
      </c>
      <c r="AX155" s="71">
        <f t="shared" si="920"/>
        <v>0</v>
      </c>
      <c r="AY155" s="71">
        <f t="shared" si="920"/>
        <v>0</v>
      </c>
      <c r="AZ155" s="71">
        <f>BA155+BB155</f>
        <v>2268</v>
      </c>
      <c r="BA155" s="71">
        <f t="shared" si="921"/>
        <v>2268</v>
      </c>
      <c r="BB155" s="71">
        <f t="shared" si="921"/>
        <v>0</v>
      </c>
    </row>
    <row r="156" spans="1:54" s="3" customFormat="1" ht="13.5" customHeight="1" x14ac:dyDescent="0.25">
      <c r="A156" s="33"/>
      <c r="B156" s="31"/>
      <c r="C156" s="4" t="s">
        <v>133</v>
      </c>
      <c r="D156" s="70">
        <f>E156+F156</f>
        <v>5</v>
      </c>
      <c r="E156" s="71">
        <v>5</v>
      </c>
      <c r="F156" s="71">
        <v>0</v>
      </c>
      <c r="G156" s="71">
        <f>H156+I156</f>
        <v>3</v>
      </c>
      <c r="H156" s="71">
        <v>3</v>
      </c>
      <c r="I156" s="71">
        <v>0</v>
      </c>
      <c r="J156" s="71">
        <f>K156+L156</f>
        <v>4</v>
      </c>
      <c r="K156" s="71">
        <v>4</v>
      </c>
      <c r="L156" s="71">
        <v>0</v>
      </c>
      <c r="M156" s="71">
        <f>N156+O156</f>
        <v>12</v>
      </c>
      <c r="N156" s="71">
        <f t="shared" si="917"/>
        <v>12</v>
      </c>
      <c r="O156" s="71">
        <f t="shared" si="917"/>
        <v>0</v>
      </c>
      <c r="P156" s="71">
        <f>Q156+R156</f>
        <v>2</v>
      </c>
      <c r="Q156" s="71">
        <v>2</v>
      </c>
      <c r="R156" s="71">
        <v>0</v>
      </c>
      <c r="S156" s="71">
        <f>T156+U156</f>
        <v>0</v>
      </c>
      <c r="T156" s="71">
        <v>0</v>
      </c>
      <c r="U156" s="71">
        <v>0</v>
      </c>
      <c r="V156" s="71">
        <f>W156+X156</f>
        <v>0</v>
      </c>
      <c r="W156" s="71">
        <v>0</v>
      </c>
      <c r="X156" s="71">
        <v>0</v>
      </c>
      <c r="Y156" s="71">
        <f>Z156+AA156</f>
        <v>2</v>
      </c>
      <c r="Z156" s="71">
        <f t="shared" si="918"/>
        <v>2</v>
      </c>
      <c r="AA156" s="71">
        <f t="shared" si="918"/>
        <v>0</v>
      </c>
      <c r="AB156" s="71">
        <f>AC156+AD156</f>
        <v>0</v>
      </c>
      <c r="AC156" s="71">
        <v>0</v>
      </c>
      <c r="AD156" s="71">
        <v>0</v>
      </c>
      <c r="AE156" s="71">
        <f>AF156+AG156</f>
        <v>0</v>
      </c>
      <c r="AF156" s="71">
        <v>0</v>
      </c>
      <c r="AG156" s="71">
        <v>0</v>
      </c>
      <c r="AH156" s="71">
        <f>AI156+AJ156</f>
        <v>0</v>
      </c>
      <c r="AI156" s="71">
        <v>0</v>
      </c>
      <c r="AJ156" s="71">
        <v>0</v>
      </c>
      <c r="AK156" s="71">
        <f>AL156+AM156</f>
        <v>0</v>
      </c>
      <c r="AL156" s="71">
        <f t="shared" si="919"/>
        <v>0</v>
      </c>
      <c r="AM156" s="71">
        <f t="shared" si="919"/>
        <v>0</v>
      </c>
      <c r="AN156" s="71">
        <f>AO156+AP156</f>
        <v>0</v>
      </c>
      <c r="AO156" s="71">
        <v>0</v>
      </c>
      <c r="AP156" s="71">
        <v>0</v>
      </c>
      <c r="AQ156" s="71">
        <f>AR156+AS156</f>
        <v>0</v>
      </c>
      <c r="AR156" s="71">
        <v>0</v>
      </c>
      <c r="AS156" s="71">
        <v>0</v>
      </c>
      <c r="AT156" s="71">
        <f>AU156+AV156</f>
        <v>0</v>
      </c>
      <c r="AU156" s="71">
        <v>0</v>
      </c>
      <c r="AV156" s="71">
        <v>0</v>
      </c>
      <c r="AW156" s="71">
        <f>AX156+AY156</f>
        <v>0</v>
      </c>
      <c r="AX156" s="71">
        <f t="shared" si="920"/>
        <v>0</v>
      </c>
      <c r="AY156" s="71">
        <f t="shared" si="920"/>
        <v>0</v>
      </c>
      <c r="AZ156" s="71">
        <f>BA156+BB156</f>
        <v>14</v>
      </c>
      <c r="BA156" s="71">
        <f t="shared" si="921"/>
        <v>14</v>
      </c>
      <c r="BB156" s="71">
        <f t="shared" si="921"/>
        <v>0</v>
      </c>
    </row>
    <row r="157" spans="1:54" s="3" customFormat="1" ht="15" customHeight="1" x14ac:dyDescent="0.25">
      <c r="A157" s="33"/>
      <c r="B157" s="31"/>
      <c r="C157" s="38" t="s">
        <v>134</v>
      </c>
      <c r="D157" s="39">
        <f>SUM(E157:F157)</f>
        <v>289</v>
      </c>
      <c r="E157" s="29">
        <f>SUM(E158:E159)</f>
        <v>289</v>
      </c>
      <c r="F157" s="29">
        <f>SUM(F158:F159)</f>
        <v>0</v>
      </c>
      <c r="G157" s="29">
        <f t="shared" ref="G157" si="922">SUM(H157:I157)</f>
        <v>256</v>
      </c>
      <c r="H157" s="29">
        <f t="shared" ref="H157:I157" si="923">SUM(H158:H159)</f>
        <v>256</v>
      </c>
      <c r="I157" s="29">
        <f t="shared" si="923"/>
        <v>0</v>
      </c>
      <c r="J157" s="29">
        <f t="shared" ref="J157" si="924">SUM(K157:L157)</f>
        <v>308</v>
      </c>
      <c r="K157" s="29">
        <f t="shared" ref="K157:L157" si="925">SUM(K158:K159)</f>
        <v>308</v>
      </c>
      <c r="L157" s="29">
        <f t="shared" si="925"/>
        <v>0</v>
      </c>
      <c r="M157" s="29">
        <f>SUM(N157:O157)</f>
        <v>853</v>
      </c>
      <c r="N157" s="29">
        <f>SUM(N158:N159)</f>
        <v>853</v>
      </c>
      <c r="O157" s="29">
        <f>SUM(O158:O159)</f>
        <v>0</v>
      </c>
      <c r="P157" s="29">
        <f>SUM(Q157:R157)</f>
        <v>288</v>
      </c>
      <c r="Q157" s="29">
        <f>SUM(Q158:Q159)</f>
        <v>288</v>
      </c>
      <c r="R157" s="29">
        <f>SUM(R158:R159)</f>
        <v>0</v>
      </c>
      <c r="S157" s="29">
        <f t="shared" ref="S157" si="926">SUM(T157:U157)</f>
        <v>312</v>
      </c>
      <c r="T157" s="29">
        <f t="shared" ref="T157:U157" si="927">SUM(T158:T159)</f>
        <v>312</v>
      </c>
      <c r="U157" s="29">
        <f t="shared" si="927"/>
        <v>0</v>
      </c>
      <c r="V157" s="29">
        <f t="shared" ref="V157" si="928">SUM(W157:X157)</f>
        <v>298</v>
      </c>
      <c r="W157" s="29">
        <f t="shared" ref="W157:X157" si="929">SUM(W158:W159)</f>
        <v>298</v>
      </c>
      <c r="X157" s="29">
        <f t="shared" si="929"/>
        <v>0</v>
      </c>
      <c r="Y157" s="29">
        <f t="shared" ref="Y157" si="930">SUM(Z157:AA157)</f>
        <v>898</v>
      </c>
      <c r="Z157" s="29">
        <f t="shared" ref="Z157:AA157" si="931">SUM(Z158:Z159)</f>
        <v>898</v>
      </c>
      <c r="AA157" s="29">
        <f t="shared" si="931"/>
        <v>0</v>
      </c>
      <c r="AB157" s="29">
        <f>SUM(AC157:AD157)</f>
        <v>0</v>
      </c>
      <c r="AC157" s="29">
        <f>SUM(AC158:AC159)</f>
        <v>0</v>
      </c>
      <c r="AD157" s="29">
        <f>SUM(AD158:AD159)</f>
        <v>0</v>
      </c>
      <c r="AE157" s="29">
        <f t="shared" ref="AE157" si="932">SUM(AF157:AG157)</f>
        <v>0</v>
      </c>
      <c r="AF157" s="29">
        <f t="shared" ref="AF157:AG157" si="933">SUM(AF158:AF159)</f>
        <v>0</v>
      </c>
      <c r="AG157" s="29">
        <f t="shared" si="933"/>
        <v>0</v>
      </c>
      <c r="AH157" s="29">
        <f t="shared" ref="AH157" si="934">SUM(AI157:AJ157)</f>
        <v>0</v>
      </c>
      <c r="AI157" s="29">
        <f t="shared" ref="AI157:AJ157" si="935">SUM(AI158:AI159)</f>
        <v>0</v>
      </c>
      <c r="AJ157" s="29">
        <f t="shared" si="935"/>
        <v>0</v>
      </c>
      <c r="AK157" s="29">
        <f t="shared" ref="AK157" si="936">SUM(AL157:AM157)</f>
        <v>0</v>
      </c>
      <c r="AL157" s="29">
        <f t="shared" ref="AL157:AM157" si="937">SUM(AL158:AL159)</f>
        <v>0</v>
      </c>
      <c r="AM157" s="29">
        <f t="shared" si="937"/>
        <v>0</v>
      </c>
      <c r="AN157" s="29">
        <f>SUM(AO157:AP157)</f>
        <v>0</v>
      </c>
      <c r="AO157" s="29">
        <f>SUM(AO158:AO159)</f>
        <v>0</v>
      </c>
      <c r="AP157" s="29">
        <f>SUM(AP158:AP159)</f>
        <v>0</v>
      </c>
      <c r="AQ157" s="29">
        <f t="shared" ref="AQ157" si="938">SUM(AR157:AS157)</f>
        <v>0</v>
      </c>
      <c r="AR157" s="29">
        <f t="shared" ref="AR157:AS157" si="939">SUM(AR158:AR159)</f>
        <v>0</v>
      </c>
      <c r="AS157" s="29">
        <f t="shared" si="939"/>
        <v>0</v>
      </c>
      <c r="AT157" s="29">
        <f t="shared" ref="AT157" si="940">SUM(AU157:AV157)</f>
        <v>0</v>
      </c>
      <c r="AU157" s="29">
        <f t="shared" ref="AU157:AV157" si="941">SUM(AU158:AU159)</f>
        <v>0</v>
      </c>
      <c r="AV157" s="29">
        <f t="shared" si="941"/>
        <v>0</v>
      </c>
      <c r="AW157" s="29">
        <f t="shared" ref="AW157" si="942">SUM(AX157:AY157)</f>
        <v>0</v>
      </c>
      <c r="AX157" s="29">
        <f t="shared" ref="AX157:AY157" si="943">SUM(AX158:AX159)</f>
        <v>0</v>
      </c>
      <c r="AY157" s="29">
        <f t="shared" si="943"/>
        <v>0</v>
      </c>
      <c r="AZ157" s="29">
        <f>SUM(BA157:BB157)</f>
        <v>1751</v>
      </c>
      <c r="BA157" s="29">
        <f>SUM(BA158:BA159)</f>
        <v>1751</v>
      </c>
      <c r="BB157" s="29">
        <f>SUM(BB158:BB159)</f>
        <v>0</v>
      </c>
    </row>
    <row r="158" spans="1:54" s="3" customFormat="1" ht="15" customHeight="1" x14ac:dyDescent="0.25">
      <c r="A158" s="33"/>
      <c r="B158" s="31"/>
      <c r="C158" s="4" t="s">
        <v>135</v>
      </c>
      <c r="D158" s="70">
        <f>E158+F158</f>
        <v>283</v>
      </c>
      <c r="E158" s="71">
        <v>283</v>
      </c>
      <c r="F158" s="71">
        <v>0</v>
      </c>
      <c r="G158" s="71">
        <f>H158+I158</f>
        <v>247</v>
      </c>
      <c r="H158" s="71">
        <v>247</v>
      </c>
      <c r="I158" s="71">
        <v>0</v>
      </c>
      <c r="J158" s="71">
        <f>K158+L158</f>
        <v>305</v>
      </c>
      <c r="K158" s="71">
        <v>305</v>
      </c>
      <c r="L158" s="71">
        <v>0</v>
      </c>
      <c r="M158" s="71">
        <f>N158+O158</f>
        <v>835</v>
      </c>
      <c r="N158" s="71">
        <f>+E158+H158+K158</f>
        <v>835</v>
      </c>
      <c r="O158" s="71">
        <f>+F158+I158+L158</f>
        <v>0</v>
      </c>
      <c r="P158" s="71">
        <f>Q158+R158</f>
        <v>285</v>
      </c>
      <c r="Q158" s="71">
        <v>285</v>
      </c>
      <c r="R158" s="71">
        <v>0</v>
      </c>
      <c r="S158" s="71">
        <f>T158+U158</f>
        <v>303</v>
      </c>
      <c r="T158" s="71">
        <v>303</v>
      </c>
      <c r="U158" s="71">
        <v>0</v>
      </c>
      <c r="V158" s="71">
        <f>W158+X158</f>
        <v>293</v>
      </c>
      <c r="W158" s="71">
        <v>293</v>
      </c>
      <c r="X158" s="71">
        <v>0</v>
      </c>
      <c r="Y158" s="71">
        <f>Z158+AA158</f>
        <v>881</v>
      </c>
      <c r="Z158" s="71">
        <f>+Q158+T158+W158</f>
        <v>881</v>
      </c>
      <c r="AA158" s="71">
        <f>+R158+U158+X158</f>
        <v>0</v>
      </c>
      <c r="AB158" s="71">
        <f>AC158+AD158</f>
        <v>0</v>
      </c>
      <c r="AC158" s="71">
        <v>0</v>
      </c>
      <c r="AD158" s="71">
        <v>0</v>
      </c>
      <c r="AE158" s="71">
        <f>AF158+AG158</f>
        <v>0</v>
      </c>
      <c r="AF158" s="71">
        <v>0</v>
      </c>
      <c r="AG158" s="71">
        <v>0</v>
      </c>
      <c r="AH158" s="71">
        <f>AI158+AJ158</f>
        <v>0</v>
      </c>
      <c r="AI158" s="71">
        <v>0</v>
      </c>
      <c r="AJ158" s="71">
        <v>0</v>
      </c>
      <c r="AK158" s="71">
        <f>AL158+AM158</f>
        <v>0</v>
      </c>
      <c r="AL158" s="71">
        <f>+AC158+AF158+AI158</f>
        <v>0</v>
      </c>
      <c r="AM158" s="71">
        <f>+AD158+AG158+AJ158</f>
        <v>0</v>
      </c>
      <c r="AN158" s="71">
        <f>AO158+AP158</f>
        <v>0</v>
      </c>
      <c r="AO158" s="71">
        <v>0</v>
      </c>
      <c r="AP158" s="71">
        <v>0</v>
      </c>
      <c r="AQ158" s="71">
        <f>AR158+AS158</f>
        <v>0</v>
      </c>
      <c r="AR158" s="71">
        <v>0</v>
      </c>
      <c r="AS158" s="71">
        <v>0</v>
      </c>
      <c r="AT158" s="71">
        <f>AU158+AV158</f>
        <v>0</v>
      </c>
      <c r="AU158" s="71">
        <v>0</v>
      </c>
      <c r="AV158" s="71">
        <v>0</v>
      </c>
      <c r="AW158" s="71">
        <f>AX158+AY158</f>
        <v>0</v>
      </c>
      <c r="AX158" s="71">
        <f>+AO158+AR158+AU158</f>
        <v>0</v>
      </c>
      <c r="AY158" s="71">
        <f>+AP158+AS158+AV158</f>
        <v>0</v>
      </c>
      <c r="AZ158" s="71">
        <f>BA158+BB158</f>
        <v>1716</v>
      </c>
      <c r="BA158" s="71">
        <f>N158+Z158+AL158+AX158</f>
        <v>1716</v>
      </c>
      <c r="BB158" s="71">
        <f>O158+AA158+AM158+AY158</f>
        <v>0</v>
      </c>
    </row>
    <row r="159" spans="1:54" s="3" customFormat="1" ht="13.5" customHeight="1" x14ac:dyDescent="0.25">
      <c r="A159" s="33"/>
      <c r="B159" s="31"/>
      <c r="C159" s="4" t="s">
        <v>136</v>
      </c>
      <c r="D159" s="70">
        <f>E159+F159</f>
        <v>6</v>
      </c>
      <c r="E159" s="71">
        <v>6</v>
      </c>
      <c r="F159" s="71">
        <v>0</v>
      </c>
      <c r="G159" s="71">
        <f>H159+I159</f>
        <v>9</v>
      </c>
      <c r="H159" s="71">
        <v>9</v>
      </c>
      <c r="I159" s="71">
        <v>0</v>
      </c>
      <c r="J159" s="71">
        <f>K159+L159</f>
        <v>3</v>
      </c>
      <c r="K159" s="71">
        <v>3</v>
      </c>
      <c r="L159" s="71">
        <v>0</v>
      </c>
      <c r="M159" s="71">
        <f>N159+O159</f>
        <v>18</v>
      </c>
      <c r="N159" s="71">
        <f>+E159+H159+K159</f>
        <v>18</v>
      </c>
      <c r="O159" s="71">
        <f>+F159+I159+L159</f>
        <v>0</v>
      </c>
      <c r="P159" s="71">
        <f>Q159+R159</f>
        <v>3</v>
      </c>
      <c r="Q159" s="71">
        <v>3</v>
      </c>
      <c r="R159" s="71">
        <v>0</v>
      </c>
      <c r="S159" s="71">
        <f>T159+U159</f>
        <v>9</v>
      </c>
      <c r="T159" s="71">
        <v>9</v>
      </c>
      <c r="U159" s="71">
        <v>0</v>
      </c>
      <c r="V159" s="71">
        <f>W159+X159</f>
        <v>5</v>
      </c>
      <c r="W159" s="71">
        <v>5</v>
      </c>
      <c r="X159" s="71">
        <v>0</v>
      </c>
      <c r="Y159" s="71">
        <f>Z159+AA159</f>
        <v>17</v>
      </c>
      <c r="Z159" s="71">
        <f>+Q159+T159+W159</f>
        <v>17</v>
      </c>
      <c r="AA159" s="71">
        <f>+R159+U159+X159</f>
        <v>0</v>
      </c>
      <c r="AB159" s="71">
        <f>AC159+AD159</f>
        <v>0</v>
      </c>
      <c r="AC159" s="71">
        <v>0</v>
      </c>
      <c r="AD159" s="71">
        <v>0</v>
      </c>
      <c r="AE159" s="71">
        <f>AF159+AG159</f>
        <v>0</v>
      </c>
      <c r="AF159" s="71">
        <v>0</v>
      </c>
      <c r="AG159" s="71">
        <v>0</v>
      </c>
      <c r="AH159" s="71">
        <f>AI159+AJ159</f>
        <v>0</v>
      </c>
      <c r="AI159" s="71">
        <v>0</v>
      </c>
      <c r="AJ159" s="71">
        <v>0</v>
      </c>
      <c r="AK159" s="71">
        <f>AL159+AM159</f>
        <v>0</v>
      </c>
      <c r="AL159" s="71">
        <f>+AC159+AF159+AI159</f>
        <v>0</v>
      </c>
      <c r="AM159" s="71">
        <f>+AD159+AG159+AJ159</f>
        <v>0</v>
      </c>
      <c r="AN159" s="71">
        <f>AO159+AP159</f>
        <v>0</v>
      </c>
      <c r="AO159" s="71">
        <v>0</v>
      </c>
      <c r="AP159" s="71">
        <v>0</v>
      </c>
      <c r="AQ159" s="71">
        <f>AR159+AS159</f>
        <v>0</v>
      </c>
      <c r="AR159" s="71">
        <v>0</v>
      </c>
      <c r="AS159" s="71">
        <v>0</v>
      </c>
      <c r="AT159" s="71">
        <f>AU159+AV159</f>
        <v>0</v>
      </c>
      <c r="AU159" s="71">
        <v>0</v>
      </c>
      <c r="AV159" s="71">
        <v>0</v>
      </c>
      <c r="AW159" s="71">
        <f>AX159+AY159</f>
        <v>0</v>
      </c>
      <c r="AX159" s="71">
        <f>+AO159+AR159+AU159</f>
        <v>0</v>
      </c>
      <c r="AY159" s="71">
        <f>+AP159+AS159+AV159</f>
        <v>0</v>
      </c>
      <c r="AZ159" s="71">
        <f>BA159+BB159</f>
        <v>35</v>
      </c>
      <c r="BA159" s="71">
        <f>N159+Z159+AL159+AX159</f>
        <v>35</v>
      </c>
      <c r="BB159" s="71">
        <f>O159+AA159+AM159+AY159</f>
        <v>0</v>
      </c>
    </row>
    <row r="160" spans="1:54" s="3" customFormat="1" ht="15" customHeight="1" x14ac:dyDescent="0.25">
      <c r="A160" s="33"/>
      <c r="B160" s="31"/>
      <c r="C160" s="38" t="s">
        <v>137</v>
      </c>
      <c r="D160" s="39">
        <f>SUM(E160:F160)</f>
        <v>491</v>
      </c>
      <c r="E160" s="29">
        <f>SUM(E161:E166)</f>
        <v>491</v>
      </c>
      <c r="F160" s="29">
        <f>SUM(F161:F166)</f>
        <v>0</v>
      </c>
      <c r="G160" s="29">
        <f t="shared" ref="G160" si="944">SUM(H160:I160)</f>
        <v>482</v>
      </c>
      <c r="H160" s="29">
        <f t="shared" ref="H160:I160" si="945">SUM(H161:H166)</f>
        <v>482</v>
      </c>
      <c r="I160" s="29">
        <f t="shared" si="945"/>
        <v>0</v>
      </c>
      <c r="J160" s="29">
        <f t="shared" ref="J160" si="946">SUM(K160:L160)</f>
        <v>559</v>
      </c>
      <c r="K160" s="29">
        <f t="shared" ref="K160:L160" si="947">SUM(K161:K166)</f>
        <v>559</v>
      </c>
      <c r="L160" s="29">
        <f t="shared" si="947"/>
        <v>0</v>
      </c>
      <c r="M160" s="29">
        <f>SUM(N160:O160)</f>
        <v>1532</v>
      </c>
      <c r="N160" s="29">
        <f>SUM(N161:N166)</f>
        <v>1532</v>
      </c>
      <c r="O160" s="29">
        <f>SUM(O161:O166)</f>
        <v>0</v>
      </c>
      <c r="P160" s="29">
        <f>SUM(Q160:R160)</f>
        <v>588</v>
      </c>
      <c r="Q160" s="29">
        <f>SUM(Q161:Q166)</f>
        <v>588</v>
      </c>
      <c r="R160" s="29">
        <f>SUM(R161:R166)</f>
        <v>0</v>
      </c>
      <c r="S160" s="29">
        <f t="shared" ref="S160" si="948">SUM(T160:U160)</f>
        <v>623</v>
      </c>
      <c r="T160" s="29">
        <f t="shared" ref="T160:U160" si="949">SUM(T161:T166)</f>
        <v>623</v>
      </c>
      <c r="U160" s="29">
        <f t="shared" si="949"/>
        <v>0</v>
      </c>
      <c r="V160" s="29">
        <f t="shared" ref="V160" si="950">SUM(W160:X160)</f>
        <v>561</v>
      </c>
      <c r="W160" s="29">
        <f t="shared" ref="W160:X160" si="951">SUM(W161:W166)</f>
        <v>561</v>
      </c>
      <c r="X160" s="29">
        <f t="shared" si="951"/>
        <v>0</v>
      </c>
      <c r="Y160" s="29">
        <f t="shared" ref="Y160" si="952">SUM(Z160:AA160)</f>
        <v>1772</v>
      </c>
      <c r="Z160" s="29">
        <f t="shared" ref="Z160:AA160" si="953">SUM(Z161:Z166)</f>
        <v>1772</v>
      </c>
      <c r="AA160" s="29">
        <f t="shared" si="953"/>
        <v>0</v>
      </c>
      <c r="AB160" s="29">
        <f>SUM(AC160:AD160)</f>
        <v>0</v>
      </c>
      <c r="AC160" s="29">
        <f>SUM(AC161:AC166)</f>
        <v>0</v>
      </c>
      <c r="AD160" s="29">
        <f>SUM(AD161:AD166)</f>
        <v>0</v>
      </c>
      <c r="AE160" s="29">
        <f t="shared" ref="AE160" si="954">SUM(AF160:AG160)</f>
        <v>0</v>
      </c>
      <c r="AF160" s="29">
        <f t="shared" ref="AF160:AG160" si="955">SUM(AF161:AF166)</f>
        <v>0</v>
      </c>
      <c r="AG160" s="29">
        <f t="shared" si="955"/>
        <v>0</v>
      </c>
      <c r="AH160" s="29">
        <f t="shared" ref="AH160" si="956">SUM(AI160:AJ160)</f>
        <v>0</v>
      </c>
      <c r="AI160" s="29">
        <f t="shared" ref="AI160:AJ160" si="957">SUM(AI161:AI166)</f>
        <v>0</v>
      </c>
      <c r="AJ160" s="29">
        <f t="shared" si="957"/>
        <v>0</v>
      </c>
      <c r="AK160" s="29">
        <f t="shared" ref="AK160" si="958">SUM(AL160:AM160)</f>
        <v>0</v>
      </c>
      <c r="AL160" s="29">
        <f t="shared" ref="AL160:AM160" si="959">SUM(AL161:AL166)</f>
        <v>0</v>
      </c>
      <c r="AM160" s="29">
        <f t="shared" si="959"/>
        <v>0</v>
      </c>
      <c r="AN160" s="29">
        <f>SUM(AO160:AP160)</f>
        <v>0</v>
      </c>
      <c r="AO160" s="29">
        <f>SUM(AO161:AO166)</f>
        <v>0</v>
      </c>
      <c r="AP160" s="29">
        <f>SUM(AP161:AP166)</f>
        <v>0</v>
      </c>
      <c r="AQ160" s="29">
        <f t="shared" ref="AQ160" si="960">SUM(AR160:AS160)</f>
        <v>0</v>
      </c>
      <c r="AR160" s="29">
        <f t="shared" ref="AR160:AS160" si="961">SUM(AR161:AR166)</f>
        <v>0</v>
      </c>
      <c r="AS160" s="29">
        <f t="shared" si="961"/>
        <v>0</v>
      </c>
      <c r="AT160" s="29">
        <f t="shared" ref="AT160" si="962">SUM(AU160:AV160)</f>
        <v>0</v>
      </c>
      <c r="AU160" s="29">
        <f t="shared" ref="AU160:AV160" si="963">SUM(AU161:AU166)</f>
        <v>0</v>
      </c>
      <c r="AV160" s="29">
        <f t="shared" si="963"/>
        <v>0</v>
      </c>
      <c r="AW160" s="29">
        <f t="shared" ref="AW160" si="964">SUM(AX160:AY160)</f>
        <v>0</v>
      </c>
      <c r="AX160" s="29">
        <f t="shared" ref="AX160:AY160" si="965">SUM(AX161:AX166)</f>
        <v>0</v>
      </c>
      <c r="AY160" s="29">
        <f t="shared" si="965"/>
        <v>0</v>
      </c>
      <c r="AZ160" s="29">
        <f>SUM(BA160:BB160)</f>
        <v>3304</v>
      </c>
      <c r="BA160" s="29">
        <f>SUM(BA161:BA166)</f>
        <v>3304</v>
      </c>
      <c r="BB160" s="29">
        <f>SUM(BB161:BB166)</f>
        <v>0</v>
      </c>
    </row>
    <row r="161" spans="1:54" s="3" customFormat="1" ht="15" customHeight="1" x14ac:dyDescent="0.25">
      <c r="A161" s="33"/>
      <c r="B161" s="31"/>
      <c r="C161" s="4" t="s">
        <v>138</v>
      </c>
      <c r="D161" s="70">
        <f t="shared" ref="D161:D168" si="966">E161+F161</f>
        <v>394</v>
      </c>
      <c r="E161" s="71">
        <v>394</v>
      </c>
      <c r="F161" s="71">
        <v>0</v>
      </c>
      <c r="G161" s="71">
        <f t="shared" ref="G161:G168" si="967">H161+I161</f>
        <v>378</v>
      </c>
      <c r="H161" s="71">
        <v>378</v>
      </c>
      <c r="I161" s="71">
        <v>0</v>
      </c>
      <c r="J161" s="71">
        <f t="shared" ref="J161:J168" si="968">K161+L161</f>
        <v>448</v>
      </c>
      <c r="K161" s="71">
        <v>448</v>
      </c>
      <c r="L161" s="71">
        <v>0</v>
      </c>
      <c r="M161" s="71">
        <f t="shared" ref="M161:M168" si="969">N161+O161</f>
        <v>1220</v>
      </c>
      <c r="N161" s="71">
        <f t="shared" ref="N161:O168" si="970">+E161+H161+K161</f>
        <v>1220</v>
      </c>
      <c r="O161" s="71">
        <f t="shared" si="970"/>
        <v>0</v>
      </c>
      <c r="P161" s="71">
        <f t="shared" ref="P161:P168" si="971">Q161+R161</f>
        <v>491</v>
      </c>
      <c r="Q161" s="71">
        <v>491</v>
      </c>
      <c r="R161" s="71">
        <v>0</v>
      </c>
      <c r="S161" s="71">
        <f t="shared" ref="S161:S168" si="972">T161+U161</f>
        <v>514</v>
      </c>
      <c r="T161" s="71">
        <v>514</v>
      </c>
      <c r="U161" s="71">
        <v>0</v>
      </c>
      <c r="V161" s="71">
        <f t="shared" ref="V161:V168" si="973">W161+X161</f>
        <v>462</v>
      </c>
      <c r="W161" s="71">
        <v>462</v>
      </c>
      <c r="X161" s="71">
        <v>0</v>
      </c>
      <c r="Y161" s="71">
        <f t="shared" ref="Y161:Y168" si="974">Z161+AA161</f>
        <v>1467</v>
      </c>
      <c r="Z161" s="71">
        <f t="shared" ref="Z161:AA168" si="975">+Q161+T161+W161</f>
        <v>1467</v>
      </c>
      <c r="AA161" s="71">
        <f t="shared" si="975"/>
        <v>0</v>
      </c>
      <c r="AB161" s="71">
        <f t="shared" ref="AB161:AB168" si="976">AC161+AD161</f>
        <v>0</v>
      </c>
      <c r="AC161" s="71">
        <v>0</v>
      </c>
      <c r="AD161" s="71">
        <v>0</v>
      </c>
      <c r="AE161" s="71">
        <f t="shared" ref="AE161:AE168" si="977">AF161+AG161</f>
        <v>0</v>
      </c>
      <c r="AF161" s="71">
        <v>0</v>
      </c>
      <c r="AG161" s="71">
        <v>0</v>
      </c>
      <c r="AH161" s="71">
        <f t="shared" ref="AH161:AH168" si="978">AI161+AJ161</f>
        <v>0</v>
      </c>
      <c r="AI161" s="71">
        <v>0</v>
      </c>
      <c r="AJ161" s="71">
        <v>0</v>
      </c>
      <c r="AK161" s="71">
        <f t="shared" ref="AK161:AK168" si="979">AL161+AM161</f>
        <v>0</v>
      </c>
      <c r="AL161" s="71">
        <f t="shared" ref="AL161:AM168" si="980">+AC161+AF161+AI161</f>
        <v>0</v>
      </c>
      <c r="AM161" s="71">
        <f t="shared" si="980"/>
        <v>0</v>
      </c>
      <c r="AN161" s="71">
        <f t="shared" ref="AN161:AN168" si="981">AO161+AP161</f>
        <v>0</v>
      </c>
      <c r="AO161" s="71">
        <v>0</v>
      </c>
      <c r="AP161" s="71">
        <v>0</v>
      </c>
      <c r="AQ161" s="71">
        <f t="shared" ref="AQ161:AQ168" si="982">AR161+AS161</f>
        <v>0</v>
      </c>
      <c r="AR161" s="71">
        <v>0</v>
      </c>
      <c r="AS161" s="71">
        <v>0</v>
      </c>
      <c r="AT161" s="71">
        <f t="shared" ref="AT161:AT168" si="983">AU161+AV161</f>
        <v>0</v>
      </c>
      <c r="AU161" s="71">
        <v>0</v>
      </c>
      <c r="AV161" s="71">
        <v>0</v>
      </c>
      <c r="AW161" s="71">
        <f t="shared" ref="AW161:AW168" si="984">AX161+AY161</f>
        <v>0</v>
      </c>
      <c r="AX161" s="71">
        <f t="shared" ref="AX161:AY168" si="985">+AO161+AR161+AU161</f>
        <v>0</v>
      </c>
      <c r="AY161" s="71">
        <f t="shared" si="985"/>
        <v>0</v>
      </c>
      <c r="AZ161" s="71">
        <f t="shared" ref="AZ161:AZ168" si="986">BA161+BB161</f>
        <v>2687</v>
      </c>
      <c r="BA161" s="71">
        <f t="shared" ref="BA161:BB168" si="987">N161+Z161+AL161+AX161</f>
        <v>2687</v>
      </c>
      <c r="BB161" s="71">
        <f t="shared" si="987"/>
        <v>0</v>
      </c>
    </row>
    <row r="162" spans="1:54" s="3" customFormat="1" ht="15" customHeight="1" x14ac:dyDescent="0.25">
      <c r="A162" s="33"/>
      <c r="B162" s="31"/>
      <c r="C162" s="4" t="s">
        <v>139</v>
      </c>
      <c r="D162" s="70">
        <f t="shared" si="966"/>
        <v>0</v>
      </c>
      <c r="E162" s="71">
        <v>0</v>
      </c>
      <c r="F162" s="71">
        <v>0</v>
      </c>
      <c r="G162" s="71">
        <f t="shared" si="967"/>
        <v>0</v>
      </c>
      <c r="H162" s="71">
        <v>0</v>
      </c>
      <c r="I162" s="71">
        <v>0</v>
      </c>
      <c r="J162" s="71">
        <f t="shared" si="968"/>
        <v>1</v>
      </c>
      <c r="K162" s="71">
        <v>1</v>
      </c>
      <c r="L162" s="71">
        <v>0</v>
      </c>
      <c r="M162" s="71">
        <f t="shared" si="969"/>
        <v>1</v>
      </c>
      <c r="N162" s="71">
        <f t="shared" si="970"/>
        <v>1</v>
      </c>
      <c r="O162" s="71">
        <f t="shared" si="970"/>
        <v>0</v>
      </c>
      <c r="P162" s="71">
        <f t="shared" si="971"/>
        <v>0</v>
      </c>
      <c r="Q162" s="71">
        <v>0</v>
      </c>
      <c r="R162" s="71">
        <v>0</v>
      </c>
      <c r="S162" s="71">
        <f t="shared" si="972"/>
        <v>1</v>
      </c>
      <c r="T162" s="71">
        <v>1</v>
      </c>
      <c r="U162" s="71">
        <v>0</v>
      </c>
      <c r="V162" s="71">
        <f t="shared" si="973"/>
        <v>0</v>
      </c>
      <c r="W162" s="71">
        <v>0</v>
      </c>
      <c r="X162" s="71">
        <v>0</v>
      </c>
      <c r="Y162" s="71">
        <f t="shared" si="974"/>
        <v>1</v>
      </c>
      <c r="Z162" s="71">
        <f t="shared" si="975"/>
        <v>1</v>
      </c>
      <c r="AA162" s="71">
        <f t="shared" si="975"/>
        <v>0</v>
      </c>
      <c r="AB162" s="71">
        <f t="shared" si="976"/>
        <v>0</v>
      </c>
      <c r="AC162" s="71">
        <v>0</v>
      </c>
      <c r="AD162" s="71">
        <v>0</v>
      </c>
      <c r="AE162" s="71">
        <f t="shared" si="977"/>
        <v>0</v>
      </c>
      <c r="AF162" s="71">
        <v>0</v>
      </c>
      <c r="AG162" s="71">
        <v>0</v>
      </c>
      <c r="AH162" s="71">
        <f t="shared" si="978"/>
        <v>0</v>
      </c>
      <c r="AI162" s="71">
        <v>0</v>
      </c>
      <c r="AJ162" s="71">
        <v>0</v>
      </c>
      <c r="AK162" s="71">
        <f t="shared" si="979"/>
        <v>0</v>
      </c>
      <c r="AL162" s="71">
        <f t="shared" si="980"/>
        <v>0</v>
      </c>
      <c r="AM162" s="71">
        <f t="shared" si="980"/>
        <v>0</v>
      </c>
      <c r="AN162" s="71">
        <f t="shared" si="981"/>
        <v>0</v>
      </c>
      <c r="AO162" s="71">
        <v>0</v>
      </c>
      <c r="AP162" s="71">
        <v>0</v>
      </c>
      <c r="AQ162" s="71">
        <f t="shared" si="982"/>
        <v>0</v>
      </c>
      <c r="AR162" s="71">
        <v>0</v>
      </c>
      <c r="AS162" s="71">
        <v>0</v>
      </c>
      <c r="AT162" s="71">
        <f t="shared" si="983"/>
        <v>0</v>
      </c>
      <c r="AU162" s="71">
        <v>0</v>
      </c>
      <c r="AV162" s="71">
        <v>0</v>
      </c>
      <c r="AW162" s="71">
        <f t="shared" si="984"/>
        <v>0</v>
      </c>
      <c r="AX162" s="71">
        <f t="shared" si="985"/>
        <v>0</v>
      </c>
      <c r="AY162" s="71">
        <f t="shared" si="985"/>
        <v>0</v>
      </c>
      <c r="AZ162" s="71">
        <f t="shared" si="986"/>
        <v>2</v>
      </c>
      <c r="BA162" s="71">
        <f t="shared" si="987"/>
        <v>2</v>
      </c>
      <c r="BB162" s="71">
        <f t="shared" si="987"/>
        <v>0</v>
      </c>
    </row>
    <row r="163" spans="1:54" s="3" customFormat="1" ht="15" customHeight="1" x14ac:dyDescent="0.25">
      <c r="A163" s="33"/>
      <c r="B163" s="31"/>
      <c r="C163" s="4" t="s">
        <v>140</v>
      </c>
      <c r="D163" s="70">
        <f t="shared" si="966"/>
        <v>6</v>
      </c>
      <c r="E163" s="71">
        <v>6</v>
      </c>
      <c r="F163" s="71">
        <v>0</v>
      </c>
      <c r="G163" s="71">
        <f t="shared" si="967"/>
        <v>16</v>
      </c>
      <c r="H163" s="71">
        <v>16</v>
      </c>
      <c r="I163" s="71">
        <v>0</v>
      </c>
      <c r="J163" s="71">
        <f t="shared" si="968"/>
        <v>1</v>
      </c>
      <c r="K163" s="71">
        <v>1</v>
      </c>
      <c r="L163" s="71">
        <v>0</v>
      </c>
      <c r="M163" s="71">
        <f t="shared" si="969"/>
        <v>23</v>
      </c>
      <c r="N163" s="71">
        <f t="shared" si="970"/>
        <v>23</v>
      </c>
      <c r="O163" s="71">
        <f t="shared" si="970"/>
        <v>0</v>
      </c>
      <c r="P163" s="71">
        <f t="shared" si="971"/>
        <v>2</v>
      </c>
      <c r="Q163" s="71">
        <v>2</v>
      </c>
      <c r="R163" s="71">
        <v>0</v>
      </c>
      <c r="S163" s="71">
        <f t="shared" si="972"/>
        <v>0</v>
      </c>
      <c r="T163" s="71">
        <v>0</v>
      </c>
      <c r="U163" s="71">
        <v>0</v>
      </c>
      <c r="V163" s="71">
        <f t="shared" si="973"/>
        <v>0</v>
      </c>
      <c r="W163" s="71">
        <v>0</v>
      </c>
      <c r="X163" s="71">
        <v>0</v>
      </c>
      <c r="Y163" s="71">
        <f t="shared" si="974"/>
        <v>2</v>
      </c>
      <c r="Z163" s="71">
        <f t="shared" si="975"/>
        <v>2</v>
      </c>
      <c r="AA163" s="71">
        <f t="shared" si="975"/>
        <v>0</v>
      </c>
      <c r="AB163" s="71">
        <f t="shared" si="976"/>
        <v>0</v>
      </c>
      <c r="AC163" s="71">
        <v>0</v>
      </c>
      <c r="AD163" s="71">
        <v>0</v>
      </c>
      <c r="AE163" s="71">
        <f t="shared" si="977"/>
        <v>0</v>
      </c>
      <c r="AF163" s="71">
        <v>0</v>
      </c>
      <c r="AG163" s="71">
        <v>0</v>
      </c>
      <c r="AH163" s="71">
        <f t="shared" si="978"/>
        <v>0</v>
      </c>
      <c r="AI163" s="71">
        <v>0</v>
      </c>
      <c r="AJ163" s="71">
        <v>0</v>
      </c>
      <c r="AK163" s="71">
        <f t="shared" si="979"/>
        <v>0</v>
      </c>
      <c r="AL163" s="71">
        <f t="shared" si="980"/>
        <v>0</v>
      </c>
      <c r="AM163" s="71">
        <f t="shared" si="980"/>
        <v>0</v>
      </c>
      <c r="AN163" s="71">
        <f t="shared" si="981"/>
        <v>0</v>
      </c>
      <c r="AO163" s="71">
        <v>0</v>
      </c>
      <c r="AP163" s="71">
        <v>0</v>
      </c>
      <c r="AQ163" s="71">
        <f t="shared" si="982"/>
        <v>0</v>
      </c>
      <c r="AR163" s="71">
        <v>0</v>
      </c>
      <c r="AS163" s="71">
        <v>0</v>
      </c>
      <c r="AT163" s="71">
        <f t="shared" si="983"/>
        <v>0</v>
      </c>
      <c r="AU163" s="71">
        <v>0</v>
      </c>
      <c r="AV163" s="71">
        <v>0</v>
      </c>
      <c r="AW163" s="71">
        <f t="shared" si="984"/>
        <v>0</v>
      </c>
      <c r="AX163" s="71">
        <f t="shared" si="985"/>
        <v>0</v>
      </c>
      <c r="AY163" s="71">
        <f t="shared" si="985"/>
        <v>0</v>
      </c>
      <c r="AZ163" s="71">
        <f t="shared" si="986"/>
        <v>25</v>
      </c>
      <c r="BA163" s="71">
        <f t="shared" si="987"/>
        <v>25</v>
      </c>
      <c r="BB163" s="71">
        <f t="shared" si="987"/>
        <v>0</v>
      </c>
    </row>
    <row r="164" spans="1:54" s="3" customFormat="1" ht="15" customHeight="1" x14ac:dyDescent="0.25">
      <c r="A164" s="33"/>
      <c r="B164" s="31"/>
      <c r="C164" s="4" t="s">
        <v>141</v>
      </c>
      <c r="D164" s="70">
        <f t="shared" si="966"/>
        <v>10</v>
      </c>
      <c r="E164" s="71">
        <v>10</v>
      </c>
      <c r="F164" s="71">
        <v>0</v>
      </c>
      <c r="G164" s="71">
        <f t="shared" si="967"/>
        <v>15</v>
      </c>
      <c r="H164" s="71">
        <v>15</v>
      </c>
      <c r="I164" s="71">
        <v>0</v>
      </c>
      <c r="J164" s="71">
        <f t="shared" si="968"/>
        <v>15</v>
      </c>
      <c r="K164" s="71">
        <v>15</v>
      </c>
      <c r="L164" s="71">
        <v>0</v>
      </c>
      <c r="M164" s="71">
        <f t="shared" si="969"/>
        <v>40</v>
      </c>
      <c r="N164" s="71">
        <f t="shared" si="970"/>
        <v>40</v>
      </c>
      <c r="O164" s="71">
        <f t="shared" si="970"/>
        <v>0</v>
      </c>
      <c r="P164" s="71">
        <f t="shared" si="971"/>
        <v>9</v>
      </c>
      <c r="Q164" s="71">
        <v>9</v>
      </c>
      <c r="R164" s="71">
        <v>0</v>
      </c>
      <c r="S164" s="71">
        <f t="shared" si="972"/>
        <v>10</v>
      </c>
      <c r="T164" s="71">
        <v>10</v>
      </c>
      <c r="U164" s="71">
        <v>0</v>
      </c>
      <c r="V164" s="71">
        <f t="shared" si="973"/>
        <v>17</v>
      </c>
      <c r="W164" s="71">
        <v>17</v>
      </c>
      <c r="X164" s="71">
        <v>0</v>
      </c>
      <c r="Y164" s="71">
        <f t="shared" si="974"/>
        <v>36</v>
      </c>
      <c r="Z164" s="71">
        <f t="shared" si="975"/>
        <v>36</v>
      </c>
      <c r="AA164" s="71">
        <f t="shared" si="975"/>
        <v>0</v>
      </c>
      <c r="AB164" s="71">
        <f t="shared" si="976"/>
        <v>0</v>
      </c>
      <c r="AC164" s="71">
        <v>0</v>
      </c>
      <c r="AD164" s="71">
        <v>0</v>
      </c>
      <c r="AE164" s="71">
        <f t="shared" si="977"/>
        <v>0</v>
      </c>
      <c r="AF164" s="71">
        <v>0</v>
      </c>
      <c r="AG164" s="71">
        <v>0</v>
      </c>
      <c r="AH164" s="71">
        <f t="shared" si="978"/>
        <v>0</v>
      </c>
      <c r="AI164" s="71">
        <v>0</v>
      </c>
      <c r="AJ164" s="71">
        <v>0</v>
      </c>
      <c r="AK164" s="71">
        <f t="shared" si="979"/>
        <v>0</v>
      </c>
      <c r="AL164" s="71">
        <f t="shared" si="980"/>
        <v>0</v>
      </c>
      <c r="AM164" s="71">
        <f t="shared" si="980"/>
        <v>0</v>
      </c>
      <c r="AN164" s="71">
        <f t="shared" si="981"/>
        <v>0</v>
      </c>
      <c r="AO164" s="71">
        <v>0</v>
      </c>
      <c r="AP164" s="71">
        <v>0</v>
      </c>
      <c r="AQ164" s="71">
        <f t="shared" si="982"/>
        <v>0</v>
      </c>
      <c r="AR164" s="71">
        <v>0</v>
      </c>
      <c r="AS164" s="71">
        <v>0</v>
      </c>
      <c r="AT164" s="71">
        <f t="shared" si="983"/>
        <v>0</v>
      </c>
      <c r="AU164" s="71">
        <v>0</v>
      </c>
      <c r="AV164" s="71">
        <v>0</v>
      </c>
      <c r="AW164" s="71">
        <f t="shared" si="984"/>
        <v>0</v>
      </c>
      <c r="AX164" s="71">
        <f t="shared" si="985"/>
        <v>0</v>
      </c>
      <c r="AY164" s="71">
        <f t="shared" si="985"/>
        <v>0</v>
      </c>
      <c r="AZ164" s="71">
        <f t="shared" si="986"/>
        <v>76</v>
      </c>
      <c r="BA164" s="71">
        <f t="shared" si="987"/>
        <v>76</v>
      </c>
      <c r="BB164" s="71">
        <f t="shared" si="987"/>
        <v>0</v>
      </c>
    </row>
    <row r="165" spans="1:54" s="3" customFormat="1" ht="15" customHeight="1" x14ac:dyDescent="0.25">
      <c r="A165" s="33"/>
      <c r="B165" s="31"/>
      <c r="C165" s="4" t="s">
        <v>142</v>
      </c>
      <c r="D165" s="70">
        <f t="shared" si="966"/>
        <v>28</v>
      </c>
      <c r="E165" s="71">
        <v>28</v>
      </c>
      <c r="F165" s="71">
        <v>0</v>
      </c>
      <c r="G165" s="71">
        <f t="shared" si="967"/>
        <v>27</v>
      </c>
      <c r="H165" s="71">
        <v>27</v>
      </c>
      <c r="I165" s="71">
        <v>0</v>
      </c>
      <c r="J165" s="71">
        <f t="shared" si="968"/>
        <v>38</v>
      </c>
      <c r="K165" s="71">
        <v>38</v>
      </c>
      <c r="L165" s="71">
        <v>0</v>
      </c>
      <c r="M165" s="71">
        <f t="shared" si="969"/>
        <v>93</v>
      </c>
      <c r="N165" s="71">
        <f t="shared" si="970"/>
        <v>93</v>
      </c>
      <c r="O165" s="71">
        <f t="shared" si="970"/>
        <v>0</v>
      </c>
      <c r="P165" s="71">
        <f t="shared" si="971"/>
        <v>36</v>
      </c>
      <c r="Q165" s="71">
        <v>36</v>
      </c>
      <c r="R165" s="71">
        <v>0</v>
      </c>
      <c r="S165" s="71">
        <f t="shared" si="972"/>
        <v>45</v>
      </c>
      <c r="T165" s="71">
        <v>45</v>
      </c>
      <c r="U165" s="71">
        <v>0</v>
      </c>
      <c r="V165" s="71">
        <f t="shared" si="973"/>
        <v>39</v>
      </c>
      <c r="W165" s="71">
        <v>39</v>
      </c>
      <c r="X165" s="71">
        <v>0</v>
      </c>
      <c r="Y165" s="71">
        <f t="shared" si="974"/>
        <v>120</v>
      </c>
      <c r="Z165" s="71">
        <f t="shared" si="975"/>
        <v>120</v>
      </c>
      <c r="AA165" s="71">
        <f t="shared" si="975"/>
        <v>0</v>
      </c>
      <c r="AB165" s="71">
        <f t="shared" si="976"/>
        <v>0</v>
      </c>
      <c r="AC165" s="71">
        <v>0</v>
      </c>
      <c r="AD165" s="71">
        <v>0</v>
      </c>
      <c r="AE165" s="71">
        <f t="shared" si="977"/>
        <v>0</v>
      </c>
      <c r="AF165" s="71">
        <v>0</v>
      </c>
      <c r="AG165" s="71">
        <v>0</v>
      </c>
      <c r="AH165" s="71">
        <f t="shared" si="978"/>
        <v>0</v>
      </c>
      <c r="AI165" s="71">
        <v>0</v>
      </c>
      <c r="AJ165" s="71">
        <v>0</v>
      </c>
      <c r="AK165" s="71">
        <f t="shared" si="979"/>
        <v>0</v>
      </c>
      <c r="AL165" s="71">
        <f t="shared" si="980"/>
        <v>0</v>
      </c>
      <c r="AM165" s="71">
        <f t="shared" si="980"/>
        <v>0</v>
      </c>
      <c r="AN165" s="71">
        <f t="shared" si="981"/>
        <v>0</v>
      </c>
      <c r="AO165" s="71">
        <v>0</v>
      </c>
      <c r="AP165" s="71">
        <v>0</v>
      </c>
      <c r="AQ165" s="71">
        <f t="shared" si="982"/>
        <v>0</v>
      </c>
      <c r="AR165" s="71">
        <v>0</v>
      </c>
      <c r="AS165" s="71">
        <v>0</v>
      </c>
      <c r="AT165" s="71">
        <f t="shared" si="983"/>
        <v>0</v>
      </c>
      <c r="AU165" s="71">
        <v>0</v>
      </c>
      <c r="AV165" s="71">
        <v>0</v>
      </c>
      <c r="AW165" s="71">
        <f t="shared" si="984"/>
        <v>0</v>
      </c>
      <c r="AX165" s="71">
        <f t="shared" si="985"/>
        <v>0</v>
      </c>
      <c r="AY165" s="71">
        <f t="shared" si="985"/>
        <v>0</v>
      </c>
      <c r="AZ165" s="71">
        <f t="shared" si="986"/>
        <v>213</v>
      </c>
      <c r="BA165" s="71">
        <f t="shared" si="987"/>
        <v>213</v>
      </c>
      <c r="BB165" s="71">
        <f t="shared" si="987"/>
        <v>0</v>
      </c>
    </row>
    <row r="166" spans="1:54" s="3" customFormat="1" ht="15" customHeight="1" x14ac:dyDescent="0.25">
      <c r="A166" s="33"/>
      <c r="B166" s="31"/>
      <c r="C166" s="4" t="s">
        <v>143</v>
      </c>
      <c r="D166" s="70">
        <f t="shared" si="966"/>
        <v>53</v>
      </c>
      <c r="E166" s="71">
        <v>53</v>
      </c>
      <c r="F166" s="71">
        <v>0</v>
      </c>
      <c r="G166" s="71">
        <f t="shared" si="967"/>
        <v>46</v>
      </c>
      <c r="H166" s="71">
        <v>46</v>
      </c>
      <c r="I166" s="71">
        <v>0</v>
      </c>
      <c r="J166" s="71">
        <f t="shared" si="968"/>
        <v>56</v>
      </c>
      <c r="K166" s="71">
        <v>56</v>
      </c>
      <c r="L166" s="71">
        <v>0</v>
      </c>
      <c r="M166" s="71">
        <f t="shared" si="969"/>
        <v>155</v>
      </c>
      <c r="N166" s="71">
        <f t="shared" si="970"/>
        <v>155</v>
      </c>
      <c r="O166" s="71">
        <f t="shared" si="970"/>
        <v>0</v>
      </c>
      <c r="P166" s="71">
        <f t="shared" si="971"/>
        <v>50</v>
      </c>
      <c r="Q166" s="71">
        <v>50</v>
      </c>
      <c r="R166" s="71">
        <v>0</v>
      </c>
      <c r="S166" s="71">
        <f t="shared" si="972"/>
        <v>53</v>
      </c>
      <c r="T166" s="71">
        <v>53</v>
      </c>
      <c r="U166" s="71">
        <v>0</v>
      </c>
      <c r="V166" s="71">
        <f t="shared" si="973"/>
        <v>43</v>
      </c>
      <c r="W166" s="71">
        <v>43</v>
      </c>
      <c r="X166" s="71">
        <v>0</v>
      </c>
      <c r="Y166" s="71">
        <f t="shared" si="974"/>
        <v>146</v>
      </c>
      <c r="Z166" s="71">
        <f t="shared" si="975"/>
        <v>146</v>
      </c>
      <c r="AA166" s="71">
        <f t="shared" si="975"/>
        <v>0</v>
      </c>
      <c r="AB166" s="71">
        <f t="shared" si="976"/>
        <v>0</v>
      </c>
      <c r="AC166" s="71">
        <v>0</v>
      </c>
      <c r="AD166" s="71">
        <v>0</v>
      </c>
      <c r="AE166" s="71">
        <f t="shared" si="977"/>
        <v>0</v>
      </c>
      <c r="AF166" s="71">
        <v>0</v>
      </c>
      <c r="AG166" s="71">
        <v>0</v>
      </c>
      <c r="AH166" s="71">
        <f t="shared" si="978"/>
        <v>0</v>
      </c>
      <c r="AI166" s="71">
        <v>0</v>
      </c>
      <c r="AJ166" s="71">
        <v>0</v>
      </c>
      <c r="AK166" s="71">
        <f t="shared" si="979"/>
        <v>0</v>
      </c>
      <c r="AL166" s="71">
        <f t="shared" si="980"/>
        <v>0</v>
      </c>
      <c r="AM166" s="71">
        <f t="shared" si="980"/>
        <v>0</v>
      </c>
      <c r="AN166" s="71">
        <f t="shared" si="981"/>
        <v>0</v>
      </c>
      <c r="AO166" s="71">
        <v>0</v>
      </c>
      <c r="AP166" s="71">
        <v>0</v>
      </c>
      <c r="AQ166" s="71">
        <f t="shared" si="982"/>
        <v>0</v>
      </c>
      <c r="AR166" s="71">
        <v>0</v>
      </c>
      <c r="AS166" s="71">
        <v>0</v>
      </c>
      <c r="AT166" s="71">
        <f t="shared" si="983"/>
        <v>0</v>
      </c>
      <c r="AU166" s="71">
        <v>0</v>
      </c>
      <c r="AV166" s="71">
        <v>0</v>
      </c>
      <c r="AW166" s="71">
        <f t="shared" si="984"/>
        <v>0</v>
      </c>
      <c r="AX166" s="71">
        <f t="shared" si="985"/>
        <v>0</v>
      </c>
      <c r="AY166" s="71">
        <f t="shared" si="985"/>
        <v>0</v>
      </c>
      <c r="AZ166" s="71">
        <f t="shared" si="986"/>
        <v>301</v>
      </c>
      <c r="BA166" s="71">
        <f t="shared" si="987"/>
        <v>301</v>
      </c>
      <c r="BB166" s="71">
        <f t="shared" si="987"/>
        <v>0</v>
      </c>
    </row>
    <row r="167" spans="1:54" s="3" customFormat="1" ht="15" customHeight="1" x14ac:dyDescent="0.25">
      <c r="A167" s="33"/>
      <c r="B167" s="31"/>
      <c r="C167" s="38" t="s">
        <v>49</v>
      </c>
      <c r="D167" s="70">
        <f t="shared" si="966"/>
        <v>69</v>
      </c>
      <c r="E167" s="71">
        <v>69</v>
      </c>
      <c r="F167" s="71">
        <v>0</v>
      </c>
      <c r="G167" s="71">
        <f t="shared" si="967"/>
        <v>58</v>
      </c>
      <c r="H167" s="71">
        <v>58</v>
      </c>
      <c r="I167" s="71">
        <v>0</v>
      </c>
      <c r="J167" s="71">
        <f t="shared" si="968"/>
        <v>71</v>
      </c>
      <c r="K167" s="71">
        <v>70</v>
      </c>
      <c r="L167" s="71">
        <v>1</v>
      </c>
      <c r="M167" s="71">
        <f t="shared" si="969"/>
        <v>198</v>
      </c>
      <c r="N167" s="71">
        <f t="shared" si="970"/>
        <v>197</v>
      </c>
      <c r="O167" s="71">
        <f t="shared" si="970"/>
        <v>1</v>
      </c>
      <c r="P167" s="71">
        <f t="shared" si="971"/>
        <v>63</v>
      </c>
      <c r="Q167" s="71">
        <v>63</v>
      </c>
      <c r="R167" s="71">
        <v>0</v>
      </c>
      <c r="S167" s="71">
        <f t="shared" si="972"/>
        <v>73</v>
      </c>
      <c r="T167" s="71">
        <v>72</v>
      </c>
      <c r="U167" s="71">
        <v>1</v>
      </c>
      <c r="V167" s="71">
        <f t="shared" si="973"/>
        <v>71</v>
      </c>
      <c r="W167" s="71">
        <v>71</v>
      </c>
      <c r="X167" s="71">
        <v>0</v>
      </c>
      <c r="Y167" s="71">
        <f t="shared" si="974"/>
        <v>207</v>
      </c>
      <c r="Z167" s="71">
        <f t="shared" si="975"/>
        <v>206</v>
      </c>
      <c r="AA167" s="71">
        <f t="shared" si="975"/>
        <v>1</v>
      </c>
      <c r="AB167" s="71">
        <f t="shared" si="976"/>
        <v>0</v>
      </c>
      <c r="AC167" s="71">
        <v>0</v>
      </c>
      <c r="AD167" s="71">
        <v>0</v>
      </c>
      <c r="AE167" s="71">
        <f t="shared" si="977"/>
        <v>0</v>
      </c>
      <c r="AF167" s="71">
        <v>0</v>
      </c>
      <c r="AG167" s="71">
        <v>0</v>
      </c>
      <c r="AH167" s="71">
        <f t="shared" si="978"/>
        <v>0</v>
      </c>
      <c r="AI167" s="71">
        <v>0</v>
      </c>
      <c r="AJ167" s="71">
        <v>0</v>
      </c>
      <c r="AK167" s="71">
        <f t="shared" si="979"/>
        <v>0</v>
      </c>
      <c r="AL167" s="71">
        <f t="shared" si="980"/>
        <v>0</v>
      </c>
      <c r="AM167" s="71">
        <f t="shared" si="980"/>
        <v>0</v>
      </c>
      <c r="AN167" s="71">
        <f t="shared" si="981"/>
        <v>0</v>
      </c>
      <c r="AO167" s="71">
        <v>0</v>
      </c>
      <c r="AP167" s="71">
        <v>0</v>
      </c>
      <c r="AQ167" s="71">
        <f t="shared" si="982"/>
        <v>0</v>
      </c>
      <c r="AR167" s="71">
        <v>0</v>
      </c>
      <c r="AS167" s="71">
        <v>0</v>
      </c>
      <c r="AT167" s="71">
        <f t="shared" si="983"/>
        <v>0</v>
      </c>
      <c r="AU167" s="71">
        <v>0</v>
      </c>
      <c r="AV167" s="71">
        <v>0</v>
      </c>
      <c r="AW167" s="71">
        <f t="shared" si="984"/>
        <v>0</v>
      </c>
      <c r="AX167" s="71">
        <f t="shared" si="985"/>
        <v>0</v>
      </c>
      <c r="AY167" s="71">
        <f t="shared" si="985"/>
        <v>0</v>
      </c>
      <c r="AZ167" s="71">
        <f t="shared" si="986"/>
        <v>405</v>
      </c>
      <c r="BA167" s="71">
        <f t="shared" si="987"/>
        <v>403</v>
      </c>
      <c r="BB167" s="71">
        <f t="shared" si="987"/>
        <v>2</v>
      </c>
    </row>
    <row r="168" spans="1:54" s="3" customFormat="1" ht="15" customHeight="1" x14ac:dyDescent="0.25">
      <c r="A168" s="33"/>
      <c r="B168" s="31"/>
      <c r="C168" s="38" t="s">
        <v>23</v>
      </c>
      <c r="D168" s="70">
        <f t="shared" si="966"/>
        <v>5</v>
      </c>
      <c r="E168" s="71">
        <v>5</v>
      </c>
      <c r="F168" s="71">
        <v>0</v>
      </c>
      <c r="G168" s="71">
        <f t="shared" si="967"/>
        <v>5</v>
      </c>
      <c r="H168" s="71">
        <v>5</v>
      </c>
      <c r="I168" s="71">
        <v>0</v>
      </c>
      <c r="J168" s="71">
        <f t="shared" si="968"/>
        <v>7</v>
      </c>
      <c r="K168" s="71">
        <v>7</v>
      </c>
      <c r="L168" s="71">
        <v>0</v>
      </c>
      <c r="M168" s="71">
        <f t="shared" si="969"/>
        <v>17</v>
      </c>
      <c r="N168" s="71">
        <f t="shared" si="970"/>
        <v>17</v>
      </c>
      <c r="O168" s="71">
        <f t="shared" si="970"/>
        <v>0</v>
      </c>
      <c r="P168" s="71">
        <f t="shared" si="971"/>
        <v>6</v>
      </c>
      <c r="Q168" s="71">
        <v>6</v>
      </c>
      <c r="R168" s="71">
        <v>0</v>
      </c>
      <c r="S168" s="71">
        <f t="shared" si="972"/>
        <v>8</v>
      </c>
      <c r="T168" s="71">
        <v>8</v>
      </c>
      <c r="U168" s="71">
        <v>0</v>
      </c>
      <c r="V168" s="71">
        <f t="shared" si="973"/>
        <v>10</v>
      </c>
      <c r="W168" s="71">
        <v>10</v>
      </c>
      <c r="X168" s="71">
        <v>0</v>
      </c>
      <c r="Y168" s="71">
        <f t="shared" si="974"/>
        <v>24</v>
      </c>
      <c r="Z168" s="71">
        <f t="shared" si="975"/>
        <v>24</v>
      </c>
      <c r="AA168" s="71">
        <f t="shared" si="975"/>
        <v>0</v>
      </c>
      <c r="AB168" s="71">
        <f t="shared" si="976"/>
        <v>0</v>
      </c>
      <c r="AC168" s="71">
        <v>0</v>
      </c>
      <c r="AD168" s="71">
        <v>0</v>
      </c>
      <c r="AE168" s="71">
        <f t="shared" si="977"/>
        <v>0</v>
      </c>
      <c r="AF168" s="71">
        <v>0</v>
      </c>
      <c r="AG168" s="71">
        <v>0</v>
      </c>
      <c r="AH168" s="71">
        <f t="shared" si="978"/>
        <v>0</v>
      </c>
      <c r="AI168" s="71">
        <v>0</v>
      </c>
      <c r="AJ168" s="71">
        <v>0</v>
      </c>
      <c r="AK168" s="71">
        <f t="shared" si="979"/>
        <v>0</v>
      </c>
      <c r="AL168" s="71">
        <f t="shared" si="980"/>
        <v>0</v>
      </c>
      <c r="AM168" s="71">
        <f t="shared" si="980"/>
        <v>0</v>
      </c>
      <c r="AN168" s="71">
        <f t="shared" si="981"/>
        <v>0</v>
      </c>
      <c r="AO168" s="71">
        <v>0</v>
      </c>
      <c r="AP168" s="71">
        <v>0</v>
      </c>
      <c r="AQ168" s="71">
        <f t="shared" si="982"/>
        <v>0</v>
      </c>
      <c r="AR168" s="71">
        <v>0</v>
      </c>
      <c r="AS168" s="71">
        <v>0</v>
      </c>
      <c r="AT168" s="71">
        <f t="shared" si="983"/>
        <v>0</v>
      </c>
      <c r="AU168" s="71">
        <v>0</v>
      </c>
      <c r="AV168" s="71">
        <v>0</v>
      </c>
      <c r="AW168" s="71">
        <f t="shared" si="984"/>
        <v>0</v>
      </c>
      <c r="AX168" s="71">
        <f t="shared" si="985"/>
        <v>0</v>
      </c>
      <c r="AY168" s="71">
        <f t="shared" si="985"/>
        <v>0</v>
      </c>
      <c r="AZ168" s="71">
        <f t="shared" si="986"/>
        <v>41</v>
      </c>
      <c r="BA168" s="71">
        <f t="shared" si="987"/>
        <v>41</v>
      </c>
      <c r="BB168" s="71">
        <f t="shared" si="987"/>
        <v>0</v>
      </c>
    </row>
    <row r="169" spans="1:54" s="3" customFormat="1" ht="15" customHeight="1" x14ac:dyDescent="0.25">
      <c r="A169" s="33"/>
      <c r="B169" s="31"/>
      <c r="C169" s="4"/>
      <c r="D169" s="3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</row>
    <row r="170" spans="1:54" s="3" customFormat="1" ht="15" customHeight="1" x14ac:dyDescent="0.25">
      <c r="A170" s="30"/>
      <c r="B170" s="31" t="s">
        <v>144</v>
      </c>
      <c r="C170" s="38"/>
      <c r="D170" s="39">
        <f>SUM(E170:F170)</f>
        <v>976</v>
      </c>
      <c r="E170" s="29">
        <f>E171+E174+E177+E178+E179</f>
        <v>964</v>
      </c>
      <c r="F170" s="29">
        <f>F171+F174+F177+F178+F179</f>
        <v>12</v>
      </c>
      <c r="G170" s="29">
        <f t="shared" ref="G170:G171" si="988">SUM(H170:I170)</f>
        <v>839</v>
      </c>
      <c r="H170" s="29">
        <f>H171+H174+H177+H178+H179</f>
        <v>827</v>
      </c>
      <c r="I170" s="29">
        <f>I171+I174+I177+I178+I179</f>
        <v>12</v>
      </c>
      <c r="J170" s="29">
        <f t="shared" ref="J170:J171" si="989">SUM(K170:L170)</f>
        <v>1024</v>
      </c>
      <c r="K170" s="29">
        <f>K171+K174+K177+K178+K179</f>
        <v>1009</v>
      </c>
      <c r="L170" s="29">
        <f>L171+L174+L177+L178+L179</f>
        <v>15</v>
      </c>
      <c r="M170" s="29">
        <f>SUM(N170:O170)</f>
        <v>2839</v>
      </c>
      <c r="N170" s="29">
        <f>N171+N174+N177+N178+N179</f>
        <v>2800</v>
      </c>
      <c r="O170" s="29">
        <f>O171+O174+O177+O178+O179</f>
        <v>39</v>
      </c>
      <c r="P170" s="29">
        <f>SUM(Q170:R170)</f>
        <v>1381</v>
      </c>
      <c r="Q170" s="29">
        <f>Q171+Q174+Q177+Q178+Q179</f>
        <v>1365</v>
      </c>
      <c r="R170" s="29">
        <f>R171+R174+R177+R178+R179</f>
        <v>16</v>
      </c>
      <c r="S170" s="29">
        <f t="shared" ref="S170:S171" si="990">SUM(T170:U170)</f>
        <v>1303</v>
      </c>
      <c r="T170" s="29">
        <f>T171+T174+T177+T178+T179</f>
        <v>1287</v>
      </c>
      <c r="U170" s="29">
        <f>U171+U174+U177+U178+U179</f>
        <v>16</v>
      </c>
      <c r="V170" s="29">
        <f t="shared" ref="V170:V171" si="991">SUM(W170:X170)</f>
        <v>1038</v>
      </c>
      <c r="W170" s="29">
        <f>W171+W174+W177+W178+W179</f>
        <v>1025</v>
      </c>
      <c r="X170" s="29">
        <f>X171+X174+X177+X178+X179</f>
        <v>13</v>
      </c>
      <c r="Y170" s="29">
        <f t="shared" ref="Y170:Y171" si="992">SUM(Z170:AA170)</f>
        <v>3722</v>
      </c>
      <c r="Z170" s="29">
        <f>Z171+Z174+Z177+Z178+Z179</f>
        <v>3677</v>
      </c>
      <c r="AA170" s="29">
        <f>AA171+AA174+AA177+AA178+AA179</f>
        <v>45</v>
      </c>
      <c r="AB170" s="29">
        <f>SUM(AC170:AD170)</f>
        <v>0</v>
      </c>
      <c r="AC170" s="29">
        <f>AC171+AC174+AC177+AC178+AC179</f>
        <v>0</v>
      </c>
      <c r="AD170" s="29">
        <f>AD171+AD174+AD177+AD178+AD179</f>
        <v>0</v>
      </c>
      <c r="AE170" s="29">
        <f t="shared" ref="AE170:AE171" si="993">SUM(AF170:AG170)</f>
        <v>0</v>
      </c>
      <c r="AF170" s="29">
        <f>AF171+AF174+AF177+AF178+AF179</f>
        <v>0</v>
      </c>
      <c r="AG170" s="29">
        <f>AG171+AG174+AG177+AG178+AG179</f>
        <v>0</v>
      </c>
      <c r="AH170" s="29">
        <f t="shared" ref="AH170:AH171" si="994">SUM(AI170:AJ170)</f>
        <v>0</v>
      </c>
      <c r="AI170" s="29">
        <f>AI171+AI174+AI177+AI178+AI179</f>
        <v>0</v>
      </c>
      <c r="AJ170" s="29">
        <f>AJ171+AJ174+AJ177+AJ178+AJ179</f>
        <v>0</v>
      </c>
      <c r="AK170" s="29">
        <f t="shared" ref="AK170:AK171" si="995">SUM(AL170:AM170)</f>
        <v>0</v>
      </c>
      <c r="AL170" s="29">
        <f>AL171+AL174+AL177+AL178+AL179</f>
        <v>0</v>
      </c>
      <c r="AM170" s="29">
        <f>AM171+AM174+AM177+AM178+AM179</f>
        <v>0</v>
      </c>
      <c r="AN170" s="29">
        <f>SUM(AO170:AP170)</f>
        <v>0</v>
      </c>
      <c r="AO170" s="29">
        <f>AO171+AO174+AO177+AO178+AO179</f>
        <v>0</v>
      </c>
      <c r="AP170" s="29">
        <f>AP171+AP174+AP177+AP178+AP179</f>
        <v>0</v>
      </c>
      <c r="AQ170" s="29">
        <f t="shared" ref="AQ170:AQ171" si="996">SUM(AR170:AS170)</f>
        <v>0</v>
      </c>
      <c r="AR170" s="29">
        <f>AR171+AR174+AR177+AR178+AR179</f>
        <v>0</v>
      </c>
      <c r="AS170" s="29">
        <f>AS171+AS174+AS177+AS178+AS179</f>
        <v>0</v>
      </c>
      <c r="AT170" s="29">
        <f t="shared" ref="AT170:AT171" si="997">SUM(AU170:AV170)</f>
        <v>0</v>
      </c>
      <c r="AU170" s="29">
        <f>AU171+AU174+AU177+AU178+AU179</f>
        <v>0</v>
      </c>
      <c r="AV170" s="29">
        <f>AV171+AV174+AV177+AV178+AV179</f>
        <v>0</v>
      </c>
      <c r="AW170" s="29">
        <f t="shared" ref="AW170:AW171" si="998">SUM(AX170:AY170)</f>
        <v>0</v>
      </c>
      <c r="AX170" s="29">
        <f>AX171+AX174+AX177+AX178+AX179</f>
        <v>0</v>
      </c>
      <c r="AY170" s="29">
        <f>AY171+AY174+AY177+AY178+AY179</f>
        <v>0</v>
      </c>
      <c r="AZ170" s="29">
        <f>SUM(BA170:BB170)</f>
        <v>6561</v>
      </c>
      <c r="BA170" s="29">
        <f>BA171+BA174+BA177+BA178+BA179</f>
        <v>6477</v>
      </c>
      <c r="BB170" s="29">
        <f>BB171+BB174+BB177+BB178+BB179</f>
        <v>84</v>
      </c>
    </row>
    <row r="171" spans="1:54" s="3" customFormat="1" ht="15" customHeight="1" x14ac:dyDescent="0.25">
      <c r="A171" s="33"/>
      <c r="B171" s="31"/>
      <c r="C171" s="38" t="s">
        <v>145</v>
      </c>
      <c r="D171" s="39">
        <f>SUM(E171:F171)</f>
        <v>487</v>
      </c>
      <c r="E171" s="29">
        <f>SUM(E172:E173)</f>
        <v>487</v>
      </c>
      <c r="F171" s="29">
        <f>SUM(F172:F173)</f>
        <v>0</v>
      </c>
      <c r="G171" s="29">
        <f t="shared" si="988"/>
        <v>418</v>
      </c>
      <c r="H171" s="29">
        <f t="shared" ref="H171:I171" si="999">SUM(H172:H173)</f>
        <v>418</v>
      </c>
      <c r="I171" s="29">
        <f t="shared" si="999"/>
        <v>0</v>
      </c>
      <c r="J171" s="29">
        <f t="shared" si="989"/>
        <v>493</v>
      </c>
      <c r="K171" s="29">
        <f t="shared" ref="K171:L171" si="1000">SUM(K172:K173)</f>
        <v>493</v>
      </c>
      <c r="L171" s="29">
        <f t="shared" si="1000"/>
        <v>0</v>
      </c>
      <c r="M171" s="29">
        <f>SUM(N171:O171)</f>
        <v>1398</v>
      </c>
      <c r="N171" s="29">
        <f>SUM(N172:N173)</f>
        <v>1398</v>
      </c>
      <c r="O171" s="29">
        <f>SUM(O172:O173)</f>
        <v>0</v>
      </c>
      <c r="P171" s="29">
        <f>SUM(Q171:R171)</f>
        <v>610</v>
      </c>
      <c r="Q171" s="29">
        <f>SUM(Q172:Q173)</f>
        <v>610</v>
      </c>
      <c r="R171" s="29">
        <f>SUM(R172:R173)</f>
        <v>0</v>
      </c>
      <c r="S171" s="29">
        <f t="shared" si="990"/>
        <v>589</v>
      </c>
      <c r="T171" s="29">
        <f t="shared" ref="T171:U171" si="1001">SUM(T172:T173)</f>
        <v>589</v>
      </c>
      <c r="U171" s="29">
        <f t="shared" si="1001"/>
        <v>0</v>
      </c>
      <c r="V171" s="29">
        <f t="shared" si="991"/>
        <v>505</v>
      </c>
      <c r="W171" s="29">
        <f t="shared" ref="W171:X171" si="1002">SUM(W172:W173)</f>
        <v>505</v>
      </c>
      <c r="X171" s="29">
        <f t="shared" si="1002"/>
        <v>0</v>
      </c>
      <c r="Y171" s="29">
        <f t="shared" si="992"/>
        <v>1704</v>
      </c>
      <c r="Z171" s="29">
        <f t="shared" ref="Z171:AA171" si="1003">SUM(Z172:Z173)</f>
        <v>1704</v>
      </c>
      <c r="AA171" s="29">
        <f t="shared" si="1003"/>
        <v>0</v>
      </c>
      <c r="AB171" s="29">
        <f>SUM(AC171:AD171)</f>
        <v>0</v>
      </c>
      <c r="AC171" s="29">
        <f>SUM(AC172:AC173)</f>
        <v>0</v>
      </c>
      <c r="AD171" s="29">
        <f>SUM(AD172:AD173)</f>
        <v>0</v>
      </c>
      <c r="AE171" s="29">
        <f t="shared" si="993"/>
        <v>0</v>
      </c>
      <c r="AF171" s="29">
        <f t="shared" ref="AF171:AG171" si="1004">SUM(AF172:AF173)</f>
        <v>0</v>
      </c>
      <c r="AG171" s="29">
        <f t="shared" si="1004"/>
        <v>0</v>
      </c>
      <c r="AH171" s="29">
        <f t="shared" si="994"/>
        <v>0</v>
      </c>
      <c r="AI171" s="29">
        <f t="shared" ref="AI171:AJ171" si="1005">SUM(AI172:AI173)</f>
        <v>0</v>
      </c>
      <c r="AJ171" s="29">
        <f t="shared" si="1005"/>
        <v>0</v>
      </c>
      <c r="AK171" s="29">
        <f t="shared" si="995"/>
        <v>0</v>
      </c>
      <c r="AL171" s="29">
        <f t="shared" ref="AL171:AM171" si="1006">SUM(AL172:AL173)</f>
        <v>0</v>
      </c>
      <c r="AM171" s="29">
        <f t="shared" si="1006"/>
        <v>0</v>
      </c>
      <c r="AN171" s="29">
        <f>SUM(AO171:AP171)</f>
        <v>0</v>
      </c>
      <c r="AO171" s="29">
        <f>SUM(AO172:AO173)</f>
        <v>0</v>
      </c>
      <c r="AP171" s="29">
        <f>SUM(AP172:AP173)</f>
        <v>0</v>
      </c>
      <c r="AQ171" s="29">
        <f t="shared" si="996"/>
        <v>0</v>
      </c>
      <c r="AR171" s="29">
        <f t="shared" ref="AR171:AS171" si="1007">SUM(AR172:AR173)</f>
        <v>0</v>
      </c>
      <c r="AS171" s="29">
        <f t="shared" si="1007"/>
        <v>0</v>
      </c>
      <c r="AT171" s="29">
        <f t="shared" si="997"/>
        <v>0</v>
      </c>
      <c r="AU171" s="29">
        <f t="shared" ref="AU171:AV171" si="1008">SUM(AU172:AU173)</f>
        <v>0</v>
      </c>
      <c r="AV171" s="29">
        <f t="shared" si="1008"/>
        <v>0</v>
      </c>
      <c r="AW171" s="29">
        <f t="shared" si="998"/>
        <v>0</v>
      </c>
      <c r="AX171" s="29">
        <f t="shared" ref="AX171:AY171" si="1009">SUM(AX172:AX173)</f>
        <v>0</v>
      </c>
      <c r="AY171" s="29">
        <f t="shared" si="1009"/>
        <v>0</v>
      </c>
      <c r="AZ171" s="29">
        <f>SUM(BA171:BB171)</f>
        <v>3102</v>
      </c>
      <c r="BA171" s="29">
        <f>SUM(BA172:BA173)</f>
        <v>3102</v>
      </c>
      <c r="BB171" s="29">
        <f>SUM(BB172:BB173)</f>
        <v>0</v>
      </c>
    </row>
    <row r="172" spans="1:54" s="3" customFormat="1" ht="15" customHeight="1" x14ac:dyDescent="0.25">
      <c r="A172" s="33"/>
      <c r="B172" s="31"/>
      <c r="C172" s="4" t="s">
        <v>146</v>
      </c>
      <c r="D172" s="70">
        <f>E172+F172</f>
        <v>480</v>
      </c>
      <c r="E172" s="71">
        <v>480</v>
      </c>
      <c r="F172" s="71">
        <v>0</v>
      </c>
      <c r="G172" s="71">
        <f>H172+I172</f>
        <v>410</v>
      </c>
      <c r="H172" s="71">
        <v>410</v>
      </c>
      <c r="I172" s="71">
        <v>0</v>
      </c>
      <c r="J172" s="71">
        <f>K172+L172</f>
        <v>483</v>
      </c>
      <c r="K172" s="71">
        <v>483</v>
      </c>
      <c r="L172" s="71">
        <v>0</v>
      </c>
      <c r="M172" s="71">
        <f>N172+O172</f>
        <v>1373</v>
      </c>
      <c r="N172" s="71">
        <f>+E172+H172+K172</f>
        <v>1373</v>
      </c>
      <c r="O172" s="71">
        <f>+F172+I172+L172</f>
        <v>0</v>
      </c>
      <c r="P172" s="71">
        <f>Q172+R172</f>
        <v>592</v>
      </c>
      <c r="Q172" s="71">
        <v>592</v>
      </c>
      <c r="R172" s="71">
        <v>0</v>
      </c>
      <c r="S172" s="71">
        <f>T172+U172</f>
        <v>579</v>
      </c>
      <c r="T172" s="71">
        <v>579</v>
      </c>
      <c r="U172" s="71">
        <v>0</v>
      </c>
      <c r="V172" s="71">
        <f>W172+X172</f>
        <v>495</v>
      </c>
      <c r="W172" s="71">
        <v>495</v>
      </c>
      <c r="X172" s="71">
        <v>0</v>
      </c>
      <c r="Y172" s="71">
        <f>Z172+AA172</f>
        <v>1666</v>
      </c>
      <c r="Z172" s="71">
        <f>+Q172+T172+W172</f>
        <v>1666</v>
      </c>
      <c r="AA172" s="71">
        <f>+R172+U172+X172</f>
        <v>0</v>
      </c>
      <c r="AB172" s="71">
        <f>AC172+AD172</f>
        <v>0</v>
      </c>
      <c r="AC172" s="71">
        <v>0</v>
      </c>
      <c r="AD172" s="71">
        <v>0</v>
      </c>
      <c r="AE172" s="71">
        <f>AF172+AG172</f>
        <v>0</v>
      </c>
      <c r="AF172" s="71">
        <v>0</v>
      </c>
      <c r="AG172" s="71">
        <v>0</v>
      </c>
      <c r="AH172" s="71">
        <f>AI172+AJ172</f>
        <v>0</v>
      </c>
      <c r="AI172" s="71">
        <v>0</v>
      </c>
      <c r="AJ172" s="71">
        <v>0</v>
      </c>
      <c r="AK172" s="71">
        <f>AL172+AM172</f>
        <v>0</v>
      </c>
      <c r="AL172" s="71">
        <f>+AC172+AF172+AI172</f>
        <v>0</v>
      </c>
      <c r="AM172" s="71">
        <f>+AD172+AG172+AJ172</f>
        <v>0</v>
      </c>
      <c r="AN172" s="71">
        <f>AO172+AP172</f>
        <v>0</v>
      </c>
      <c r="AO172" s="71">
        <v>0</v>
      </c>
      <c r="AP172" s="71">
        <v>0</v>
      </c>
      <c r="AQ172" s="71">
        <f>AR172+AS172</f>
        <v>0</v>
      </c>
      <c r="AR172" s="71">
        <v>0</v>
      </c>
      <c r="AS172" s="71">
        <v>0</v>
      </c>
      <c r="AT172" s="71">
        <f>AU172+AV172</f>
        <v>0</v>
      </c>
      <c r="AU172" s="71">
        <v>0</v>
      </c>
      <c r="AV172" s="71">
        <v>0</v>
      </c>
      <c r="AW172" s="71">
        <f>AX172+AY172</f>
        <v>0</v>
      </c>
      <c r="AX172" s="71">
        <f>+AO172+AR172+AU172</f>
        <v>0</v>
      </c>
      <c r="AY172" s="71">
        <f>+AP172+AS172+AV172</f>
        <v>0</v>
      </c>
      <c r="AZ172" s="71">
        <f>BA172+BB172</f>
        <v>3039</v>
      </c>
      <c r="BA172" s="71">
        <f>N172+Z172+AL172+AX172</f>
        <v>3039</v>
      </c>
      <c r="BB172" s="71">
        <f>O172+AA172+AM172+AY172</f>
        <v>0</v>
      </c>
    </row>
    <row r="173" spans="1:54" s="3" customFormat="1" ht="15" customHeight="1" x14ac:dyDescent="0.25">
      <c r="A173" s="33"/>
      <c r="B173" s="31"/>
      <c r="C173" s="4" t="s">
        <v>145</v>
      </c>
      <c r="D173" s="70">
        <f>E173+F173</f>
        <v>7</v>
      </c>
      <c r="E173" s="71">
        <v>7</v>
      </c>
      <c r="F173" s="71">
        <v>0</v>
      </c>
      <c r="G173" s="71">
        <f>H173+I173</f>
        <v>8</v>
      </c>
      <c r="H173" s="71">
        <v>8</v>
      </c>
      <c r="I173" s="71">
        <v>0</v>
      </c>
      <c r="J173" s="71">
        <f>K173+L173</f>
        <v>10</v>
      </c>
      <c r="K173" s="71">
        <v>10</v>
      </c>
      <c r="L173" s="71">
        <v>0</v>
      </c>
      <c r="M173" s="71">
        <f>N173+O173</f>
        <v>25</v>
      </c>
      <c r="N173" s="71">
        <f>+E173+H173+K173</f>
        <v>25</v>
      </c>
      <c r="O173" s="71">
        <f>+F173+I173+L173</f>
        <v>0</v>
      </c>
      <c r="P173" s="71">
        <f>Q173+R173</f>
        <v>18</v>
      </c>
      <c r="Q173" s="71">
        <v>18</v>
      </c>
      <c r="R173" s="71">
        <v>0</v>
      </c>
      <c r="S173" s="71">
        <f>T173+U173</f>
        <v>10</v>
      </c>
      <c r="T173" s="71">
        <v>10</v>
      </c>
      <c r="U173" s="71">
        <v>0</v>
      </c>
      <c r="V173" s="71">
        <f>W173+X173</f>
        <v>10</v>
      </c>
      <c r="W173" s="71">
        <v>10</v>
      </c>
      <c r="X173" s="71">
        <v>0</v>
      </c>
      <c r="Y173" s="71">
        <f>Z173+AA173</f>
        <v>38</v>
      </c>
      <c r="Z173" s="71">
        <f>+Q173+T173+W173</f>
        <v>38</v>
      </c>
      <c r="AA173" s="71">
        <f>+R173+U173+X173</f>
        <v>0</v>
      </c>
      <c r="AB173" s="71">
        <f>AC173+AD173</f>
        <v>0</v>
      </c>
      <c r="AC173" s="71">
        <v>0</v>
      </c>
      <c r="AD173" s="71">
        <v>0</v>
      </c>
      <c r="AE173" s="71">
        <f>AF173+AG173</f>
        <v>0</v>
      </c>
      <c r="AF173" s="71">
        <v>0</v>
      </c>
      <c r="AG173" s="71">
        <v>0</v>
      </c>
      <c r="AH173" s="71">
        <f>AI173+AJ173</f>
        <v>0</v>
      </c>
      <c r="AI173" s="71">
        <v>0</v>
      </c>
      <c r="AJ173" s="71">
        <v>0</v>
      </c>
      <c r="AK173" s="71">
        <f>AL173+AM173</f>
        <v>0</v>
      </c>
      <c r="AL173" s="71">
        <f>+AC173+AF173+AI173</f>
        <v>0</v>
      </c>
      <c r="AM173" s="71">
        <f>+AD173+AG173+AJ173</f>
        <v>0</v>
      </c>
      <c r="AN173" s="71">
        <f>AO173+AP173</f>
        <v>0</v>
      </c>
      <c r="AO173" s="71">
        <v>0</v>
      </c>
      <c r="AP173" s="71">
        <v>0</v>
      </c>
      <c r="AQ173" s="71">
        <f>AR173+AS173</f>
        <v>0</v>
      </c>
      <c r="AR173" s="71">
        <v>0</v>
      </c>
      <c r="AS173" s="71">
        <v>0</v>
      </c>
      <c r="AT173" s="71">
        <f>AU173+AV173</f>
        <v>0</v>
      </c>
      <c r="AU173" s="71">
        <v>0</v>
      </c>
      <c r="AV173" s="71">
        <v>0</v>
      </c>
      <c r="AW173" s="71">
        <f>AX173+AY173</f>
        <v>0</v>
      </c>
      <c r="AX173" s="71">
        <f>+AO173+AR173+AU173</f>
        <v>0</v>
      </c>
      <c r="AY173" s="71">
        <f>+AP173+AS173+AV173</f>
        <v>0</v>
      </c>
      <c r="AZ173" s="71">
        <f>BA173+BB173</f>
        <v>63</v>
      </c>
      <c r="BA173" s="71">
        <f>N173+Z173+AL173+AX173</f>
        <v>63</v>
      </c>
      <c r="BB173" s="71">
        <f>O173+AA173+AM173+AY173</f>
        <v>0</v>
      </c>
    </row>
    <row r="174" spans="1:54" s="3" customFormat="1" ht="15" customHeight="1" x14ac:dyDescent="0.25">
      <c r="A174" s="33"/>
      <c r="B174" s="31"/>
      <c r="C174" s="38" t="s">
        <v>147</v>
      </c>
      <c r="D174" s="39">
        <f>SUM(E174:F174)</f>
        <v>389</v>
      </c>
      <c r="E174" s="29">
        <f>SUM(E175:E176)</f>
        <v>389</v>
      </c>
      <c r="F174" s="29">
        <f>SUM(F175:F176)</f>
        <v>0</v>
      </c>
      <c r="G174" s="29">
        <f t="shared" ref="G174" si="1010">SUM(H174:I174)</f>
        <v>330</v>
      </c>
      <c r="H174" s="29">
        <f t="shared" ref="H174:I174" si="1011">SUM(H175:H176)</f>
        <v>330</v>
      </c>
      <c r="I174" s="29">
        <f t="shared" si="1011"/>
        <v>0</v>
      </c>
      <c r="J174" s="29">
        <f t="shared" ref="J174" si="1012">SUM(K174:L174)</f>
        <v>391</v>
      </c>
      <c r="K174" s="29">
        <f t="shared" ref="K174:L174" si="1013">SUM(K175:K176)</f>
        <v>391</v>
      </c>
      <c r="L174" s="29">
        <f t="shared" si="1013"/>
        <v>0</v>
      </c>
      <c r="M174" s="29">
        <f>SUM(N174:O174)</f>
        <v>1110</v>
      </c>
      <c r="N174" s="29">
        <f>SUM(N175:N176)</f>
        <v>1110</v>
      </c>
      <c r="O174" s="29">
        <f>SUM(O175:O176)</f>
        <v>0</v>
      </c>
      <c r="P174" s="29">
        <f>SUM(Q174:R174)</f>
        <v>495</v>
      </c>
      <c r="Q174" s="29">
        <f>SUM(Q175:Q176)</f>
        <v>495</v>
      </c>
      <c r="R174" s="29">
        <f>SUM(R175:R176)</f>
        <v>0</v>
      </c>
      <c r="S174" s="29">
        <f t="shared" ref="S174" si="1014">SUM(T174:U174)</f>
        <v>478</v>
      </c>
      <c r="T174" s="29">
        <f t="shared" ref="T174:U174" si="1015">SUM(T175:T176)</f>
        <v>478</v>
      </c>
      <c r="U174" s="29">
        <f t="shared" si="1015"/>
        <v>0</v>
      </c>
      <c r="V174" s="29">
        <f t="shared" ref="V174" si="1016">SUM(W174:X174)</f>
        <v>404</v>
      </c>
      <c r="W174" s="29">
        <f t="shared" ref="W174:X174" si="1017">SUM(W175:W176)</f>
        <v>404</v>
      </c>
      <c r="X174" s="29">
        <f t="shared" si="1017"/>
        <v>0</v>
      </c>
      <c r="Y174" s="29">
        <f t="shared" ref="Y174" si="1018">SUM(Z174:AA174)</f>
        <v>1377</v>
      </c>
      <c r="Z174" s="29">
        <f t="shared" ref="Z174:AA174" si="1019">SUM(Z175:Z176)</f>
        <v>1377</v>
      </c>
      <c r="AA174" s="29">
        <f t="shared" si="1019"/>
        <v>0</v>
      </c>
      <c r="AB174" s="29">
        <f>SUM(AC174:AD174)</f>
        <v>0</v>
      </c>
      <c r="AC174" s="29">
        <f>SUM(AC175:AC176)</f>
        <v>0</v>
      </c>
      <c r="AD174" s="29">
        <f>SUM(AD175:AD176)</f>
        <v>0</v>
      </c>
      <c r="AE174" s="29">
        <f t="shared" ref="AE174" si="1020">SUM(AF174:AG174)</f>
        <v>0</v>
      </c>
      <c r="AF174" s="29">
        <f t="shared" ref="AF174:AG174" si="1021">SUM(AF175:AF176)</f>
        <v>0</v>
      </c>
      <c r="AG174" s="29">
        <f t="shared" si="1021"/>
        <v>0</v>
      </c>
      <c r="AH174" s="29">
        <f t="shared" ref="AH174" si="1022">SUM(AI174:AJ174)</f>
        <v>0</v>
      </c>
      <c r="AI174" s="29">
        <f t="shared" ref="AI174:AJ174" si="1023">SUM(AI175:AI176)</f>
        <v>0</v>
      </c>
      <c r="AJ174" s="29">
        <f t="shared" si="1023"/>
        <v>0</v>
      </c>
      <c r="AK174" s="29">
        <f t="shared" ref="AK174" si="1024">SUM(AL174:AM174)</f>
        <v>0</v>
      </c>
      <c r="AL174" s="29">
        <f t="shared" ref="AL174:AM174" si="1025">SUM(AL175:AL176)</f>
        <v>0</v>
      </c>
      <c r="AM174" s="29">
        <f t="shared" si="1025"/>
        <v>0</v>
      </c>
      <c r="AN174" s="29">
        <f>SUM(AO174:AP174)</f>
        <v>0</v>
      </c>
      <c r="AO174" s="29">
        <f>SUM(AO175:AO176)</f>
        <v>0</v>
      </c>
      <c r="AP174" s="29">
        <f>SUM(AP175:AP176)</f>
        <v>0</v>
      </c>
      <c r="AQ174" s="29">
        <f t="shared" ref="AQ174" si="1026">SUM(AR174:AS174)</f>
        <v>0</v>
      </c>
      <c r="AR174" s="29">
        <f t="shared" ref="AR174:AS174" si="1027">SUM(AR175:AR176)</f>
        <v>0</v>
      </c>
      <c r="AS174" s="29">
        <f t="shared" si="1027"/>
        <v>0</v>
      </c>
      <c r="AT174" s="29">
        <f t="shared" ref="AT174" si="1028">SUM(AU174:AV174)</f>
        <v>0</v>
      </c>
      <c r="AU174" s="29">
        <f t="shared" ref="AU174:AV174" si="1029">SUM(AU175:AU176)</f>
        <v>0</v>
      </c>
      <c r="AV174" s="29">
        <f t="shared" si="1029"/>
        <v>0</v>
      </c>
      <c r="AW174" s="29">
        <f t="shared" ref="AW174" si="1030">SUM(AX174:AY174)</f>
        <v>0</v>
      </c>
      <c r="AX174" s="29">
        <f t="shared" ref="AX174:AY174" si="1031">SUM(AX175:AX176)</f>
        <v>0</v>
      </c>
      <c r="AY174" s="29">
        <f t="shared" si="1031"/>
        <v>0</v>
      </c>
      <c r="AZ174" s="29">
        <f>SUM(BA174:BB174)</f>
        <v>2487</v>
      </c>
      <c r="BA174" s="29">
        <f>SUM(BA175:BA176)</f>
        <v>2487</v>
      </c>
      <c r="BB174" s="29">
        <f>SUM(BB175:BB176)</f>
        <v>0</v>
      </c>
    </row>
    <row r="175" spans="1:54" s="3" customFormat="1" ht="15" customHeight="1" x14ac:dyDescent="0.25">
      <c r="A175" s="33"/>
      <c r="B175" s="31"/>
      <c r="C175" s="4" t="s">
        <v>148</v>
      </c>
      <c r="D175" s="70">
        <f>E175+F175</f>
        <v>389</v>
      </c>
      <c r="E175" s="71">
        <v>389</v>
      </c>
      <c r="F175" s="71">
        <v>0</v>
      </c>
      <c r="G175" s="71">
        <f>H175+I175</f>
        <v>330</v>
      </c>
      <c r="H175" s="71">
        <v>330</v>
      </c>
      <c r="I175" s="71">
        <v>0</v>
      </c>
      <c r="J175" s="71">
        <f>K175+L175</f>
        <v>391</v>
      </c>
      <c r="K175" s="71">
        <v>391</v>
      </c>
      <c r="L175" s="71">
        <v>0</v>
      </c>
      <c r="M175" s="71">
        <f>N175+O175</f>
        <v>1110</v>
      </c>
      <c r="N175" s="71">
        <f>+E175+H175+K175</f>
        <v>1110</v>
      </c>
      <c r="O175" s="71">
        <f>+F175+I175+L175</f>
        <v>0</v>
      </c>
      <c r="P175" s="71">
        <f>Q175+R175</f>
        <v>495</v>
      </c>
      <c r="Q175" s="71">
        <v>495</v>
      </c>
      <c r="R175" s="71">
        <v>0</v>
      </c>
      <c r="S175" s="71">
        <f>T175+U175</f>
        <v>478</v>
      </c>
      <c r="T175" s="71">
        <v>478</v>
      </c>
      <c r="U175" s="71">
        <v>0</v>
      </c>
      <c r="V175" s="71">
        <f>W175+X175</f>
        <v>404</v>
      </c>
      <c r="W175" s="71">
        <v>404</v>
      </c>
      <c r="X175" s="71">
        <v>0</v>
      </c>
      <c r="Y175" s="71">
        <f>Z175+AA175</f>
        <v>1377</v>
      </c>
      <c r="Z175" s="71">
        <f>+Q175+T175+W175</f>
        <v>1377</v>
      </c>
      <c r="AA175" s="71">
        <f>+R175+U175+X175</f>
        <v>0</v>
      </c>
      <c r="AB175" s="71">
        <f>AC175+AD175</f>
        <v>0</v>
      </c>
      <c r="AC175" s="71">
        <v>0</v>
      </c>
      <c r="AD175" s="71">
        <v>0</v>
      </c>
      <c r="AE175" s="71">
        <f>AF175+AG175</f>
        <v>0</v>
      </c>
      <c r="AF175" s="71">
        <v>0</v>
      </c>
      <c r="AG175" s="71">
        <v>0</v>
      </c>
      <c r="AH175" s="71">
        <f>AI175+AJ175</f>
        <v>0</v>
      </c>
      <c r="AI175" s="71">
        <v>0</v>
      </c>
      <c r="AJ175" s="71">
        <v>0</v>
      </c>
      <c r="AK175" s="71">
        <f>AL175+AM175</f>
        <v>0</v>
      </c>
      <c r="AL175" s="71">
        <f>+AC175+AF175+AI175</f>
        <v>0</v>
      </c>
      <c r="AM175" s="71">
        <f>+AD175+AG175+AJ175</f>
        <v>0</v>
      </c>
      <c r="AN175" s="71">
        <f>AO175+AP175</f>
        <v>0</v>
      </c>
      <c r="AO175" s="71">
        <v>0</v>
      </c>
      <c r="AP175" s="71">
        <v>0</v>
      </c>
      <c r="AQ175" s="71">
        <f>AR175+AS175</f>
        <v>0</v>
      </c>
      <c r="AR175" s="71">
        <v>0</v>
      </c>
      <c r="AS175" s="71">
        <v>0</v>
      </c>
      <c r="AT175" s="71">
        <f>AU175+AV175</f>
        <v>0</v>
      </c>
      <c r="AU175" s="71">
        <v>0</v>
      </c>
      <c r="AV175" s="71">
        <v>0</v>
      </c>
      <c r="AW175" s="71">
        <f>AX175+AY175</f>
        <v>0</v>
      </c>
      <c r="AX175" s="71">
        <f>+AO175+AR175+AU175</f>
        <v>0</v>
      </c>
      <c r="AY175" s="71">
        <f>+AP175+AS175+AV175</f>
        <v>0</v>
      </c>
      <c r="AZ175" s="71">
        <f>BA175+BB175</f>
        <v>2487</v>
      </c>
      <c r="BA175" s="71">
        <f>N175+Z175+AL175+AX175</f>
        <v>2487</v>
      </c>
      <c r="BB175" s="71">
        <f>O175+AA175+AM175+AY175</f>
        <v>0</v>
      </c>
    </row>
    <row r="176" spans="1:54" s="3" customFormat="1" ht="15" customHeight="1" x14ac:dyDescent="0.25">
      <c r="A176" s="33"/>
      <c r="B176" s="31"/>
      <c r="C176" s="4" t="s">
        <v>149</v>
      </c>
      <c r="D176" s="72">
        <f>E176+F176</f>
        <v>0</v>
      </c>
      <c r="E176" s="73">
        <v>0</v>
      </c>
      <c r="F176" s="73">
        <v>0</v>
      </c>
      <c r="G176" s="73">
        <f>H176+I176</f>
        <v>0</v>
      </c>
      <c r="H176" s="73">
        <v>0</v>
      </c>
      <c r="I176" s="73">
        <v>0</v>
      </c>
      <c r="J176" s="73">
        <f>K176+L176</f>
        <v>0</v>
      </c>
      <c r="K176" s="73">
        <v>0</v>
      </c>
      <c r="L176" s="73">
        <v>0</v>
      </c>
      <c r="M176" s="73">
        <f>N176+O176</f>
        <v>0</v>
      </c>
      <c r="N176" s="73">
        <f t="shared" ref="N176:O179" si="1032">+E176+H176+K176</f>
        <v>0</v>
      </c>
      <c r="O176" s="73">
        <f t="shared" si="1032"/>
        <v>0</v>
      </c>
      <c r="P176" s="73">
        <f>Q176+R176</f>
        <v>0</v>
      </c>
      <c r="Q176" s="73">
        <v>0</v>
      </c>
      <c r="R176" s="73">
        <v>0</v>
      </c>
      <c r="S176" s="73">
        <f>T176+U176</f>
        <v>0</v>
      </c>
      <c r="T176" s="73">
        <v>0</v>
      </c>
      <c r="U176" s="73">
        <v>0</v>
      </c>
      <c r="V176" s="73">
        <f>W176+X176</f>
        <v>0</v>
      </c>
      <c r="W176" s="73">
        <v>0</v>
      </c>
      <c r="X176" s="73">
        <v>0</v>
      </c>
      <c r="Y176" s="73">
        <f>Z176+AA176</f>
        <v>0</v>
      </c>
      <c r="Z176" s="73">
        <f t="shared" ref="Z176:AA179" si="1033">+Q176+T176+W176</f>
        <v>0</v>
      </c>
      <c r="AA176" s="73">
        <f t="shared" si="1033"/>
        <v>0</v>
      </c>
      <c r="AB176" s="73">
        <f>AC176+AD176</f>
        <v>0</v>
      </c>
      <c r="AC176" s="73">
        <v>0</v>
      </c>
      <c r="AD176" s="73">
        <v>0</v>
      </c>
      <c r="AE176" s="73">
        <f>AF176+AG176</f>
        <v>0</v>
      </c>
      <c r="AF176" s="73">
        <v>0</v>
      </c>
      <c r="AG176" s="73">
        <v>0</v>
      </c>
      <c r="AH176" s="73">
        <f>AI176+AJ176</f>
        <v>0</v>
      </c>
      <c r="AI176" s="73">
        <v>0</v>
      </c>
      <c r="AJ176" s="73">
        <v>0</v>
      </c>
      <c r="AK176" s="73">
        <f>AL176+AM176</f>
        <v>0</v>
      </c>
      <c r="AL176" s="73">
        <f t="shared" ref="AL176:AM179" si="1034">+AC176+AF176+AI176</f>
        <v>0</v>
      </c>
      <c r="AM176" s="73">
        <f t="shared" si="1034"/>
        <v>0</v>
      </c>
      <c r="AN176" s="73">
        <f>AO176+AP176</f>
        <v>0</v>
      </c>
      <c r="AO176" s="73">
        <v>0</v>
      </c>
      <c r="AP176" s="73">
        <v>0</v>
      </c>
      <c r="AQ176" s="73">
        <f>AR176+AS176</f>
        <v>0</v>
      </c>
      <c r="AR176" s="73">
        <v>0</v>
      </c>
      <c r="AS176" s="73">
        <v>0</v>
      </c>
      <c r="AT176" s="73">
        <f>AU176+AV176</f>
        <v>0</v>
      </c>
      <c r="AU176" s="73">
        <v>0</v>
      </c>
      <c r="AV176" s="73">
        <v>0</v>
      </c>
      <c r="AW176" s="73">
        <f>AX176+AY176</f>
        <v>0</v>
      </c>
      <c r="AX176" s="73">
        <f t="shared" ref="AX176:AY179" si="1035">+AO176+AR176+AU176</f>
        <v>0</v>
      </c>
      <c r="AY176" s="73">
        <f t="shared" si="1035"/>
        <v>0</v>
      </c>
      <c r="AZ176" s="73">
        <f>BA176+BB176</f>
        <v>0</v>
      </c>
      <c r="BA176" s="73">
        <f t="shared" ref="BA176:BB179" si="1036">N176+Z176+AL176+AX176</f>
        <v>0</v>
      </c>
      <c r="BB176" s="73">
        <f t="shared" si="1036"/>
        <v>0</v>
      </c>
    </row>
    <row r="177" spans="1:54" s="3" customFormat="1" ht="15" customHeight="1" x14ac:dyDescent="0.25">
      <c r="A177" s="33"/>
      <c r="B177" s="31"/>
      <c r="C177" s="38" t="s">
        <v>150</v>
      </c>
      <c r="D177" s="70">
        <f>E177+F177</f>
        <v>34</v>
      </c>
      <c r="E177" s="71">
        <v>34</v>
      </c>
      <c r="F177" s="71">
        <v>0</v>
      </c>
      <c r="G177" s="71">
        <f>H177+I177</f>
        <v>28</v>
      </c>
      <c r="H177" s="71">
        <v>28</v>
      </c>
      <c r="I177" s="71">
        <v>0</v>
      </c>
      <c r="J177" s="71">
        <f>K177+L177</f>
        <v>61</v>
      </c>
      <c r="K177" s="71">
        <v>61</v>
      </c>
      <c r="L177" s="71">
        <v>0</v>
      </c>
      <c r="M177" s="71">
        <f>N177+O177</f>
        <v>123</v>
      </c>
      <c r="N177" s="71">
        <f t="shared" si="1032"/>
        <v>123</v>
      </c>
      <c r="O177" s="71">
        <f t="shared" si="1032"/>
        <v>0</v>
      </c>
      <c r="P177" s="71">
        <f>Q177+R177</f>
        <v>209</v>
      </c>
      <c r="Q177" s="71">
        <v>209</v>
      </c>
      <c r="R177" s="71">
        <v>0</v>
      </c>
      <c r="S177" s="71">
        <f>T177+U177</f>
        <v>161</v>
      </c>
      <c r="T177" s="71">
        <v>161</v>
      </c>
      <c r="U177" s="71">
        <v>0</v>
      </c>
      <c r="V177" s="71">
        <f>W177+X177</f>
        <v>69</v>
      </c>
      <c r="W177" s="71">
        <v>69</v>
      </c>
      <c r="X177" s="71">
        <v>0</v>
      </c>
      <c r="Y177" s="71">
        <f>Z177+AA177</f>
        <v>439</v>
      </c>
      <c r="Z177" s="71">
        <f t="shared" si="1033"/>
        <v>439</v>
      </c>
      <c r="AA177" s="71">
        <f t="shared" si="1033"/>
        <v>0</v>
      </c>
      <c r="AB177" s="71">
        <f>AC177+AD177</f>
        <v>0</v>
      </c>
      <c r="AC177" s="71">
        <v>0</v>
      </c>
      <c r="AD177" s="71">
        <v>0</v>
      </c>
      <c r="AE177" s="71">
        <f>AF177+AG177</f>
        <v>0</v>
      </c>
      <c r="AF177" s="71">
        <v>0</v>
      </c>
      <c r="AG177" s="71">
        <v>0</v>
      </c>
      <c r="AH177" s="71">
        <f>AI177+AJ177</f>
        <v>0</v>
      </c>
      <c r="AI177" s="71">
        <v>0</v>
      </c>
      <c r="AJ177" s="71">
        <v>0</v>
      </c>
      <c r="AK177" s="71">
        <f>AL177+AM177</f>
        <v>0</v>
      </c>
      <c r="AL177" s="71">
        <f t="shared" si="1034"/>
        <v>0</v>
      </c>
      <c r="AM177" s="71">
        <f t="shared" si="1034"/>
        <v>0</v>
      </c>
      <c r="AN177" s="71">
        <f>AO177+AP177</f>
        <v>0</v>
      </c>
      <c r="AO177" s="71">
        <v>0</v>
      </c>
      <c r="AP177" s="71">
        <v>0</v>
      </c>
      <c r="AQ177" s="71">
        <f>AR177+AS177</f>
        <v>0</v>
      </c>
      <c r="AR177" s="71">
        <v>0</v>
      </c>
      <c r="AS177" s="71">
        <v>0</v>
      </c>
      <c r="AT177" s="71">
        <f>AU177+AV177</f>
        <v>0</v>
      </c>
      <c r="AU177" s="71">
        <v>0</v>
      </c>
      <c r="AV177" s="71">
        <v>0</v>
      </c>
      <c r="AW177" s="71">
        <f>AX177+AY177</f>
        <v>0</v>
      </c>
      <c r="AX177" s="71">
        <f t="shared" si="1035"/>
        <v>0</v>
      </c>
      <c r="AY177" s="71">
        <f t="shared" si="1035"/>
        <v>0</v>
      </c>
      <c r="AZ177" s="71">
        <f>BA177+BB177</f>
        <v>562</v>
      </c>
      <c r="BA177" s="71">
        <f t="shared" si="1036"/>
        <v>562</v>
      </c>
      <c r="BB177" s="71">
        <f t="shared" si="1036"/>
        <v>0</v>
      </c>
    </row>
    <row r="178" spans="1:54" s="3" customFormat="1" ht="15" customHeight="1" x14ac:dyDescent="0.25">
      <c r="A178" s="33"/>
      <c r="B178" s="31"/>
      <c r="C178" s="38" t="s">
        <v>49</v>
      </c>
      <c r="D178" s="70">
        <f>E178+F178</f>
        <v>48</v>
      </c>
      <c r="E178" s="71">
        <v>48</v>
      </c>
      <c r="F178" s="71">
        <v>0</v>
      </c>
      <c r="G178" s="71">
        <f>H178+I178</f>
        <v>43</v>
      </c>
      <c r="H178" s="71">
        <v>43</v>
      </c>
      <c r="I178" s="71">
        <v>0</v>
      </c>
      <c r="J178" s="71">
        <f>K178+L178</f>
        <v>54</v>
      </c>
      <c r="K178" s="71">
        <v>54</v>
      </c>
      <c r="L178" s="71">
        <v>0</v>
      </c>
      <c r="M178" s="71">
        <f>N178+O178</f>
        <v>145</v>
      </c>
      <c r="N178" s="71">
        <f t="shared" si="1032"/>
        <v>145</v>
      </c>
      <c r="O178" s="71">
        <f t="shared" si="1032"/>
        <v>0</v>
      </c>
      <c r="P178" s="71">
        <f>Q178+R178</f>
        <v>44</v>
      </c>
      <c r="Q178" s="71">
        <v>44</v>
      </c>
      <c r="R178" s="71">
        <v>0</v>
      </c>
      <c r="S178" s="71">
        <f>T178+U178</f>
        <v>49</v>
      </c>
      <c r="T178" s="71">
        <v>49</v>
      </c>
      <c r="U178" s="71">
        <v>0</v>
      </c>
      <c r="V178" s="71">
        <f>W178+X178</f>
        <v>40</v>
      </c>
      <c r="W178" s="71">
        <v>40</v>
      </c>
      <c r="X178" s="71">
        <v>0</v>
      </c>
      <c r="Y178" s="71">
        <f>Z178+AA178</f>
        <v>133</v>
      </c>
      <c r="Z178" s="71">
        <f t="shared" si="1033"/>
        <v>133</v>
      </c>
      <c r="AA178" s="71">
        <f t="shared" si="1033"/>
        <v>0</v>
      </c>
      <c r="AB178" s="71">
        <f>AC178+AD178</f>
        <v>0</v>
      </c>
      <c r="AC178" s="71">
        <v>0</v>
      </c>
      <c r="AD178" s="71">
        <v>0</v>
      </c>
      <c r="AE178" s="71">
        <f>AF178+AG178</f>
        <v>0</v>
      </c>
      <c r="AF178" s="71">
        <v>0</v>
      </c>
      <c r="AG178" s="71">
        <v>0</v>
      </c>
      <c r="AH178" s="71">
        <f>AI178+AJ178</f>
        <v>0</v>
      </c>
      <c r="AI178" s="71">
        <v>0</v>
      </c>
      <c r="AJ178" s="71">
        <v>0</v>
      </c>
      <c r="AK178" s="71">
        <f>AL178+AM178</f>
        <v>0</v>
      </c>
      <c r="AL178" s="71">
        <f t="shared" si="1034"/>
        <v>0</v>
      </c>
      <c r="AM178" s="71">
        <f t="shared" si="1034"/>
        <v>0</v>
      </c>
      <c r="AN178" s="71">
        <f>AO178+AP178</f>
        <v>0</v>
      </c>
      <c r="AO178" s="71">
        <v>0</v>
      </c>
      <c r="AP178" s="71">
        <v>0</v>
      </c>
      <c r="AQ178" s="71">
        <f>AR178+AS178</f>
        <v>0</v>
      </c>
      <c r="AR178" s="71">
        <v>0</v>
      </c>
      <c r="AS178" s="71">
        <v>0</v>
      </c>
      <c r="AT178" s="71">
        <f>AU178+AV178</f>
        <v>0</v>
      </c>
      <c r="AU178" s="71">
        <v>0</v>
      </c>
      <c r="AV178" s="71">
        <v>0</v>
      </c>
      <c r="AW178" s="71">
        <f>AX178+AY178</f>
        <v>0</v>
      </c>
      <c r="AX178" s="71">
        <f t="shared" si="1035"/>
        <v>0</v>
      </c>
      <c r="AY178" s="71">
        <f t="shared" si="1035"/>
        <v>0</v>
      </c>
      <c r="AZ178" s="71">
        <f>BA178+BB178</f>
        <v>278</v>
      </c>
      <c r="BA178" s="71">
        <f t="shared" si="1036"/>
        <v>278</v>
      </c>
      <c r="BB178" s="71">
        <f t="shared" si="1036"/>
        <v>0</v>
      </c>
    </row>
    <row r="179" spans="1:54" s="3" customFormat="1" ht="15" customHeight="1" x14ac:dyDescent="0.25">
      <c r="A179" s="33"/>
      <c r="B179" s="31"/>
      <c r="C179" s="38" t="s">
        <v>23</v>
      </c>
      <c r="D179" s="70">
        <f>E179+F179</f>
        <v>18</v>
      </c>
      <c r="E179" s="71">
        <v>6</v>
      </c>
      <c r="F179" s="71">
        <v>12</v>
      </c>
      <c r="G179" s="71">
        <f>H179+I179</f>
        <v>20</v>
      </c>
      <c r="H179" s="71">
        <v>8</v>
      </c>
      <c r="I179" s="71">
        <v>12</v>
      </c>
      <c r="J179" s="71">
        <f>K179+L179</f>
        <v>25</v>
      </c>
      <c r="K179" s="71">
        <v>10</v>
      </c>
      <c r="L179" s="71">
        <v>15</v>
      </c>
      <c r="M179" s="71">
        <f>N179+O179</f>
        <v>63</v>
      </c>
      <c r="N179" s="71">
        <f t="shared" si="1032"/>
        <v>24</v>
      </c>
      <c r="O179" s="71">
        <f t="shared" si="1032"/>
        <v>39</v>
      </c>
      <c r="P179" s="71">
        <f>Q179+R179</f>
        <v>23</v>
      </c>
      <c r="Q179" s="71">
        <v>7</v>
      </c>
      <c r="R179" s="71">
        <v>16</v>
      </c>
      <c r="S179" s="71">
        <f>T179+U179</f>
        <v>26</v>
      </c>
      <c r="T179" s="71">
        <v>10</v>
      </c>
      <c r="U179" s="71">
        <v>16</v>
      </c>
      <c r="V179" s="71">
        <f>W179+X179</f>
        <v>20</v>
      </c>
      <c r="W179" s="71">
        <v>7</v>
      </c>
      <c r="X179" s="71">
        <v>13</v>
      </c>
      <c r="Y179" s="71">
        <f>Z179+AA179</f>
        <v>69</v>
      </c>
      <c r="Z179" s="71">
        <f t="shared" si="1033"/>
        <v>24</v>
      </c>
      <c r="AA179" s="71">
        <f t="shared" si="1033"/>
        <v>45</v>
      </c>
      <c r="AB179" s="71">
        <f>AC179+AD179</f>
        <v>0</v>
      </c>
      <c r="AC179" s="71">
        <v>0</v>
      </c>
      <c r="AD179" s="71">
        <v>0</v>
      </c>
      <c r="AE179" s="71">
        <f>AF179+AG179</f>
        <v>0</v>
      </c>
      <c r="AF179" s="71">
        <v>0</v>
      </c>
      <c r="AG179" s="71">
        <v>0</v>
      </c>
      <c r="AH179" s="71">
        <f>AI179+AJ179</f>
        <v>0</v>
      </c>
      <c r="AI179" s="71">
        <v>0</v>
      </c>
      <c r="AJ179" s="71">
        <v>0</v>
      </c>
      <c r="AK179" s="71">
        <f>AL179+AM179</f>
        <v>0</v>
      </c>
      <c r="AL179" s="71">
        <f t="shared" si="1034"/>
        <v>0</v>
      </c>
      <c r="AM179" s="71">
        <f t="shared" si="1034"/>
        <v>0</v>
      </c>
      <c r="AN179" s="71">
        <f>AO179+AP179</f>
        <v>0</v>
      </c>
      <c r="AO179" s="71">
        <v>0</v>
      </c>
      <c r="AP179" s="71">
        <v>0</v>
      </c>
      <c r="AQ179" s="71">
        <f>AR179+AS179</f>
        <v>0</v>
      </c>
      <c r="AR179" s="71">
        <v>0</v>
      </c>
      <c r="AS179" s="71">
        <v>0</v>
      </c>
      <c r="AT179" s="71">
        <f>AU179+AV179</f>
        <v>0</v>
      </c>
      <c r="AU179" s="71">
        <v>0</v>
      </c>
      <c r="AV179" s="71">
        <v>0</v>
      </c>
      <c r="AW179" s="71">
        <f>AX179+AY179</f>
        <v>0</v>
      </c>
      <c r="AX179" s="71">
        <f t="shared" si="1035"/>
        <v>0</v>
      </c>
      <c r="AY179" s="71">
        <f t="shared" si="1035"/>
        <v>0</v>
      </c>
      <c r="AZ179" s="71">
        <f>BA179+BB179</f>
        <v>132</v>
      </c>
      <c r="BA179" s="71">
        <f t="shared" si="1036"/>
        <v>48</v>
      </c>
      <c r="BB179" s="71">
        <f t="shared" si="1036"/>
        <v>84</v>
      </c>
    </row>
    <row r="180" spans="1:54" s="3" customFormat="1" ht="15" customHeight="1" x14ac:dyDescent="0.25">
      <c r="A180" s="33"/>
      <c r="B180" s="31"/>
      <c r="C180" s="4"/>
      <c r="D180" s="3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</row>
    <row r="181" spans="1:54" s="3" customFormat="1" ht="15" customHeight="1" x14ac:dyDescent="0.25">
      <c r="A181" s="30"/>
      <c r="B181" s="31" t="s">
        <v>151</v>
      </c>
      <c r="C181" s="38"/>
      <c r="D181" s="39">
        <f>SUM(E181:F181)</f>
        <v>1095</v>
      </c>
      <c r="E181" s="29">
        <f>E182+E186+E190+E191</f>
        <v>1095</v>
      </c>
      <c r="F181" s="29">
        <f>F182+F186+F190+F191</f>
        <v>0</v>
      </c>
      <c r="G181" s="29">
        <f t="shared" ref="G181:G182" si="1037">SUM(H181:I181)</f>
        <v>937</v>
      </c>
      <c r="H181" s="29">
        <f>H182+H186+H190+H191</f>
        <v>937</v>
      </c>
      <c r="I181" s="29">
        <f>I182+I186+I190+I191</f>
        <v>0</v>
      </c>
      <c r="J181" s="29">
        <f t="shared" ref="J181:J182" si="1038">SUM(K181:L181)</f>
        <v>1010</v>
      </c>
      <c r="K181" s="29">
        <f>K182+K186+K190+K191</f>
        <v>1010</v>
      </c>
      <c r="L181" s="29">
        <f>L182+L186+L190+L191</f>
        <v>0</v>
      </c>
      <c r="M181" s="29">
        <f t="shared" ref="M181" si="1039">SUM(N181:O181)</f>
        <v>3042</v>
      </c>
      <c r="N181" s="29">
        <f>N182+N186+N190+N191</f>
        <v>3042</v>
      </c>
      <c r="O181" s="29">
        <f>O182+O186+O190+O191</f>
        <v>0</v>
      </c>
      <c r="P181" s="29">
        <f>SUM(Q181:R181)</f>
        <v>1031</v>
      </c>
      <c r="Q181" s="29">
        <f>Q182+Q186+Q190+Q191</f>
        <v>1031</v>
      </c>
      <c r="R181" s="29">
        <f>R182+R186+R190+R191</f>
        <v>0</v>
      </c>
      <c r="S181" s="29">
        <f t="shared" ref="S181:S182" si="1040">SUM(T181:U181)</f>
        <v>1176</v>
      </c>
      <c r="T181" s="29">
        <f>T182+T186+T190+T191</f>
        <v>1176</v>
      </c>
      <c r="U181" s="29">
        <f>U182+U186+U190+U191</f>
        <v>0</v>
      </c>
      <c r="V181" s="29">
        <f t="shared" ref="V181:V182" si="1041">SUM(W181:X181)</f>
        <v>1101</v>
      </c>
      <c r="W181" s="29">
        <f>W182+W186+W190+W191</f>
        <v>1101</v>
      </c>
      <c r="X181" s="29">
        <f>X182+X186+X190+X191</f>
        <v>0</v>
      </c>
      <c r="Y181" s="29">
        <f t="shared" ref="Y181:Y182" si="1042">SUM(Z181:AA181)</f>
        <v>3308</v>
      </c>
      <c r="Z181" s="29">
        <f>Z182+Z186+Z190+Z191</f>
        <v>3308</v>
      </c>
      <c r="AA181" s="29">
        <f>AA182+AA186+AA190+AA191</f>
        <v>0</v>
      </c>
      <c r="AB181" s="29">
        <f>SUM(AC181:AD181)</f>
        <v>0</v>
      </c>
      <c r="AC181" s="29">
        <f>AC182+AC186+AC190+AC191</f>
        <v>0</v>
      </c>
      <c r="AD181" s="29">
        <f>AD182+AD186+AD190+AD191</f>
        <v>0</v>
      </c>
      <c r="AE181" s="29">
        <f t="shared" ref="AE181:AE182" si="1043">SUM(AF181:AG181)</f>
        <v>0</v>
      </c>
      <c r="AF181" s="29">
        <f>AF182+AF186+AF190+AF191</f>
        <v>0</v>
      </c>
      <c r="AG181" s="29">
        <f>AG182+AG186+AG190+AG191</f>
        <v>0</v>
      </c>
      <c r="AH181" s="29">
        <f t="shared" ref="AH181:AH182" si="1044">SUM(AI181:AJ181)</f>
        <v>0</v>
      </c>
      <c r="AI181" s="29">
        <f>AI182+AI186+AI190+AI191</f>
        <v>0</v>
      </c>
      <c r="AJ181" s="29">
        <f>AJ182+AJ186+AJ190+AJ191</f>
        <v>0</v>
      </c>
      <c r="AK181" s="29">
        <f t="shared" ref="AK181:AK182" si="1045">SUM(AL181:AM181)</f>
        <v>0</v>
      </c>
      <c r="AL181" s="29">
        <f>AL182+AL186+AL190+AL191</f>
        <v>0</v>
      </c>
      <c r="AM181" s="29">
        <f>AM182+AM186+AM190+AM191</f>
        <v>0</v>
      </c>
      <c r="AN181" s="29">
        <f>SUM(AO181:AP181)</f>
        <v>0</v>
      </c>
      <c r="AO181" s="29">
        <f>AO182+AO186+AO190+AO191</f>
        <v>0</v>
      </c>
      <c r="AP181" s="29">
        <f>AP182+AP186+AP190+AP191</f>
        <v>0</v>
      </c>
      <c r="AQ181" s="29">
        <f t="shared" ref="AQ181:AQ182" si="1046">SUM(AR181:AS181)</f>
        <v>0</v>
      </c>
      <c r="AR181" s="29">
        <f>AR182+AR186+AR190+AR191</f>
        <v>0</v>
      </c>
      <c r="AS181" s="29">
        <f>AS182+AS186+AS190+AS191</f>
        <v>0</v>
      </c>
      <c r="AT181" s="29">
        <f t="shared" ref="AT181:AT182" si="1047">SUM(AU181:AV181)</f>
        <v>0</v>
      </c>
      <c r="AU181" s="29">
        <f>AU182+AU186+AU190+AU191</f>
        <v>0</v>
      </c>
      <c r="AV181" s="29">
        <f>AV182+AV186+AV190+AV191</f>
        <v>0</v>
      </c>
      <c r="AW181" s="29">
        <f t="shared" ref="AW181:AW182" si="1048">SUM(AX181:AY181)</f>
        <v>0</v>
      </c>
      <c r="AX181" s="29">
        <f>AX182+AX186+AX190+AX191</f>
        <v>0</v>
      </c>
      <c r="AY181" s="29">
        <f>AY182+AY186+AY190+AY191</f>
        <v>0</v>
      </c>
      <c r="AZ181" s="29">
        <f t="shared" ref="AZ181" si="1049">SUM(BA181:BB181)</f>
        <v>6350</v>
      </c>
      <c r="BA181" s="29">
        <f>BA182+BA186+BA190+BA191</f>
        <v>6350</v>
      </c>
      <c r="BB181" s="29">
        <f>BB182+BB186+BB190+BB191</f>
        <v>0</v>
      </c>
    </row>
    <row r="182" spans="1:54" s="3" customFormat="1" ht="15" customHeight="1" x14ac:dyDescent="0.25">
      <c r="A182" s="33"/>
      <c r="B182" s="31"/>
      <c r="C182" s="38" t="s">
        <v>152</v>
      </c>
      <c r="D182" s="39">
        <f>SUM(E182:F182)</f>
        <v>459</v>
      </c>
      <c r="E182" s="29">
        <f>SUM(E183:E185)</f>
        <v>459</v>
      </c>
      <c r="F182" s="29">
        <f>SUM(F183:F185)</f>
        <v>0</v>
      </c>
      <c r="G182" s="29">
        <f t="shared" si="1037"/>
        <v>388</v>
      </c>
      <c r="H182" s="29">
        <f t="shared" ref="H182:I182" si="1050">SUM(H183:H185)</f>
        <v>388</v>
      </c>
      <c r="I182" s="29">
        <f t="shared" si="1050"/>
        <v>0</v>
      </c>
      <c r="J182" s="29">
        <f t="shared" si="1038"/>
        <v>448</v>
      </c>
      <c r="K182" s="29">
        <f t="shared" ref="K182:L182" si="1051">SUM(K183:K185)</f>
        <v>448</v>
      </c>
      <c r="L182" s="29">
        <f t="shared" si="1051"/>
        <v>0</v>
      </c>
      <c r="M182" s="29">
        <f>SUM(N182:O182)</f>
        <v>1295</v>
      </c>
      <c r="N182" s="29">
        <f>SUM(N183:N185)</f>
        <v>1295</v>
      </c>
      <c r="O182" s="29">
        <f>SUM(O183:O185)</f>
        <v>0</v>
      </c>
      <c r="P182" s="29">
        <f>SUM(Q182:R182)</f>
        <v>446</v>
      </c>
      <c r="Q182" s="29">
        <f>SUM(Q183:Q185)</f>
        <v>446</v>
      </c>
      <c r="R182" s="29">
        <f>SUM(R183:R185)</f>
        <v>0</v>
      </c>
      <c r="S182" s="29">
        <f t="shared" si="1040"/>
        <v>510</v>
      </c>
      <c r="T182" s="29">
        <f t="shared" ref="T182:U182" si="1052">SUM(T183:T185)</f>
        <v>510</v>
      </c>
      <c r="U182" s="29">
        <f t="shared" si="1052"/>
        <v>0</v>
      </c>
      <c r="V182" s="29">
        <f t="shared" si="1041"/>
        <v>473</v>
      </c>
      <c r="W182" s="29">
        <f t="shared" ref="W182:X182" si="1053">SUM(W183:W185)</f>
        <v>473</v>
      </c>
      <c r="X182" s="29">
        <f t="shared" si="1053"/>
        <v>0</v>
      </c>
      <c r="Y182" s="29">
        <f t="shared" si="1042"/>
        <v>1429</v>
      </c>
      <c r="Z182" s="29">
        <f t="shared" ref="Z182:AA182" si="1054">SUM(Z183:Z185)</f>
        <v>1429</v>
      </c>
      <c r="AA182" s="29">
        <f t="shared" si="1054"/>
        <v>0</v>
      </c>
      <c r="AB182" s="29">
        <f>SUM(AC182:AD182)</f>
        <v>0</v>
      </c>
      <c r="AC182" s="29">
        <f>SUM(AC183:AC185)</f>
        <v>0</v>
      </c>
      <c r="AD182" s="29">
        <f>SUM(AD183:AD185)</f>
        <v>0</v>
      </c>
      <c r="AE182" s="29">
        <f t="shared" si="1043"/>
        <v>0</v>
      </c>
      <c r="AF182" s="29">
        <f t="shared" ref="AF182:AG182" si="1055">SUM(AF183:AF185)</f>
        <v>0</v>
      </c>
      <c r="AG182" s="29">
        <f t="shared" si="1055"/>
        <v>0</v>
      </c>
      <c r="AH182" s="29">
        <f t="shared" si="1044"/>
        <v>0</v>
      </c>
      <c r="AI182" s="29">
        <f t="shared" ref="AI182:AJ182" si="1056">SUM(AI183:AI185)</f>
        <v>0</v>
      </c>
      <c r="AJ182" s="29">
        <f t="shared" si="1056"/>
        <v>0</v>
      </c>
      <c r="AK182" s="29">
        <f t="shared" si="1045"/>
        <v>0</v>
      </c>
      <c r="AL182" s="29">
        <f t="shared" ref="AL182:AM182" si="1057">SUM(AL183:AL185)</f>
        <v>0</v>
      </c>
      <c r="AM182" s="29">
        <f t="shared" si="1057"/>
        <v>0</v>
      </c>
      <c r="AN182" s="29">
        <f>SUM(AO182:AP182)</f>
        <v>0</v>
      </c>
      <c r="AO182" s="29">
        <f>SUM(AO183:AO185)</f>
        <v>0</v>
      </c>
      <c r="AP182" s="29">
        <f>SUM(AP183:AP185)</f>
        <v>0</v>
      </c>
      <c r="AQ182" s="29">
        <f t="shared" si="1046"/>
        <v>0</v>
      </c>
      <c r="AR182" s="29">
        <f t="shared" ref="AR182:AS182" si="1058">SUM(AR183:AR185)</f>
        <v>0</v>
      </c>
      <c r="AS182" s="29">
        <f t="shared" si="1058"/>
        <v>0</v>
      </c>
      <c r="AT182" s="29">
        <f t="shared" si="1047"/>
        <v>0</v>
      </c>
      <c r="AU182" s="29">
        <f t="shared" ref="AU182:AV182" si="1059">SUM(AU183:AU185)</f>
        <v>0</v>
      </c>
      <c r="AV182" s="29">
        <f t="shared" si="1059"/>
        <v>0</v>
      </c>
      <c r="AW182" s="29">
        <f t="shared" si="1048"/>
        <v>0</v>
      </c>
      <c r="AX182" s="29">
        <f t="shared" ref="AX182:AY182" si="1060">SUM(AX183:AX185)</f>
        <v>0</v>
      </c>
      <c r="AY182" s="29">
        <f t="shared" si="1060"/>
        <v>0</v>
      </c>
      <c r="AZ182" s="29">
        <f>SUM(BA182:BB182)</f>
        <v>2724</v>
      </c>
      <c r="BA182" s="29">
        <f>SUM(BA183:BA185)</f>
        <v>2724</v>
      </c>
      <c r="BB182" s="29">
        <f>SUM(BB183:BB185)</f>
        <v>0</v>
      </c>
    </row>
    <row r="183" spans="1:54" s="3" customFormat="1" ht="15" customHeight="1" x14ac:dyDescent="0.25">
      <c r="A183" s="33"/>
      <c r="B183" s="31"/>
      <c r="C183" s="4" t="s">
        <v>153</v>
      </c>
      <c r="D183" s="70">
        <f>E183+F183</f>
        <v>227</v>
      </c>
      <c r="E183" s="71">
        <v>227</v>
      </c>
      <c r="F183" s="71">
        <v>0</v>
      </c>
      <c r="G183" s="71">
        <f>H183+I183</f>
        <v>194</v>
      </c>
      <c r="H183" s="71">
        <v>194</v>
      </c>
      <c r="I183" s="71">
        <v>0</v>
      </c>
      <c r="J183" s="71">
        <f>K183+L183</f>
        <v>214</v>
      </c>
      <c r="K183" s="71">
        <v>214</v>
      </c>
      <c r="L183" s="71">
        <v>0</v>
      </c>
      <c r="M183" s="71">
        <f>N183+O183</f>
        <v>635</v>
      </c>
      <c r="N183" s="71">
        <f>+E183+H183+K183</f>
        <v>635</v>
      </c>
      <c r="O183" s="71">
        <f>+F183+I183+L183</f>
        <v>0</v>
      </c>
      <c r="P183" s="71">
        <f>Q183+R183</f>
        <v>218</v>
      </c>
      <c r="Q183" s="71">
        <v>218</v>
      </c>
      <c r="R183" s="71">
        <v>0</v>
      </c>
      <c r="S183" s="71">
        <f>T183+U183</f>
        <v>254</v>
      </c>
      <c r="T183" s="71">
        <v>254</v>
      </c>
      <c r="U183" s="71">
        <v>0</v>
      </c>
      <c r="V183" s="71">
        <f>W183+X183</f>
        <v>244</v>
      </c>
      <c r="W183" s="71">
        <v>244</v>
      </c>
      <c r="X183" s="71">
        <v>0</v>
      </c>
      <c r="Y183" s="71">
        <f>Z183+AA183</f>
        <v>716</v>
      </c>
      <c r="Z183" s="71">
        <f>+Q183+T183+W183</f>
        <v>716</v>
      </c>
      <c r="AA183" s="71">
        <f>+R183+U183+X183</f>
        <v>0</v>
      </c>
      <c r="AB183" s="71">
        <f>AC183+AD183</f>
        <v>0</v>
      </c>
      <c r="AC183" s="71">
        <v>0</v>
      </c>
      <c r="AD183" s="71">
        <v>0</v>
      </c>
      <c r="AE183" s="71">
        <f>AF183+AG183</f>
        <v>0</v>
      </c>
      <c r="AF183" s="71">
        <v>0</v>
      </c>
      <c r="AG183" s="71">
        <v>0</v>
      </c>
      <c r="AH183" s="71">
        <f>AI183+AJ183</f>
        <v>0</v>
      </c>
      <c r="AI183" s="71">
        <v>0</v>
      </c>
      <c r="AJ183" s="71">
        <v>0</v>
      </c>
      <c r="AK183" s="71">
        <f>AL183+AM183</f>
        <v>0</v>
      </c>
      <c r="AL183" s="71">
        <f>+AC183+AF183+AI183</f>
        <v>0</v>
      </c>
      <c r="AM183" s="71">
        <f>+AD183+AG183+AJ183</f>
        <v>0</v>
      </c>
      <c r="AN183" s="71">
        <f>AO183+AP183</f>
        <v>0</v>
      </c>
      <c r="AO183" s="71">
        <v>0</v>
      </c>
      <c r="AP183" s="71">
        <v>0</v>
      </c>
      <c r="AQ183" s="71">
        <f>AR183+AS183</f>
        <v>0</v>
      </c>
      <c r="AR183" s="71">
        <v>0</v>
      </c>
      <c r="AS183" s="71">
        <v>0</v>
      </c>
      <c r="AT183" s="71">
        <f>AU183+AV183</f>
        <v>0</v>
      </c>
      <c r="AU183" s="71">
        <v>0</v>
      </c>
      <c r="AV183" s="71">
        <v>0</v>
      </c>
      <c r="AW183" s="71">
        <f>AX183+AY183</f>
        <v>0</v>
      </c>
      <c r="AX183" s="71">
        <f>+AO183+AR183+AU183</f>
        <v>0</v>
      </c>
      <c r="AY183" s="71">
        <f>+AP183+AS183+AV183</f>
        <v>0</v>
      </c>
      <c r="AZ183" s="71">
        <f>BA183+BB183</f>
        <v>1351</v>
      </c>
      <c r="BA183" s="71">
        <f>N183+Z183+AL183+AX183</f>
        <v>1351</v>
      </c>
      <c r="BB183" s="71">
        <f>O183+AA183+AM183+AY183</f>
        <v>0</v>
      </c>
    </row>
    <row r="184" spans="1:54" s="3" customFormat="1" ht="15" customHeight="1" x14ac:dyDescent="0.25">
      <c r="A184" s="33"/>
      <c r="B184" s="31"/>
      <c r="C184" s="4" t="s">
        <v>152</v>
      </c>
      <c r="D184" s="70">
        <f>E184+F184</f>
        <v>232</v>
      </c>
      <c r="E184" s="71">
        <v>232</v>
      </c>
      <c r="F184" s="71">
        <v>0</v>
      </c>
      <c r="G184" s="71">
        <f>H184+I184</f>
        <v>194</v>
      </c>
      <c r="H184" s="71">
        <v>194</v>
      </c>
      <c r="I184" s="71">
        <v>0</v>
      </c>
      <c r="J184" s="71">
        <f>K184+L184</f>
        <v>234</v>
      </c>
      <c r="K184" s="71">
        <v>234</v>
      </c>
      <c r="L184" s="71">
        <v>0</v>
      </c>
      <c r="M184" s="71">
        <f>N184+O184</f>
        <v>660</v>
      </c>
      <c r="N184" s="71">
        <f>+E184+H184+K184</f>
        <v>660</v>
      </c>
      <c r="O184" s="71">
        <f>+F184+I184+L184</f>
        <v>0</v>
      </c>
      <c r="P184" s="71">
        <f>Q184+R184</f>
        <v>228</v>
      </c>
      <c r="Q184" s="71">
        <v>228</v>
      </c>
      <c r="R184" s="71">
        <v>0</v>
      </c>
      <c r="S184" s="71">
        <f>T184+U184</f>
        <v>256</v>
      </c>
      <c r="T184" s="71">
        <v>256</v>
      </c>
      <c r="U184" s="71">
        <v>0</v>
      </c>
      <c r="V184" s="71">
        <f>W184+X184</f>
        <v>229</v>
      </c>
      <c r="W184" s="71">
        <v>229</v>
      </c>
      <c r="X184" s="71">
        <v>0</v>
      </c>
      <c r="Y184" s="71">
        <f>Z184+AA184</f>
        <v>713</v>
      </c>
      <c r="Z184" s="71">
        <f>+Q184+T184+W184</f>
        <v>713</v>
      </c>
      <c r="AA184" s="71">
        <f>+R184+U184+X184</f>
        <v>0</v>
      </c>
      <c r="AB184" s="71">
        <f>AC184+AD184</f>
        <v>0</v>
      </c>
      <c r="AC184" s="71">
        <v>0</v>
      </c>
      <c r="AD184" s="71">
        <v>0</v>
      </c>
      <c r="AE184" s="71">
        <f>AF184+AG184</f>
        <v>0</v>
      </c>
      <c r="AF184" s="71">
        <v>0</v>
      </c>
      <c r="AG184" s="71">
        <v>0</v>
      </c>
      <c r="AH184" s="71">
        <f>AI184+AJ184</f>
        <v>0</v>
      </c>
      <c r="AI184" s="71">
        <v>0</v>
      </c>
      <c r="AJ184" s="71">
        <v>0</v>
      </c>
      <c r="AK184" s="71">
        <f>AL184+AM184</f>
        <v>0</v>
      </c>
      <c r="AL184" s="71">
        <f>+AC184+AF184+AI184</f>
        <v>0</v>
      </c>
      <c r="AM184" s="71">
        <f>+AD184+AG184+AJ184</f>
        <v>0</v>
      </c>
      <c r="AN184" s="71">
        <f>AO184+AP184</f>
        <v>0</v>
      </c>
      <c r="AO184" s="71">
        <v>0</v>
      </c>
      <c r="AP184" s="71">
        <v>0</v>
      </c>
      <c r="AQ184" s="71">
        <f>AR184+AS184</f>
        <v>0</v>
      </c>
      <c r="AR184" s="71">
        <v>0</v>
      </c>
      <c r="AS184" s="71">
        <v>0</v>
      </c>
      <c r="AT184" s="71">
        <f>AU184+AV184</f>
        <v>0</v>
      </c>
      <c r="AU184" s="71">
        <v>0</v>
      </c>
      <c r="AV184" s="71">
        <v>0</v>
      </c>
      <c r="AW184" s="71">
        <f>AX184+AY184</f>
        <v>0</v>
      </c>
      <c r="AX184" s="71">
        <f>+AO184+AR184+AU184</f>
        <v>0</v>
      </c>
      <c r="AY184" s="71">
        <f>+AP184+AS184+AV184</f>
        <v>0</v>
      </c>
      <c r="AZ184" s="71">
        <f>BA184+BB184</f>
        <v>1373</v>
      </c>
      <c r="BA184" s="71">
        <f>N184+Z184+AL184+AX184</f>
        <v>1373</v>
      </c>
      <c r="BB184" s="71">
        <f>O184+AA184+AM184+AY184</f>
        <v>0</v>
      </c>
    </row>
    <row r="185" spans="1:54" s="3" customFormat="1" ht="15" customHeight="1" x14ac:dyDescent="0.25">
      <c r="A185" s="33"/>
      <c r="B185" s="31"/>
      <c r="C185" s="4" t="s">
        <v>154</v>
      </c>
      <c r="D185" s="72">
        <f>E185+F185</f>
        <v>0</v>
      </c>
      <c r="E185" s="73">
        <v>0</v>
      </c>
      <c r="F185" s="73">
        <v>0</v>
      </c>
      <c r="G185" s="73">
        <f>H185+I185</f>
        <v>0</v>
      </c>
      <c r="H185" s="73">
        <v>0</v>
      </c>
      <c r="I185" s="73">
        <v>0</v>
      </c>
      <c r="J185" s="73">
        <f>K185+L185</f>
        <v>0</v>
      </c>
      <c r="K185" s="73">
        <v>0</v>
      </c>
      <c r="L185" s="73">
        <v>0</v>
      </c>
      <c r="M185" s="73">
        <f>N185+O185</f>
        <v>0</v>
      </c>
      <c r="N185" s="73">
        <f t="shared" ref="N185:O185" si="1061">+E185+H185+K185</f>
        <v>0</v>
      </c>
      <c r="O185" s="73">
        <f t="shared" si="1061"/>
        <v>0</v>
      </c>
      <c r="P185" s="73">
        <f>Q185+R185</f>
        <v>0</v>
      </c>
      <c r="Q185" s="73">
        <v>0</v>
      </c>
      <c r="R185" s="73">
        <v>0</v>
      </c>
      <c r="S185" s="73">
        <f>T185+U185</f>
        <v>0</v>
      </c>
      <c r="T185" s="73">
        <v>0</v>
      </c>
      <c r="U185" s="73">
        <v>0</v>
      </c>
      <c r="V185" s="73">
        <f>W185+X185</f>
        <v>0</v>
      </c>
      <c r="W185" s="73">
        <v>0</v>
      </c>
      <c r="X185" s="73">
        <v>0</v>
      </c>
      <c r="Y185" s="73">
        <f>Z185+AA185</f>
        <v>0</v>
      </c>
      <c r="Z185" s="73">
        <f t="shared" ref="Z185:AA185" si="1062">+Q185+T185+W185</f>
        <v>0</v>
      </c>
      <c r="AA185" s="73">
        <f t="shared" si="1062"/>
        <v>0</v>
      </c>
      <c r="AB185" s="73">
        <f>AC185+AD185</f>
        <v>0</v>
      </c>
      <c r="AC185" s="73">
        <v>0</v>
      </c>
      <c r="AD185" s="73">
        <v>0</v>
      </c>
      <c r="AE185" s="73">
        <f>AF185+AG185</f>
        <v>0</v>
      </c>
      <c r="AF185" s="73">
        <v>0</v>
      </c>
      <c r="AG185" s="73">
        <v>0</v>
      </c>
      <c r="AH185" s="73">
        <f>AI185+AJ185</f>
        <v>0</v>
      </c>
      <c r="AI185" s="73">
        <v>0</v>
      </c>
      <c r="AJ185" s="73">
        <v>0</v>
      </c>
      <c r="AK185" s="73">
        <f>AL185+AM185</f>
        <v>0</v>
      </c>
      <c r="AL185" s="73">
        <f t="shared" ref="AL185:AM185" si="1063">+AC185+AF185+AI185</f>
        <v>0</v>
      </c>
      <c r="AM185" s="73">
        <f t="shared" si="1063"/>
        <v>0</v>
      </c>
      <c r="AN185" s="73">
        <f>AO185+AP185</f>
        <v>0</v>
      </c>
      <c r="AO185" s="73">
        <v>0</v>
      </c>
      <c r="AP185" s="73">
        <v>0</v>
      </c>
      <c r="AQ185" s="73">
        <f>AR185+AS185</f>
        <v>0</v>
      </c>
      <c r="AR185" s="73">
        <v>0</v>
      </c>
      <c r="AS185" s="73">
        <v>0</v>
      </c>
      <c r="AT185" s="73">
        <f>AU185+AV185</f>
        <v>0</v>
      </c>
      <c r="AU185" s="73">
        <v>0</v>
      </c>
      <c r="AV185" s="73">
        <v>0</v>
      </c>
      <c r="AW185" s="73">
        <f>AX185+AY185</f>
        <v>0</v>
      </c>
      <c r="AX185" s="73">
        <f t="shared" ref="AX185:AY185" si="1064">+AO185+AR185+AU185</f>
        <v>0</v>
      </c>
      <c r="AY185" s="73">
        <f t="shared" si="1064"/>
        <v>0</v>
      </c>
      <c r="AZ185" s="73">
        <f>BA185+BB185</f>
        <v>0</v>
      </c>
      <c r="BA185" s="73">
        <f t="shared" ref="BA185:BB185" si="1065">N185+Z185+AL185+AX185</f>
        <v>0</v>
      </c>
      <c r="BB185" s="73">
        <f t="shared" si="1065"/>
        <v>0</v>
      </c>
    </row>
    <row r="186" spans="1:54" s="3" customFormat="1" ht="15" customHeight="1" x14ac:dyDescent="0.25">
      <c r="A186" s="33"/>
      <c r="B186" s="31"/>
      <c r="C186" s="38" t="s">
        <v>155</v>
      </c>
      <c r="D186" s="39">
        <f>SUM(E186:F186)</f>
        <v>79</v>
      </c>
      <c r="E186" s="29">
        <f>SUM(E187:E189)</f>
        <v>79</v>
      </c>
      <c r="F186" s="29">
        <f>SUM(F187:F189)</f>
        <v>0</v>
      </c>
      <c r="G186" s="29">
        <f t="shared" ref="G186" si="1066">SUM(H186:I186)</f>
        <v>64</v>
      </c>
      <c r="H186" s="29">
        <f>SUM(H187:H189)</f>
        <v>64</v>
      </c>
      <c r="I186" s="29">
        <f>SUM(I187:I189)</f>
        <v>0</v>
      </c>
      <c r="J186" s="29">
        <f t="shared" ref="J186" si="1067">SUM(K186:L186)</f>
        <v>82</v>
      </c>
      <c r="K186" s="29">
        <f>SUM(K187:K189)</f>
        <v>82</v>
      </c>
      <c r="L186" s="29">
        <f>SUM(L187:L189)</f>
        <v>0</v>
      </c>
      <c r="M186" s="29">
        <f>SUM(N186:O186)</f>
        <v>225</v>
      </c>
      <c r="N186" s="29">
        <f>SUM(N187:N189)</f>
        <v>225</v>
      </c>
      <c r="O186" s="29">
        <f>SUM(O187:O189)</f>
        <v>0</v>
      </c>
      <c r="P186" s="29">
        <f>SUM(Q186:R186)</f>
        <v>77</v>
      </c>
      <c r="Q186" s="29">
        <f>SUM(Q187:Q189)</f>
        <v>77</v>
      </c>
      <c r="R186" s="29">
        <f>SUM(R187:R189)</f>
        <v>0</v>
      </c>
      <c r="S186" s="29">
        <f t="shared" ref="S186" si="1068">SUM(T186:U186)</f>
        <v>88</v>
      </c>
      <c r="T186" s="29">
        <f>SUM(T187:T189)</f>
        <v>88</v>
      </c>
      <c r="U186" s="29">
        <f>SUM(U187:U189)</f>
        <v>0</v>
      </c>
      <c r="V186" s="29">
        <f t="shared" ref="V186" si="1069">SUM(W186:X186)</f>
        <v>73</v>
      </c>
      <c r="W186" s="29">
        <f>SUM(W187:W189)</f>
        <v>73</v>
      </c>
      <c r="X186" s="29">
        <f>SUM(X187:X189)</f>
        <v>0</v>
      </c>
      <c r="Y186" s="29">
        <f t="shared" ref="Y186" si="1070">SUM(Z186:AA186)</f>
        <v>238</v>
      </c>
      <c r="Z186" s="29">
        <f>SUM(Z187:Z189)</f>
        <v>238</v>
      </c>
      <c r="AA186" s="29">
        <f>SUM(AA187:AA189)</f>
        <v>0</v>
      </c>
      <c r="AB186" s="29">
        <f>SUM(AC186:AD186)</f>
        <v>0</v>
      </c>
      <c r="AC186" s="29">
        <f>SUM(AC187:AC189)</f>
        <v>0</v>
      </c>
      <c r="AD186" s="29">
        <f>SUM(AD187:AD189)</f>
        <v>0</v>
      </c>
      <c r="AE186" s="29">
        <f t="shared" ref="AE186" si="1071">SUM(AF186:AG186)</f>
        <v>0</v>
      </c>
      <c r="AF186" s="29">
        <f>SUM(AF187:AF189)</f>
        <v>0</v>
      </c>
      <c r="AG186" s="29">
        <f>SUM(AG187:AG189)</f>
        <v>0</v>
      </c>
      <c r="AH186" s="29">
        <f t="shared" ref="AH186" si="1072">SUM(AI186:AJ186)</f>
        <v>0</v>
      </c>
      <c r="AI186" s="29">
        <f>SUM(AI187:AI189)</f>
        <v>0</v>
      </c>
      <c r="AJ186" s="29">
        <f>SUM(AJ187:AJ189)</f>
        <v>0</v>
      </c>
      <c r="AK186" s="29">
        <f t="shared" ref="AK186" si="1073">SUM(AL186:AM186)</f>
        <v>0</v>
      </c>
      <c r="AL186" s="29">
        <f>SUM(AL187:AL189)</f>
        <v>0</v>
      </c>
      <c r="AM186" s="29">
        <f>SUM(AM187:AM189)</f>
        <v>0</v>
      </c>
      <c r="AN186" s="29">
        <f>SUM(AO186:AP186)</f>
        <v>0</v>
      </c>
      <c r="AO186" s="29">
        <f>SUM(AO187:AO189)</f>
        <v>0</v>
      </c>
      <c r="AP186" s="29">
        <f>SUM(AP187:AP189)</f>
        <v>0</v>
      </c>
      <c r="AQ186" s="29">
        <f t="shared" ref="AQ186" si="1074">SUM(AR186:AS186)</f>
        <v>0</v>
      </c>
      <c r="AR186" s="29">
        <f>SUM(AR187:AR189)</f>
        <v>0</v>
      </c>
      <c r="AS186" s="29">
        <f>SUM(AS187:AS189)</f>
        <v>0</v>
      </c>
      <c r="AT186" s="29">
        <f t="shared" ref="AT186" si="1075">SUM(AU186:AV186)</f>
        <v>0</v>
      </c>
      <c r="AU186" s="29">
        <f>SUM(AU187:AU189)</f>
        <v>0</v>
      </c>
      <c r="AV186" s="29">
        <f>SUM(AV187:AV189)</f>
        <v>0</v>
      </c>
      <c r="AW186" s="29">
        <f t="shared" ref="AW186" si="1076">SUM(AX186:AY186)</f>
        <v>0</v>
      </c>
      <c r="AX186" s="29">
        <f>SUM(AX187:AX189)</f>
        <v>0</v>
      </c>
      <c r="AY186" s="29">
        <f>SUM(AY187:AY189)</f>
        <v>0</v>
      </c>
      <c r="AZ186" s="29">
        <f>SUM(BA186:BB186)</f>
        <v>463</v>
      </c>
      <c r="BA186" s="29">
        <f>SUM(BA187:BA189)</f>
        <v>463</v>
      </c>
      <c r="BB186" s="29">
        <f>SUM(BB187:BB189)</f>
        <v>0</v>
      </c>
    </row>
    <row r="187" spans="1:54" s="3" customFormat="1" ht="15" customHeight="1" x14ac:dyDescent="0.25">
      <c r="A187" s="33"/>
      <c r="B187" s="31"/>
      <c r="C187" s="4" t="s">
        <v>156</v>
      </c>
      <c r="D187" s="70">
        <f>E187+F187</f>
        <v>59</v>
      </c>
      <c r="E187" s="71">
        <v>59</v>
      </c>
      <c r="F187" s="71">
        <v>0</v>
      </c>
      <c r="G187" s="71">
        <f>H187+I187</f>
        <v>44</v>
      </c>
      <c r="H187" s="71">
        <v>44</v>
      </c>
      <c r="I187" s="71">
        <v>0</v>
      </c>
      <c r="J187" s="71">
        <f>K187+L187</f>
        <v>62</v>
      </c>
      <c r="K187" s="71">
        <v>62</v>
      </c>
      <c r="L187" s="71">
        <v>0</v>
      </c>
      <c r="M187" s="71">
        <f>N187+O187</f>
        <v>165</v>
      </c>
      <c r="N187" s="71">
        <f>+E187+H187+K187</f>
        <v>165</v>
      </c>
      <c r="O187" s="71">
        <f>+F187+I187+L187</f>
        <v>0</v>
      </c>
      <c r="P187" s="71">
        <f>Q187+R187</f>
        <v>58</v>
      </c>
      <c r="Q187" s="71">
        <v>58</v>
      </c>
      <c r="R187" s="71">
        <v>0</v>
      </c>
      <c r="S187" s="71">
        <f>T187+U187</f>
        <v>62</v>
      </c>
      <c r="T187" s="71">
        <v>62</v>
      </c>
      <c r="U187" s="71">
        <v>0</v>
      </c>
      <c r="V187" s="71">
        <f>W187+X187</f>
        <v>43</v>
      </c>
      <c r="W187" s="71">
        <v>43</v>
      </c>
      <c r="X187" s="71">
        <v>0</v>
      </c>
      <c r="Y187" s="71">
        <f>Z187+AA187</f>
        <v>163</v>
      </c>
      <c r="Z187" s="71">
        <f>+Q187+T187+W187</f>
        <v>163</v>
      </c>
      <c r="AA187" s="71">
        <f>+R187+U187+X187</f>
        <v>0</v>
      </c>
      <c r="AB187" s="71">
        <f>AC187+AD187</f>
        <v>0</v>
      </c>
      <c r="AC187" s="71">
        <v>0</v>
      </c>
      <c r="AD187" s="71">
        <v>0</v>
      </c>
      <c r="AE187" s="71">
        <f>AF187+AG187</f>
        <v>0</v>
      </c>
      <c r="AF187" s="71">
        <v>0</v>
      </c>
      <c r="AG187" s="71">
        <v>0</v>
      </c>
      <c r="AH187" s="71">
        <f>AI187+AJ187</f>
        <v>0</v>
      </c>
      <c r="AI187" s="71">
        <v>0</v>
      </c>
      <c r="AJ187" s="71">
        <v>0</v>
      </c>
      <c r="AK187" s="71">
        <f>AL187+AM187</f>
        <v>0</v>
      </c>
      <c r="AL187" s="71">
        <f>+AC187+AF187+AI187</f>
        <v>0</v>
      </c>
      <c r="AM187" s="71">
        <f>+AD187+AG187+AJ187</f>
        <v>0</v>
      </c>
      <c r="AN187" s="71">
        <f>AO187+AP187</f>
        <v>0</v>
      </c>
      <c r="AO187" s="71">
        <v>0</v>
      </c>
      <c r="AP187" s="71">
        <v>0</v>
      </c>
      <c r="AQ187" s="71">
        <f>AR187+AS187</f>
        <v>0</v>
      </c>
      <c r="AR187" s="71">
        <v>0</v>
      </c>
      <c r="AS187" s="71">
        <v>0</v>
      </c>
      <c r="AT187" s="71">
        <f>AU187+AV187</f>
        <v>0</v>
      </c>
      <c r="AU187" s="71">
        <v>0</v>
      </c>
      <c r="AV187" s="71">
        <v>0</v>
      </c>
      <c r="AW187" s="71">
        <f>AX187+AY187</f>
        <v>0</v>
      </c>
      <c r="AX187" s="71">
        <f>+AO187+AR187+AU187</f>
        <v>0</v>
      </c>
      <c r="AY187" s="71">
        <f>+AP187+AS187+AV187</f>
        <v>0</v>
      </c>
      <c r="AZ187" s="71">
        <f>BA187+BB187</f>
        <v>328</v>
      </c>
      <c r="BA187" s="71">
        <f>N187+Z187+AL187+AX187</f>
        <v>328</v>
      </c>
      <c r="BB187" s="71">
        <f>O187+AA187+AM187+AY187</f>
        <v>0</v>
      </c>
    </row>
    <row r="188" spans="1:54" s="3" customFormat="1" ht="15" customHeight="1" x14ac:dyDescent="0.25">
      <c r="A188" s="33"/>
      <c r="B188" s="31"/>
      <c r="C188" s="4" t="s">
        <v>157</v>
      </c>
      <c r="D188" s="70">
        <f>E188+F188</f>
        <v>20</v>
      </c>
      <c r="E188" s="71">
        <v>20</v>
      </c>
      <c r="F188" s="71">
        <v>0</v>
      </c>
      <c r="G188" s="71">
        <f>H188+I188</f>
        <v>20</v>
      </c>
      <c r="H188" s="71">
        <v>20</v>
      </c>
      <c r="I188" s="71">
        <v>0</v>
      </c>
      <c r="J188" s="71">
        <f>K188+L188</f>
        <v>20</v>
      </c>
      <c r="K188" s="71">
        <v>20</v>
      </c>
      <c r="L188" s="71">
        <v>0</v>
      </c>
      <c r="M188" s="71">
        <f>N188+O188</f>
        <v>60</v>
      </c>
      <c r="N188" s="71">
        <f>+E188+H188+K188</f>
        <v>60</v>
      </c>
      <c r="O188" s="71">
        <f>+F188+I188+L188</f>
        <v>0</v>
      </c>
      <c r="P188" s="71">
        <f>Q188+R188</f>
        <v>19</v>
      </c>
      <c r="Q188" s="71">
        <v>19</v>
      </c>
      <c r="R188" s="71">
        <v>0</v>
      </c>
      <c r="S188" s="71">
        <f>T188+U188</f>
        <v>26</v>
      </c>
      <c r="T188" s="71">
        <v>26</v>
      </c>
      <c r="U188" s="71">
        <v>0</v>
      </c>
      <c r="V188" s="71">
        <f>W188+X188</f>
        <v>30</v>
      </c>
      <c r="W188" s="71">
        <v>30</v>
      </c>
      <c r="X188" s="71">
        <v>0</v>
      </c>
      <c r="Y188" s="71">
        <f>Z188+AA188</f>
        <v>75</v>
      </c>
      <c r="Z188" s="71">
        <f>+Q188+T188+W188</f>
        <v>75</v>
      </c>
      <c r="AA188" s="71">
        <f>+R188+U188+X188</f>
        <v>0</v>
      </c>
      <c r="AB188" s="71">
        <f>AC188+AD188</f>
        <v>0</v>
      </c>
      <c r="AC188" s="71">
        <v>0</v>
      </c>
      <c r="AD188" s="71">
        <v>0</v>
      </c>
      <c r="AE188" s="71">
        <f>AF188+AG188</f>
        <v>0</v>
      </c>
      <c r="AF188" s="71">
        <v>0</v>
      </c>
      <c r="AG188" s="71">
        <v>0</v>
      </c>
      <c r="AH188" s="71">
        <f>AI188+AJ188</f>
        <v>0</v>
      </c>
      <c r="AI188" s="71">
        <v>0</v>
      </c>
      <c r="AJ188" s="71">
        <v>0</v>
      </c>
      <c r="AK188" s="71">
        <f>AL188+AM188</f>
        <v>0</v>
      </c>
      <c r="AL188" s="71">
        <f>+AC188+AF188+AI188</f>
        <v>0</v>
      </c>
      <c r="AM188" s="71">
        <f>+AD188+AG188+AJ188</f>
        <v>0</v>
      </c>
      <c r="AN188" s="71">
        <f>AO188+AP188</f>
        <v>0</v>
      </c>
      <c r="AO188" s="71">
        <v>0</v>
      </c>
      <c r="AP188" s="71">
        <v>0</v>
      </c>
      <c r="AQ188" s="71">
        <f>AR188+AS188</f>
        <v>0</v>
      </c>
      <c r="AR188" s="71">
        <v>0</v>
      </c>
      <c r="AS188" s="71">
        <v>0</v>
      </c>
      <c r="AT188" s="71">
        <f>AU188+AV188</f>
        <v>0</v>
      </c>
      <c r="AU188" s="71">
        <v>0</v>
      </c>
      <c r="AV188" s="71">
        <v>0</v>
      </c>
      <c r="AW188" s="71">
        <f>AX188+AY188</f>
        <v>0</v>
      </c>
      <c r="AX188" s="71">
        <f>+AO188+AR188+AU188</f>
        <v>0</v>
      </c>
      <c r="AY188" s="71">
        <f>+AP188+AS188+AV188</f>
        <v>0</v>
      </c>
      <c r="AZ188" s="71">
        <f>BA188+BB188</f>
        <v>135</v>
      </c>
      <c r="BA188" s="71">
        <f>N188+Z188+AL188+AX188</f>
        <v>135</v>
      </c>
      <c r="BB188" s="71">
        <f>O188+AA188+AM188+AY188</f>
        <v>0</v>
      </c>
    </row>
    <row r="189" spans="1:54" s="3" customFormat="1" ht="15" customHeight="1" x14ac:dyDescent="0.25">
      <c r="A189" s="33"/>
      <c r="B189" s="31"/>
      <c r="C189" s="4" t="s">
        <v>158</v>
      </c>
      <c r="D189" s="72">
        <f>E189+F189</f>
        <v>0</v>
      </c>
      <c r="E189" s="73">
        <v>0</v>
      </c>
      <c r="F189" s="73">
        <v>0</v>
      </c>
      <c r="G189" s="73">
        <f>H189+I189</f>
        <v>0</v>
      </c>
      <c r="H189" s="73">
        <v>0</v>
      </c>
      <c r="I189" s="73">
        <v>0</v>
      </c>
      <c r="J189" s="73">
        <f>K189+L189</f>
        <v>0</v>
      </c>
      <c r="K189" s="73">
        <v>0</v>
      </c>
      <c r="L189" s="73">
        <v>0</v>
      </c>
      <c r="M189" s="73">
        <f>N189+O189</f>
        <v>0</v>
      </c>
      <c r="N189" s="73">
        <f t="shared" ref="N189:O189" si="1077">+E189+H189+K189</f>
        <v>0</v>
      </c>
      <c r="O189" s="73">
        <f t="shared" si="1077"/>
        <v>0</v>
      </c>
      <c r="P189" s="73">
        <f>Q189+R189</f>
        <v>0</v>
      </c>
      <c r="Q189" s="73">
        <v>0</v>
      </c>
      <c r="R189" s="73">
        <v>0</v>
      </c>
      <c r="S189" s="73">
        <f>T189+U189</f>
        <v>0</v>
      </c>
      <c r="T189" s="73">
        <v>0</v>
      </c>
      <c r="U189" s="73">
        <v>0</v>
      </c>
      <c r="V189" s="73">
        <f>W189+X189</f>
        <v>0</v>
      </c>
      <c r="W189" s="73">
        <v>0</v>
      </c>
      <c r="X189" s="73">
        <v>0</v>
      </c>
      <c r="Y189" s="73">
        <f>Z189+AA189</f>
        <v>0</v>
      </c>
      <c r="Z189" s="73">
        <f t="shared" ref="Z189:AA189" si="1078">+Q189+T189+W189</f>
        <v>0</v>
      </c>
      <c r="AA189" s="73">
        <f t="shared" si="1078"/>
        <v>0</v>
      </c>
      <c r="AB189" s="73">
        <f>AC189+AD189</f>
        <v>0</v>
      </c>
      <c r="AC189" s="73">
        <v>0</v>
      </c>
      <c r="AD189" s="73">
        <v>0</v>
      </c>
      <c r="AE189" s="73">
        <f>AF189+AG189</f>
        <v>0</v>
      </c>
      <c r="AF189" s="73">
        <v>0</v>
      </c>
      <c r="AG189" s="73">
        <v>0</v>
      </c>
      <c r="AH189" s="73">
        <f>AI189+AJ189</f>
        <v>0</v>
      </c>
      <c r="AI189" s="73">
        <v>0</v>
      </c>
      <c r="AJ189" s="73">
        <v>0</v>
      </c>
      <c r="AK189" s="73">
        <f>AL189+AM189</f>
        <v>0</v>
      </c>
      <c r="AL189" s="73">
        <f t="shared" ref="AL189:AM189" si="1079">+AC189+AF189+AI189</f>
        <v>0</v>
      </c>
      <c r="AM189" s="73">
        <f t="shared" si="1079"/>
        <v>0</v>
      </c>
      <c r="AN189" s="73">
        <f>AO189+AP189</f>
        <v>0</v>
      </c>
      <c r="AO189" s="73">
        <v>0</v>
      </c>
      <c r="AP189" s="73">
        <v>0</v>
      </c>
      <c r="AQ189" s="73">
        <f>AR189+AS189</f>
        <v>0</v>
      </c>
      <c r="AR189" s="73">
        <v>0</v>
      </c>
      <c r="AS189" s="73">
        <v>0</v>
      </c>
      <c r="AT189" s="73">
        <f>AU189+AV189</f>
        <v>0</v>
      </c>
      <c r="AU189" s="73">
        <v>0</v>
      </c>
      <c r="AV189" s="73">
        <v>0</v>
      </c>
      <c r="AW189" s="73">
        <f>AX189+AY189</f>
        <v>0</v>
      </c>
      <c r="AX189" s="73">
        <f t="shared" ref="AX189:AY189" si="1080">+AO189+AR189+AU189</f>
        <v>0</v>
      </c>
      <c r="AY189" s="73">
        <f t="shared" si="1080"/>
        <v>0</v>
      </c>
      <c r="AZ189" s="73">
        <f>BA189+BB189</f>
        <v>0</v>
      </c>
      <c r="BA189" s="73">
        <f t="shared" ref="BA189:BB189" si="1081">N189+Z189+AL189+AX189</f>
        <v>0</v>
      </c>
      <c r="BB189" s="73">
        <f t="shared" si="1081"/>
        <v>0</v>
      </c>
    </row>
    <row r="190" spans="1:54" s="3" customFormat="1" ht="15" customHeight="1" x14ac:dyDescent="0.25">
      <c r="A190" s="33"/>
      <c r="B190" s="31"/>
      <c r="C190" s="38" t="s">
        <v>49</v>
      </c>
      <c r="D190" s="70">
        <f>E190+F190</f>
        <v>335</v>
      </c>
      <c r="E190" s="71">
        <v>335</v>
      </c>
      <c r="F190" s="71">
        <v>0</v>
      </c>
      <c r="G190" s="71">
        <f>H190+I190</f>
        <v>295</v>
      </c>
      <c r="H190" s="71">
        <v>295</v>
      </c>
      <c r="I190" s="71">
        <v>0</v>
      </c>
      <c r="J190" s="71">
        <f>K190+L190</f>
        <v>286</v>
      </c>
      <c r="K190" s="71">
        <v>286</v>
      </c>
      <c r="L190" s="71">
        <v>0</v>
      </c>
      <c r="M190" s="71">
        <f>N190+O190</f>
        <v>916</v>
      </c>
      <c r="N190" s="71">
        <f>+E190+H190+K190</f>
        <v>916</v>
      </c>
      <c r="O190" s="71">
        <f>+F190+I190+L190</f>
        <v>0</v>
      </c>
      <c r="P190" s="71">
        <f>Q190+R190</f>
        <v>296</v>
      </c>
      <c r="Q190" s="71">
        <v>296</v>
      </c>
      <c r="R190" s="71">
        <v>0</v>
      </c>
      <c r="S190" s="71">
        <f>T190+U190</f>
        <v>334</v>
      </c>
      <c r="T190" s="71">
        <v>334</v>
      </c>
      <c r="U190" s="71">
        <v>0</v>
      </c>
      <c r="V190" s="71">
        <f>W190+X190</f>
        <v>325</v>
      </c>
      <c r="W190" s="71">
        <v>325</v>
      </c>
      <c r="X190" s="71">
        <v>0</v>
      </c>
      <c r="Y190" s="71">
        <f>Z190+AA190</f>
        <v>955</v>
      </c>
      <c r="Z190" s="71">
        <f>+Q190+T190+W190</f>
        <v>955</v>
      </c>
      <c r="AA190" s="71">
        <f>+R190+U190+X190</f>
        <v>0</v>
      </c>
      <c r="AB190" s="71">
        <f>AC190+AD190</f>
        <v>0</v>
      </c>
      <c r="AC190" s="71">
        <v>0</v>
      </c>
      <c r="AD190" s="71">
        <v>0</v>
      </c>
      <c r="AE190" s="71">
        <f>AF190+AG190</f>
        <v>0</v>
      </c>
      <c r="AF190" s="71">
        <v>0</v>
      </c>
      <c r="AG190" s="71">
        <v>0</v>
      </c>
      <c r="AH190" s="71">
        <f>AI190+AJ190</f>
        <v>0</v>
      </c>
      <c r="AI190" s="71">
        <v>0</v>
      </c>
      <c r="AJ190" s="71">
        <v>0</v>
      </c>
      <c r="AK190" s="71">
        <f>AL190+AM190</f>
        <v>0</v>
      </c>
      <c r="AL190" s="71">
        <f>+AC190+AF190+AI190</f>
        <v>0</v>
      </c>
      <c r="AM190" s="71">
        <f>+AD190+AG190+AJ190</f>
        <v>0</v>
      </c>
      <c r="AN190" s="71">
        <f>AO190+AP190</f>
        <v>0</v>
      </c>
      <c r="AO190" s="71">
        <v>0</v>
      </c>
      <c r="AP190" s="71">
        <v>0</v>
      </c>
      <c r="AQ190" s="71">
        <f>AR190+AS190</f>
        <v>0</v>
      </c>
      <c r="AR190" s="71">
        <v>0</v>
      </c>
      <c r="AS190" s="71">
        <v>0</v>
      </c>
      <c r="AT190" s="71">
        <f>AU190+AV190</f>
        <v>0</v>
      </c>
      <c r="AU190" s="71">
        <v>0</v>
      </c>
      <c r="AV190" s="71">
        <v>0</v>
      </c>
      <c r="AW190" s="71">
        <f>AX190+AY190</f>
        <v>0</v>
      </c>
      <c r="AX190" s="71">
        <f>+AO190+AR190+AU190</f>
        <v>0</v>
      </c>
      <c r="AY190" s="71">
        <f>+AP190+AS190+AV190</f>
        <v>0</v>
      </c>
      <c r="AZ190" s="71">
        <f>BA190+BB190</f>
        <v>1871</v>
      </c>
      <c r="BA190" s="71">
        <f>N190+Z190+AL190+AX190</f>
        <v>1871</v>
      </c>
      <c r="BB190" s="71">
        <f>O190+AA190+AM190+AY190</f>
        <v>0</v>
      </c>
    </row>
    <row r="191" spans="1:54" s="3" customFormat="1" ht="15" customHeight="1" x14ac:dyDescent="0.25">
      <c r="A191" s="33"/>
      <c r="B191" s="31"/>
      <c r="C191" s="38" t="s">
        <v>23</v>
      </c>
      <c r="D191" s="70">
        <f>E191+F191</f>
        <v>222</v>
      </c>
      <c r="E191" s="71">
        <v>222</v>
      </c>
      <c r="F191" s="71">
        <v>0</v>
      </c>
      <c r="G191" s="71">
        <f>H191+I191</f>
        <v>190</v>
      </c>
      <c r="H191" s="71">
        <v>190</v>
      </c>
      <c r="I191" s="71">
        <v>0</v>
      </c>
      <c r="J191" s="71">
        <f>K191+L191</f>
        <v>194</v>
      </c>
      <c r="K191" s="71">
        <v>194</v>
      </c>
      <c r="L191" s="71">
        <v>0</v>
      </c>
      <c r="M191" s="71">
        <f>N191+O191</f>
        <v>606</v>
      </c>
      <c r="N191" s="71">
        <f>+E191+H191+K191</f>
        <v>606</v>
      </c>
      <c r="O191" s="71">
        <f>+F191+I191+L191</f>
        <v>0</v>
      </c>
      <c r="P191" s="71">
        <f>Q191+R191</f>
        <v>212</v>
      </c>
      <c r="Q191" s="71">
        <v>212</v>
      </c>
      <c r="R191" s="71">
        <v>0</v>
      </c>
      <c r="S191" s="71">
        <f>T191+U191</f>
        <v>244</v>
      </c>
      <c r="T191" s="71">
        <v>244</v>
      </c>
      <c r="U191" s="71">
        <v>0</v>
      </c>
      <c r="V191" s="71">
        <f>W191+X191</f>
        <v>230</v>
      </c>
      <c r="W191" s="71">
        <v>230</v>
      </c>
      <c r="X191" s="71">
        <v>0</v>
      </c>
      <c r="Y191" s="71">
        <f>Z191+AA191</f>
        <v>686</v>
      </c>
      <c r="Z191" s="71">
        <f>+Q191+T191+W191</f>
        <v>686</v>
      </c>
      <c r="AA191" s="71">
        <f>+R191+U191+X191</f>
        <v>0</v>
      </c>
      <c r="AB191" s="71">
        <f>AC191+AD191</f>
        <v>0</v>
      </c>
      <c r="AC191" s="71">
        <v>0</v>
      </c>
      <c r="AD191" s="71">
        <v>0</v>
      </c>
      <c r="AE191" s="71">
        <f>AF191+AG191</f>
        <v>0</v>
      </c>
      <c r="AF191" s="71">
        <v>0</v>
      </c>
      <c r="AG191" s="71">
        <v>0</v>
      </c>
      <c r="AH191" s="71">
        <f>AI191+AJ191</f>
        <v>0</v>
      </c>
      <c r="AI191" s="71">
        <v>0</v>
      </c>
      <c r="AJ191" s="71">
        <v>0</v>
      </c>
      <c r="AK191" s="71">
        <f>AL191+AM191</f>
        <v>0</v>
      </c>
      <c r="AL191" s="71">
        <f>+AC191+AF191+AI191</f>
        <v>0</v>
      </c>
      <c r="AM191" s="71">
        <f>+AD191+AG191+AJ191</f>
        <v>0</v>
      </c>
      <c r="AN191" s="71">
        <f>AO191+AP191</f>
        <v>0</v>
      </c>
      <c r="AO191" s="71">
        <v>0</v>
      </c>
      <c r="AP191" s="71">
        <v>0</v>
      </c>
      <c r="AQ191" s="71">
        <f>AR191+AS191</f>
        <v>0</v>
      </c>
      <c r="AR191" s="71">
        <v>0</v>
      </c>
      <c r="AS191" s="71">
        <v>0</v>
      </c>
      <c r="AT191" s="71">
        <f>AU191+AV191</f>
        <v>0</v>
      </c>
      <c r="AU191" s="71">
        <v>0</v>
      </c>
      <c r="AV191" s="71">
        <v>0</v>
      </c>
      <c r="AW191" s="71">
        <f>AX191+AY191</f>
        <v>0</v>
      </c>
      <c r="AX191" s="71">
        <f>+AO191+AR191+AU191</f>
        <v>0</v>
      </c>
      <c r="AY191" s="71">
        <f>+AP191+AS191+AV191</f>
        <v>0</v>
      </c>
      <c r="AZ191" s="71">
        <f>BA191+BB191</f>
        <v>1292</v>
      </c>
      <c r="BA191" s="71">
        <f>N191+Z191+AL191+AX191</f>
        <v>1292</v>
      </c>
      <c r="BB191" s="71">
        <f>O191+AA191+AM191+AY191</f>
        <v>0</v>
      </c>
    </row>
    <row r="192" spans="1:54" s="3" customFormat="1" ht="15" customHeight="1" x14ac:dyDescent="0.25">
      <c r="A192" s="33"/>
      <c r="B192" s="31"/>
      <c r="C192" s="4"/>
      <c r="D192" s="3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</row>
    <row r="193" spans="1:54" s="3" customFormat="1" ht="15" customHeight="1" x14ac:dyDescent="0.25">
      <c r="A193" s="30" t="s">
        <v>159</v>
      </c>
      <c r="B193" s="31"/>
      <c r="C193" s="38"/>
      <c r="D193" s="39">
        <f>SUM(E193:F193)</f>
        <v>27126</v>
      </c>
      <c r="E193" s="29">
        <f>E195+E210+E237+E261+E280+E307</f>
        <v>27042</v>
      </c>
      <c r="F193" s="29">
        <f>F195+F210+F237+F261+F280+F307</f>
        <v>84</v>
      </c>
      <c r="G193" s="29">
        <f t="shared" ref="G193" si="1082">SUM(H193:I193)</f>
        <v>26201</v>
      </c>
      <c r="H193" s="29">
        <f>H195+H210+H237+H261+H280+H307</f>
        <v>26113</v>
      </c>
      <c r="I193" s="29">
        <f>I195+I210+I237+I261+I280+I307</f>
        <v>88</v>
      </c>
      <c r="J193" s="29">
        <f t="shared" ref="J193" si="1083">SUM(K193:L193)</f>
        <v>28586</v>
      </c>
      <c r="K193" s="29">
        <f>K195+K210+K237+K261+K280+K307</f>
        <v>28474</v>
      </c>
      <c r="L193" s="29">
        <f>L195+L210+L237+L261+L280+L307</f>
        <v>112</v>
      </c>
      <c r="M193" s="29">
        <f>SUM(N193:O193)</f>
        <v>81913</v>
      </c>
      <c r="N193" s="29">
        <f>N195+N210+N237+N261+N280+N307</f>
        <v>81629</v>
      </c>
      <c r="O193" s="29">
        <f>O195+O210+O237+O261+O280+O307</f>
        <v>284</v>
      </c>
      <c r="P193" s="29">
        <f>SUM(Q193:R193)</f>
        <v>28327</v>
      </c>
      <c r="Q193" s="29">
        <f>Q195+Q210+Q237+Q261+Q280+Q307</f>
        <v>28219</v>
      </c>
      <c r="R193" s="29">
        <f>R195+R210+R237+R261+R280+R307</f>
        <v>108</v>
      </c>
      <c r="S193" s="29">
        <f t="shared" ref="S193" si="1084">SUM(T193:U193)</f>
        <v>30605</v>
      </c>
      <c r="T193" s="29">
        <f>T195+T210+T237+T261+T280+T307</f>
        <v>30497</v>
      </c>
      <c r="U193" s="29">
        <f>U195+U210+U237+U261+U280+U307</f>
        <v>108</v>
      </c>
      <c r="V193" s="29">
        <f t="shared" ref="V193" si="1085">SUM(W193:X193)</f>
        <v>28553</v>
      </c>
      <c r="W193" s="29">
        <f>W195+W210+W237+W261+W280+W307</f>
        <v>28444</v>
      </c>
      <c r="X193" s="29">
        <f>X195+X210+X237+X261+X280+X307</f>
        <v>109</v>
      </c>
      <c r="Y193" s="29">
        <f t="shared" ref="Y193" si="1086">SUM(Z193:AA193)</f>
        <v>87485</v>
      </c>
      <c r="Z193" s="29">
        <f>Z195+Z210+Z237+Z261+Z280+Z307</f>
        <v>87160</v>
      </c>
      <c r="AA193" s="29">
        <f>AA195+AA210+AA237+AA261+AA280+AA307</f>
        <v>325</v>
      </c>
      <c r="AB193" s="29">
        <f>SUM(AC193:AD193)</f>
        <v>0</v>
      </c>
      <c r="AC193" s="29">
        <f>AC195+AC210+AC237+AC261+AC280+AC307</f>
        <v>0</v>
      </c>
      <c r="AD193" s="29">
        <f>AD195+AD210+AD237+AD261+AD280+AD307</f>
        <v>0</v>
      </c>
      <c r="AE193" s="29">
        <f t="shared" ref="AE193" si="1087">SUM(AF193:AG193)</f>
        <v>0</v>
      </c>
      <c r="AF193" s="29">
        <f>AF195+AF210+AF237+AF261+AF280+AF307</f>
        <v>0</v>
      </c>
      <c r="AG193" s="29">
        <f>AG195+AG210+AG237+AG261+AG280+AG307</f>
        <v>0</v>
      </c>
      <c r="AH193" s="29">
        <f t="shared" ref="AH193" si="1088">SUM(AI193:AJ193)</f>
        <v>0</v>
      </c>
      <c r="AI193" s="29">
        <f>AI195+AI210+AI237+AI261+AI280+AI307</f>
        <v>0</v>
      </c>
      <c r="AJ193" s="29">
        <f>AJ195+AJ210+AJ237+AJ261+AJ280+AJ307</f>
        <v>0</v>
      </c>
      <c r="AK193" s="29">
        <f t="shared" ref="AK193" si="1089">SUM(AL193:AM193)</f>
        <v>0</v>
      </c>
      <c r="AL193" s="29">
        <f>AL195+AL210+AL237+AL261+AL280+AL307</f>
        <v>0</v>
      </c>
      <c r="AM193" s="29">
        <f>AM195+AM210+AM237+AM261+AM280+AM307</f>
        <v>0</v>
      </c>
      <c r="AN193" s="29">
        <f>SUM(AO193:AP193)</f>
        <v>0</v>
      </c>
      <c r="AO193" s="29">
        <f>AO195+AO210+AO237+AO261+AO280+AO307</f>
        <v>0</v>
      </c>
      <c r="AP193" s="29">
        <f>AP195+AP210+AP237+AP261+AP280+AP307</f>
        <v>0</v>
      </c>
      <c r="AQ193" s="29">
        <f t="shared" ref="AQ193" si="1090">SUM(AR193:AS193)</f>
        <v>0</v>
      </c>
      <c r="AR193" s="29">
        <f>AR195+AR210+AR237+AR261+AR280+AR307</f>
        <v>0</v>
      </c>
      <c r="AS193" s="29">
        <f>AS195+AS210+AS237+AS261+AS280+AS307</f>
        <v>0</v>
      </c>
      <c r="AT193" s="29">
        <f t="shared" ref="AT193" si="1091">SUM(AU193:AV193)</f>
        <v>0</v>
      </c>
      <c r="AU193" s="29">
        <f>AU195+AU210+AU237+AU261+AU280+AU307</f>
        <v>0</v>
      </c>
      <c r="AV193" s="29">
        <f>AV195+AV210+AV237+AV261+AV280+AV307</f>
        <v>0</v>
      </c>
      <c r="AW193" s="29">
        <f t="shared" ref="AW193" si="1092">SUM(AX193:AY193)</f>
        <v>0</v>
      </c>
      <c r="AX193" s="29">
        <f>AX195+AX210+AX237+AX261+AX280+AX307</f>
        <v>0</v>
      </c>
      <c r="AY193" s="29">
        <f>AY195+AY210+AY237+AY261+AY280+AY307</f>
        <v>0</v>
      </c>
      <c r="AZ193" s="29">
        <f>SUM(BA193:BB193)</f>
        <v>169398</v>
      </c>
      <c r="BA193" s="29">
        <f>BA195+BA210+BA237+BA261+BA280+BA307</f>
        <v>168789</v>
      </c>
      <c r="BB193" s="29">
        <f>BB195+BB210+BB237+BB261+BB280+BB307</f>
        <v>609</v>
      </c>
    </row>
    <row r="194" spans="1:54" s="3" customFormat="1" ht="15" customHeight="1" x14ac:dyDescent="0.25">
      <c r="A194" s="30"/>
      <c r="B194" s="31"/>
      <c r="C194" s="38"/>
      <c r="D194" s="3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</row>
    <row r="195" spans="1:54" s="3" customFormat="1" ht="15" customHeight="1" x14ac:dyDescent="0.25">
      <c r="A195" s="30"/>
      <c r="B195" s="31" t="s">
        <v>160</v>
      </c>
      <c r="C195" s="38"/>
      <c r="D195" s="39">
        <f t="shared" ref="D195:D200" si="1093">SUM(E195:F195)</f>
        <v>3208</v>
      </c>
      <c r="E195" s="29">
        <f>E196+E200+E203+E207+E208</f>
        <v>3200</v>
      </c>
      <c r="F195" s="29">
        <f>F196+F200+F203+F207+F208</f>
        <v>8</v>
      </c>
      <c r="G195" s="29">
        <f t="shared" ref="G195:G196" si="1094">SUM(H195:I195)</f>
        <v>2868</v>
      </c>
      <c r="H195" s="29">
        <f>H196+H200+H203+H207+H208</f>
        <v>2861</v>
      </c>
      <c r="I195" s="29">
        <f>I196+I200+I203+I207+I208</f>
        <v>7</v>
      </c>
      <c r="J195" s="29">
        <f t="shared" ref="J195:J196" si="1095">SUM(K195:L195)</f>
        <v>3340</v>
      </c>
      <c r="K195" s="29">
        <f>K196+K200+K203+K207+K208</f>
        <v>3334</v>
      </c>
      <c r="L195" s="29">
        <f>L196+L200+L203+L207+L208</f>
        <v>6</v>
      </c>
      <c r="M195" s="29">
        <f>SUM(N195:O195)</f>
        <v>9416</v>
      </c>
      <c r="N195" s="29">
        <f>N196+N200+N203+N207+N208</f>
        <v>9395</v>
      </c>
      <c r="O195" s="29">
        <f>O196+O200+O203+O207+O208</f>
        <v>21</v>
      </c>
      <c r="P195" s="29">
        <f t="shared" ref="P195:P196" si="1096">SUM(Q195:R195)</f>
        <v>3440</v>
      </c>
      <c r="Q195" s="29">
        <f>Q196+Q200+Q203+Q207+Q208</f>
        <v>3436</v>
      </c>
      <c r="R195" s="29">
        <f>R196+R200+R203+R207+R208</f>
        <v>4</v>
      </c>
      <c r="S195" s="29">
        <f t="shared" ref="S195:S196" si="1097">SUM(T195:U195)</f>
        <v>3530</v>
      </c>
      <c r="T195" s="29">
        <f>T196+T200+T203+T207+T208</f>
        <v>3521</v>
      </c>
      <c r="U195" s="29">
        <f>U196+U200+U203+U207+U208</f>
        <v>9</v>
      </c>
      <c r="V195" s="29">
        <f t="shared" ref="V195:V196" si="1098">SUM(W195:X195)</f>
        <v>3319</v>
      </c>
      <c r="W195" s="29">
        <f>W196+W200+W203+W207+W208</f>
        <v>3313</v>
      </c>
      <c r="X195" s="29">
        <f>X196+X200+X203+X207+X208</f>
        <v>6</v>
      </c>
      <c r="Y195" s="29">
        <f t="shared" ref="Y195:Y196" si="1099">SUM(Z195:AA195)</f>
        <v>10289</v>
      </c>
      <c r="Z195" s="29">
        <f>Z196+Z200+Z203+Z207+Z208</f>
        <v>10270</v>
      </c>
      <c r="AA195" s="29">
        <f>AA196+AA200+AA203+AA207+AA208</f>
        <v>19</v>
      </c>
      <c r="AB195" s="29">
        <f t="shared" ref="AB195:AB196" si="1100">SUM(AC195:AD195)</f>
        <v>0</v>
      </c>
      <c r="AC195" s="29">
        <f>AC196+AC200+AC203+AC207+AC208</f>
        <v>0</v>
      </c>
      <c r="AD195" s="29">
        <f>AD196+AD200+AD203+AD207+AD208</f>
        <v>0</v>
      </c>
      <c r="AE195" s="29">
        <f t="shared" ref="AE195:AE196" si="1101">SUM(AF195:AG195)</f>
        <v>0</v>
      </c>
      <c r="AF195" s="29">
        <f>AF196+AF200+AF203+AF207+AF208</f>
        <v>0</v>
      </c>
      <c r="AG195" s="29">
        <f>AG196+AG200+AG203+AG207+AG208</f>
        <v>0</v>
      </c>
      <c r="AH195" s="29">
        <f t="shared" ref="AH195:AH196" si="1102">SUM(AI195:AJ195)</f>
        <v>0</v>
      </c>
      <c r="AI195" s="29">
        <f>AI196+AI200+AI203+AI207+AI208</f>
        <v>0</v>
      </c>
      <c r="AJ195" s="29">
        <f>AJ196+AJ200+AJ203+AJ207+AJ208</f>
        <v>0</v>
      </c>
      <c r="AK195" s="29">
        <f t="shared" ref="AK195:AK196" si="1103">SUM(AL195:AM195)</f>
        <v>0</v>
      </c>
      <c r="AL195" s="29">
        <f>AL196+AL200+AL203+AL207+AL208</f>
        <v>0</v>
      </c>
      <c r="AM195" s="29">
        <f>AM196+AM200+AM203+AM207+AM208</f>
        <v>0</v>
      </c>
      <c r="AN195" s="29">
        <f t="shared" ref="AN195:AN196" si="1104">SUM(AO195:AP195)</f>
        <v>0</v>
      </c>
      <c r="AO195" s="29">
        <f>AO196+AO200+AO203+AO207+AO208</f>
        <v>0</v>
      </c>
      <c r="AP195" s="29">
        <f>AP196+AP200+AP203+AP207+AP208</f>
        <v>0</v>
      </c>
      <c r="AQ195" s="29">
        <f t="shared" ref="AQ195:AQ196" si="1105">SUM(AR195:AS195)</f>
        <v>0</v>
      </c>
      <c r="AR195" s="29">
        <f>AR196+AR200+AR203+AR207+AR208</f>
        <v>0</v>
      </c>
      <c r="AS195" s="29">
        <f>AS196+AS200+AS203+AS207+AS208</f>
        <v>0</v>
      </c>
      <c r="AT195" s="29">
        <f t="shared" ref="AT195:AT196" si="1106">SUM(AU195:AV195)</f>
        <v>0</v>
      </c>
      <c r="AU195" s="29">
        <f>AU196+AU200+AU203+AU207+AU208</f>
        <v>0</v>
      </c>
      <c r="AV195" s="29">
        <f>AV196+AV200+AV203+AV207+AV208</f>
        <v>0</v>
      </c>
      <c r="AW195" s="29">
        <f t="shared" ref="AW195:AW196" si="1107">SUM(AX195:AY195)</f>
        <v>0</v>
      </c>
      <c r="AX195" s="29">
        <f>AX196+AX200+AX203+AX207+AX208</f>
        <v>0</v>
      </c>
      <c r="AY195" s="29">
        <f>AY196+AY200+AY203+AY207+AY208</f>
        <v>0</v>
      </c>
      <c r="AZ195" s="29">
        <f>SUM(BA195:BB195)</f>
        <v>19705</v>
      </c>
      <c r="BA195" s="29">
        <f>BA196+BA200+BA203+BA207+BA208</f>
        <v>19665</v>
      </c>
      <c r="BB195" s="29">
        <f>BB196+BB200+BB203+BB207+BB208</f>
        <v>40</v>
      </c>
    </row>
    <row r="196" spans="1:54" s="3" customFormat="1" ht="15" customHeight="1" x14ac:dyDescent="0.25">
      <c r="A196" s="33"/>
      <c r="B196" s="31"/>
      <c r="C196" s="38" t="s">
        <v>161</v>
      </c>
      <c r="D196" s="39">
        <f t="shared" si="1093"/>
        <v>867</v>
      </c>
      <c r="E196" s="29">
        <f>SUM(E197:E199)</f>
        <v>866</v>
      </c>
      <c r="F196" s="29">
        <f>SUM(F197:F199)</f>
        <v>1</v>
      </c>
      <c r="G196" s="29">
        <f t="shared" si="1094"/>
        <v>695</v>
      </c>
      <c r="H196" s="29">
        <f t="shared" ref="H196:I196" si="1108">SUM(H197:H199)</f>
        <v>693</v>
      </c>
      <c r="I196" s="29">
        <f t="shared" si="1108"/>
        <v>2</v>
      </c>
      <c r="J196" s="29">
        <f t="shared" si="1095"/>
        <v>867</v>
      </c>
      <c r="K196" s="29">
        <f t="shared" ref="K196:L196" si="1109">SUM(K197:K199)</f>
        <v>866</v>
      </c>
      <c r="L196" s="29">
        <f t="shared" si="1109"/>
        <v>1</v>
      </c>
      <c r="M196" s="29">
        <f>SUM(N196:O196)</f>
        <v>2429</v>
      </c>
      <c r="N196" s="29">
        <f>SUM(N197:N199)</f>
        <v>2425</v>
      </c>
      <c r="O196" s="29">
        <f>SUM(O197:O199)</f>
        <v>4</v>
      </c>
      <c r="P196" s="29">
        <f t="shared" si="1096"/>
        <v>957</v>
      </c>
      <c r="Q196" s="29">
        <f>SUM(Q197:Q199)</f>
        <v>956</v>
      </c>
      <c r="R196" s="29">
        <f>SUM(R197:R199)</f>
        <v>1</v>
      </c>
      <c r="S196" s="29">
        <f t="shared" si="1097"/>
        <v>948</v>
      </c>
      <c r="T196" s="29">
        <f t="shared" ref="T196:U196" si="1110">SUM(T197:T199)</f>
        <v>946</v>
      </c>
      <c r="U196" s="29">
        <f t="shared" si="1110"/>
        <v>2</v>
      </c>
      <c r="V196" s="29">
        <f t="shared" si="1098"/>
        <v>900</v>
      </c>
      <c r="W196" s="29">
        <f t="shared" ref="W196:X196" si="1111">SUM(W197:W199)</f>
        <v>900</v>
      </c>
      <c r="X196" s="29">
        <f t="shared" si="1111"/>
        <v>0</v>
      </c>
      <c r="Y196" s="29">
        <f t="shared" si="1099"/>
        <v>2805</v>
      </c>
      <c r="Z196" s="29">
        <f t="shared" ref="Z196:AA196" si="1112">SUM(Z197:Z199)</f>
        <v>2802</v>
      </c>
      <c r="AA196" s="29">
        <f t="shared" si="1112"/>
        <v>3</v>
      </c>
      <c r="AB196" s="29">
        <f t="shared" si="1100"/>
        <v>0</v>
      </c>
      <c r="AC196" s="29">
        <f>SUM(AC197:AC199)</f>
        <v>0</v>
      </c>
      <c r="AD196" s="29">
        <f>SUM(AD197:AD199)</f>
        <v>0</v>
      </c>
      <c r="AE196" s="29">
        <f t="shared" si="1101"/>
        <v>0</v>
      </c>
      <c r="AF196" s="29">
        <f t="shared" ref="AF196:AG196" si="1113">SUM(AF197:AF199)</f>
        <v>0</v>
      </c>
      <c r="AG196" s="29">
        <f t="shared" si="1113"/>
        <v>0</v>
      </c>
      <c r="AH196" s="29">
        <f t="shared" si="1102"/>
        <v>0</v>
      </c>
      <c r="AI196" s="29">
        <f t="shared" ref="AI196:AJ196" si="1114">SUM(AI197:AI199)</f>
        <v>0</v>
      </c>
      <c r="AJ196" s="29">
        <f t="shared" si="1114"/>
        <v>0</v>
      </c>
      <c r="AK196" s="29">
        <f t="shared" si="1103"/>
        <v>0</v>
      </c>
      <c r="AL196" s="29">
        <f t="shared" ref="AL196:AM196" si="1115">SUM(AL197:AL199)</f>
        <v>0</v>
      </c>
      <c r="AM196" s="29">
        <f t="shared" si="1115"/>
        <v>0</v>
      </c>
      <c r="AN196" s="29">
        <f t="shared" si="1104"/>
        <v>0</v>
      </c>
      <c r="AO196" s="29">
        <f>SUM(AO197:AO199)</f>
        <v>0</v>
      </c>
      <c r="AP196" s="29">
        <f>SUM(AP197:AP199)</f>
        <v>0</v>
      </c>
      <c r="AQ196" s="29">
        <f t="shared" si="1105"/>
        <v>0</v>
      </c>
      <c r="AR196" s="29">
        <f t="shared" ref="AR196:AS196" si="1116">SUM(AR197:AR199)</f>
        <v>0</v>
      </c>
      <c r="AS196" s="29">
        <f t="shared" si="1116"/>
        <v>0</v>
      </c>
      <c r="AT196" s="29">
        <f t="shared" si="1106"/>
        <v>0</v>
      </c>
      <c r="AU196" s="29">
        <f t="shared" ref="AU196:AV196" si="1117">SUM(AU197:AU199)</f>
        <v>0</v>
      </c>
      <c r="AV196" s="29">
        <f t="shared" si="1117"/>
        <v>0</v>
      </c>
      <c r="AW196" s="29">
        <f t="shared" si="1107"/>
        <v>0</v>
      </c>
      <c r="AX196" s="29">
        <f t="shared" ref="AX196:AY196" si="1118">SUM(AX197:AX199)</f>
        <v>0</v>
      </c>
      <c r="AY196" s="29">
        <f t="shared" si="1118"/>
        <v>0</v>
      </c>
      <c r="AZ196" s="29">
        <f>SUM(BA196:BB196)</f>
        <v>5234</v>
      </c>
      <c r="BA196" s="29">
        <f>SUM(BA197:BA199)</f>
        <v>5227</v>
      </c>
      <c r="BB196" s="29">
        <f>SUM(BB197:BB199)</f>
        <v>7</v>
      </c>
    </row>
    <row r="197" spans="1:54" s="3" customFormat="1" ht="15" customHeight="1" x14ac:dyDescent="0.25">
      <c r="A197" s="33"/>
      <c r="B197" s="31"/>
      <c r="C197" s="4" t="s">
        <v>162</v>
      </c>
      <c r="D197" s="70">
        <f>E197+F197</f>
        <v>520</v>
      </c>
      <c r="E197" s="71">
        <v>520</v>
      </c>
      <c r="F197" s="71">
        <v>0</v>
      </c>
      <c r="G197" s="71">
        <f>H197+I197</f>
        <v>409</v>
      </c>
      <c r="H197" s="71">
        <v>409</v>
      </c>
      <c r="I197" s="71">
        <v>0</v>
      </c>
      <c r="J197" s="71">
        <f>K197+L197</f>
        <v>487</v>
      </c>
      <c r="K197" s="71">
        <v>487</v>
      </c>
      <c r="L197" s="71">
        <v>0</v>
      </c>
      <c r="M197" s="71">
        <f>N197+O197</f>
        <v>1416</v>
      </c>
      <c r="N197" s="71">
        <f t="shared" ref="N197:O199" si="1119">+E197+H197+K197</f>
        <v>1416</v>
      </c>
      <c r="O197" s="71">
        <f t="shared" si="1119"/>
        <v>0</v>
      </c>
      <c r="P197" s="71">
        <f>Q197+R197</f>
        <v>521</v>
      </c>
      <c r="Q197" s="71">
        <v>521</v>
      </c>
      <c r="R197" s="71">
        <v>0</v>
      </c>
      <c r="S197" s="71">
        <f>T197+U197</f>
        <v>564</v>
      </c>
      <c r="T197" s="71">
        <v>564</v>
      </c>
      <c r="U197" s="71">
        <v>0</v>
      </c>
      <c r="V197" s="71">
        <f>W197+X197</f>
        <v>559</v>
      </c>
      <c r="W197" s="71">
        <v>559</v>
      </c>
      <c r="X197" s="71">
        <v>0</v>
      </c>
      <c r="Y197" s="71">
        <f>Z197+AA197</f>
        <v>1644</v>
      </c>
      <c r="Z197" s="71">
        <f t="shared" ref="Z197:AA199" si="1120">+Q197+T197+W197</f>
        <v>1644</v>
      </c>
      <c r="AA197" s="71">
        <f t="shared" si="1120"/>
        <v>0</v>
      </c>
      <c r="AB197" s="71">
        <f>AC197+AD197</f>
        <v>0</v>
      </c>
      <c r="AC197" s="71">
        <v>0</v>
      </c>
      <c r="AD197" s="71">
        <v>0</v>
      </c>
      <c r="AE197" s="71">
        <f>AF197+AG197</f>
        <v>0</v>
      </c>
      <c r="AF197" s="71">
        <v>0</v>
      </c>
      <c r="AG197" s="71">
        <v>0</v>
      </c>
      <c r="AH197" s="71">
        <f>AI197+AJ197</f>
        <v>0</v>
      </c>
      <c r="AI197" s="71">
        <v>0</v>
      </c>
      <c r="AJ197" s="71">
        <v>0</v>
      </c>
      <c r="AK197" s="71">
        <f>AL197+AM197</f>
        <v>0</v>
      </c>
      <c r="AL197" s="71">
        <f t="shared" ref="AL197:AM199" si="1121">+AC197+AF197+AI197</f>
        <v>0</v>
      </c>
      <c r="AM197" s="71">
        <f t="shared" si="1121"/>
        <v>0</v>
      </c>
      <c r="AN197" s="71">
        <f>AO197+AP197</f>
        <v>0</v>
      </c>
      <c r="AO197" s="71">
        <v>0</v>
      </c>
      <c r="AP197" s="71">
        <v>0</v>
      </c>
      <c r="AQ197" s="71">
        <f>AR197+AS197</f>
        <v>0</v>
      </c>
      <c r="AR197" s="71">
        <v>0</v>
      </c>
      <c r="AS197" s="71">
        <v>0</v>
      </c>
      <c r="AT197" s="71">
        <f>AU197+AV197</f>
        <v>0</v>
      </c>
      <c r="AU197" s="71">
        <v>0</v>
      </c>
      <c r="AV197" s="71">
        <v>0</v>
      </c>
      <c r="AW197" s="71">
        <f>AX197+AY197</f>
        <v>0</v>
      </c>
      <c r="AX197" s="71">
        <f t="shared" ref="AX197:AY199" si="1122">+AO197+AR197+AU197</f>
        <v>0</v>
      </c>
      <c r="AY197" s="71">
        <f t="shared" si="1122"/>
        <v>0</v>
      </c>
      <c r="AZ197" s="71">
        <f>BA197+BB197</f>
        <v>3060</v>
      </c>
      <c r="BA197" s="71">
        <f t="shared" ref="BA197:BB199" si="1123">N197+Z197+AL197+AX197</f>
        <v>3060</v>
      </c>
      <c r="BB197" s="71">
        <f t="shared" si="1123"/>
        <v>0</v>
      </c>
    </row>
    <row r="198" spans="1:54" s="3" customFormat="1" ht="15" customHeight="1" x14ac:dyDescent="0.25">
      <c r="A198" s="33"/>
      <c r="B198" s="31"/>
      <c r="C198" s="4" t="s">
        <v>161</v>
      </c>
      <c r="D198" s="70">
        <f>E198+F198</f>
        <v>347</v>
      </c>
      <c r="E198" s="71">
        <v>346</v>
      </c>
      <c r="F198" s="71">
        <v>1</v>
      </c>
      <c r="G198" s="71">
        <f>H198+I198</f>
        <v>285</v>
      </c>
      <c r="H198" s="71">
        <v>284</v>
      </c>
      <c r="I198" s="71">
        <v>1</v>
      </c>
      <c r="J198" s="71">
        <f>K198+L198</f>
        <v>380</v>
      </c>
      <c r="K198" s="71">
        <v>379</v>
      </c>
      <c r="L198" s="71">
        <v>1</v>
      </c>
      <c r="M198" s="71">
        <f>N198+O198</f>
        <v>1012</v>
      </c>
      <c r="N198" s="71">
        <f t="shared" si="1119"/>
        <v>1009</v>
      </c>
      <c r="O198" s="71">
        <f t="shared" si="1119"/>
        <v>3</v>
      </c>
      <c r="P198" s="71">
        <f>Q198+R198</f>
        <v>435</v>
      </c>
      <c r="Q198" s="71">
        <v>435</v>
      </c>
      <c r="R198" s="71">
        <v>0</v>
      </c>
      <c r="S198" s="71">
        <f>T198+U198</f>
        <v>384</v>
      </c>
      <c r="T198" s="71">
        <v>382</v>
      </c>
      <c r="U198" s="71">
        <v>2</v>
      </c>
      <c r="V198" s="71">
        <f>W198+X198</f>
        <v>341</v>
      </c>
      <c r="W198" s="71">
        <v>341</v>
      </c>
      <c r="X198" s="71">
        <v>0</v>
      </c>
      <c r="Y198" s="71">
        <f>Z198+AA198</f>
        <v>1160</v>
      </c>
      <c r="Z198" s="71">
        <f t="shared" si="1120"/>
        <v>1158</v>
      </c>
      <c r="AA198" s="71">
        <f t="shared" si="1120"/>
        <v>2</v>
      </c>
      <c r="AB198" s="71">
        <f>AC198+AD198</f>
        <v>0</v>
      </c>
      <c r="AC198" s="71">
        <v>0</v>
      </c>
      <c r="AD198" s="71">
        <v>0</v>
      </c>
      <c r="AE198" s="71">
        <f>AF198+AG198</f>
        <v>0</v>
      </c>
      <c r="AF198" s="71">
        <v>0</v>
      </c>
      <c r="AG198" s="71">
        <v>0</v>
      </c>
      <c r="AH198" s="71">
        <f>AI198+AJ198</f>
        <v>0</v>
      </c>
      <c r="AI198" s="71">
        <v>0</v>
      </c>
      <c r="AJ198" s="71">
        <v>0</v>
      </c>
      <c r="AK198" s="71">
        <f>AL198+AM198</f>
        <v>0</v>
      </c>
      <c r="AL198" s="71">
        <f t="shared" si="1121"/>
        <v>0</v>
      </c>
      <c r="AM198" s="71">
        <f t="shared" si="1121"/>
        <v>0</v>
      </c>
      <c r="AN198" s="71">
        <f>AO198+AP198</f>
        <v>0</v>
      </c>
      <c r="AO198" s="71">
        <v>0</v>
      </c>
      <c r="AP198" s="71">
        <v>0</v>
      </c>
      <c r="AQ198" s="71">
        <f>AR198+AS198</f>
        <v>0</v>
      </c>
      <c r="AR198" s="71">
        <v>0</v>
      </c>
      <c r="AS198" s="71">
        <v>0</v>
      </c>
      <c r="AT198" s="71">
        <f>AU198+AV198</f>
        <v>0</v>
      </c>
      <c r="AU198" s="71">
        <v>0</v>
      </c>
      <c r="AV198" s="71">
        <v>0</v>
      </c>
      <c r="AW198" s="71">
        <f>AX198+AY198</f>
        <v>0</v>
      </c>
      <c r="AX198" s="71">
        <f t="shared" si="1122"/>
        <v>0</v>
      </c>
      <c r="AY198" s="71">
        <f t="shared" si="1122"/>
        <v>0</v>
      </c>
      <c r="AZ198" s="71">
        <f>BA198+BB198</f>
        <v>2172</v>
      </c>
      <c r="BA198" s="71">
        <f t="shared" si="1123"/>
        <v>2167</v>
      </c>
      <c r="BB198" s="71">
        <f t="shared" si="1123"/>
        <v>5</v>
      </c>
    </row>
    <row r="199" spans="1:54" s="3" customFormat="1" ht="15" customHeight="1" x14ac:dyDescent="0.25">
      <c r="A199" s="33"/>
      <c r="B199" s="31"/>
      <c r="C199" s="4" t="s">
        <v>380</v>
      </c>
      <c r="D199" s="70">
        <f>E199+F199</f>
        <v>0</v>
      </c>
      <c r="E199" s="71">
        <v>0</v>
      </c>
      <c r="F199" s="71">
        <v>0</v>
      </c>
      <c r="G199" s="71">
        <f>H199+I199</f>
        <v>1</v>
      </c>
      <c r="H199" s="71">
        <v>0</v>
      </c>
      <c r="I199" s="71">
        <v>1</v>
      </c>
      <c r="J199" s="71">
        <f>K199+L199</f>
        <v>0</v>
      </c>
      <c r="K199" s="71">
        <v>0</v>
      </c>
      <c r="L199" s="71">
        <v>0</v>
      </c>
      <c r="M199" s="71">
        <f>N199+O199</f>
        <v>1</v>
      </c>
      <c r="N199" s="71">
        <f t="shared" si="1119"/>
        <v>0</v>
      </c>
      <c r="O199" s="71">
        <f t="shared" si="1119"/>
        <v>1</v>
      </c>
      <c r="P199" s="71">
        <f>Q199+R199</f>
        <v>1</v>
      </c>
      <c r="Q199" s="71">
        <v>0</v>
      </c>
      <c r="R199" s="71">
        <v>1</v>
      </c>
      <c r="S199" s="71">
        <f>T199+U199</f>
        <v>0</v>
      </c>
      <c r="T199" s="71">
        <v>0</v>
      </c>
      <c r="U199" s="71">
        <v>0</v>
      </c>
      <c r="V199" s="71">
        <f>W199+X199</f>
        <v>0</v>
      </c>
      <c r="W199" s="71">
        <v>0</v>
      </c>
      <c r="X199" s="71">
        <v>0</v>
      </c>
      <c r="Y199" s="71">
        <f>Z199+AA199</f>
        <v>1</v>
      </c>
      <c r="Z199" s="71">
        <f t="shared" si="1120"/>
        <v>0</v>
      </c>
      <c r="AA199" s="71">
        <f t="shared" si="1120"/>
        <v>1</v>
      </c>
      <c r="AB199" s="71">
        <f>AC199+AD199</f>
        <v>0</v>
      </c>
      <c r="AC199" s="71">
        <v>0</v>
      </c>
      <c r="AD199" s="71">
        <v>0</v>
      </c>
      <c r="AE199" s="71">
        <f>AF199+AG199</f>
        <v>0</v>
      </c>
      <c r="AF199" s="71">
        <v>0</v>
      </c>
      <c r="AG199" s="71">
        <v>0</v>
      </c>
      <c r="AH199" s="71">
        <f>AI199+AJ199</f>
        <v>0</v>
      </c>
      <c r="AI199" s="71">
        <v>0</v>
      </c>
      <c r="AJ199" s="71">
        <v>0</v>
      </c>
      <c r="AK199" s="71">
        <f>AL199+AM199</f>
        <v>0</v>
      </c>
      <c r="AL199" s="71">
        <f t="shared" si="1121"/>
        <v>0</v>
      </c>
      <c r="AM199" s="71">
        <f t="shared" si="1121"/>
        <v>0</v>
      </c>
      <c r="AN199" s="71">
        <f>AO199+AP199</f>
        <v>0</v>
      </c>
      <c r="AO199" s="71">
        <v>0</v>
      </c>
      <c r="AP199" s="71">
        <v>0</v>
      </c>
      <c r="AQ199" s="71">
        <f>AR199+AS199</f>
        <v>0</v>
      </c>
      <c r="AR199" s="71">
        <v>0</v>
      </c>
      <c r="AS199" s="71">
        <v>0</v>
      </c>
      <c r="AT199" s="71">
        <f>AU199+AV199</f>
        <v>0</v>
      </c>
      <c r="AU199" s="71">
        <v>0</v>
      </c>
      <c r="AV199" s="71">
        <v>0</v>
      </c>
      <c r="AW199" s="71">
        <f>AX199+AY199</f>
        <v>0</v>
      </c>
      <c r="AX199" s="71">
        <f t="shared" si="1122"/>
        <v>0</v>
      </c>
      <c r="AY199" s="71">
        <f t="shared" si="1122"/>
        <v>0</v>
      </c>
      <c r="AZ199" s="71">
        <f>BA199+BB199</f>
        <v>2</v>
      </c>
      <c r="BA199" s="71">
        <f t="shared" si="1123"/>
        <v>0</v>
      </c>
      <c r="BB199" s="71">
        <f t="shared" si="1123"/>
        <v>2</v>
      </c>
    </row>
    <row r="200" spans="1:54" s="3" customFormat="1" ht="15" customHeight="1" x14ac:dyDescent="0.25">
      <c r="A200" s="33"/>
      <c r="B200" s="31"/>
      <c r="C200" s="38" t="s">
        <v>164</v>
      </c>
      <c r="D200" s="39">
        <f t="shared" si="1093"/>
        <v>115</v>
      </c>
      <c r="E200" s="29">
        <f>SUM(E201:E202)</f>
        <v>115</v>
      </c>
      <c r="F200" s="29">
        <f>SUM(F201:F202)</f>
        <v>0</v>
      </c>
      <c r="G200" s="29">
        <f t="shared" ref="G200" si="1124">SUM(H200:I200)</f>
        <v>119</v>
      </c>
      <c r="H200" s="29">
        <f>SUM(H201:H202)</f>
        <v>119</v>
      </c>
      <c r="I200" s="29">
        <f>SUM(I201:I202)</f>
        <v>0</v>
      </c>
      <c r="J200" s="29">
        <f t="shared" ref="J200" si="1125">SUM(K200:L200)</f>
        <v>136</v>
      </c>
      <c r="K200" s="29">
        <f>SUM(K201:K202)</f>
        <v>136</v>
      </c>
      <c r="L200" s="29">
        <f>SUM(L201:L202)</f>
        <v>0</v>
      </c>
      <c r="M200" s="29">
        <f>SUM(N200:O200)</f>
        <v>370</v>
      </c>
      <c r="N200" s="29">
        <f>SUM(N201:N202)</f>
        <v>370</v>
      </c>
      <c r="O200" s="29">
        <f>SUM(O201:O202)</f>
        <v>0</v>
      </c>
      <c r="P200" s="29">
        <f t="shared" ref="P200" si="1126">SUM(Q200:R200)</f>
        <v>131</v>
      </c>
      <c r="Q200" s="29">
        <f>SUM(Q201:Q202)</f>
        <v>131</v>
      </c>
      <c r="R200" s="29">
        <f>SUM(R201:R202)</f>
        <v>0</v>
      </c>
      <c r="S200" s="29">
        <f t="shared" ref="S200" si="1127">SUM(T200:U200)</f>
        <v>102</v>
      </c>
      <c r="T200" s="29">
        <f>SUM(T201:T202)</f>
        <v>102</v>
      </c>
      <c r="U200" s="29">
        <f>SUM(U201:U202)</f>
        <v>0</v>
      </c>
      <c r="V200" s="29">
        <f t="shared" ref="V200" si="1128">SUM(W200:X200)</f>
        <v>110</v>
      </c>
      <c r="W200" s="29">
        <f>SUM(W201:W202)</f>
        <v>110</v>
      </c>
      <c r="X200" s="29">
        <f>SUM(X201:X202)</f>
        <v>0</v>
      </c>
      <c r="Y200" s="29">
        <f t="shared" ref="Y200" si="1129">SUM(Z200:AA200)</f>
        <v>343</v>
      </c>
      <c r="Z200" s="29">
        <f>SUM(Z201:Z202)</f>
        <v>343</v>
      </c>
      <c r="AA200" s="29">
        <f>SUM(AA201:AA202)</f>
        <v>0</v>
      </c>
      <c r="AB200" s="29">
        <f t="shared" ref="AB200" si="1130">SUM(AC200:AD200)</f>
        <v>0</v>
      </c>
      <c r="AC200" s="29">
        <f>SUM(AC201:AC202)</f>
        <v>0</v>
      </c>
      <c r="AD200" s="29">
        <f>SUM(AD201:AD202)</f>
        <v>0</v>
      </c>
      <c r="AE200" s="29">
        <f t="shared" ref="AE200" si="1131">SUM(AF200:AG200)</f>
        <v>0</v>
      </c>
      <c r="AF200" s="29">
        <f>SUM(AF201:AF202)</f>
        <v>0</v>
      </c>
      <c r="AG200" s="29">
        <f>SUM(AG201:AG202)</f>
        <v>0</v>
      </c>
      <c r="AH200" s="29">
        <f t="shared" ref="AH200" si="1132">SUM(AI200:AJ200)</f>
        <v>0</v>
      </c>
      <c r="AI200" s="29">
        <f>SUM(AI201:AI202)</f>
        <v>0</v>
      </c>
      <c r="AJ200" s="29">
        <f>SUM(AJ201:AJ202)</f>
        <v>0</v>
      </c>
      <c r="AK200" s="29">
        <f t="shared" ref="AK200" si="1133">SUM(AL200:AM200)</f>
        <v>0</v>
      </c>
      <c r="AL200" s="29">
        <f>SUM(AL201:AL202)</f>
        <v>0</v>
      </c>
      <c r="AM200" s="29">
        <f>SUM(AM201:AM202)</f>
        <v>0</v>
      </c>
      <c r="AN200" s="29">
        <f t="shared" ref="AN200" si="1134">SUM(AO200:AP200)</f>
        <v>0</v>
      </c>
      <c r="AO200" s="29">
        <f>SUM(AO201:AO202)</f>
        <v>0</v>
      </c>
      <c r="AP200" s="29">
        <f>SUM(AP201:AP202)</f>
        <v>0</v>
      </c>
      <c r="AQ200" s="29">
        <f t="shared" ref="AQ200" si="1135">SUM(AR200:AS200)</f>
        <v>0</v>
      </c>
      <c r="AR200" s="29">
        <f>SUM(AR201:AR202)</f>
        <v>0</v>
      </c>
      <c r="AS200" s="29">
        <f>SUM(AS201:AS202)</f>
        <v>0</v>
      </c>
      <c r="AT200" s="29">
        <f t="shared" ref="AT200" si="1136">SUM(AU200:AV200)</f>
        <v>0</v>
      </c>
      <c r="AU200" s="29">
        <f>SUM(AU201:AU202)</f>
        <v>0</v>
      </c>
      <c r="AV200" s="29">
        <f>SUM(AV201:AV202)</f>
        <v>0</v>
      </c>
      <c r="AW200" s="29">
        <f t="shared" ref="AW200" si="1137">SUM(AX200:AY200)</f>
        <v>0</v>
      </c>
      <c r="AX200" s="29">
        <f>SUM(AX201:AX202)</f>
        <v>0</v>
      </c>
      <c r="AY200" s="29">
        <f>SUM(AY201:AY202)</f>
        <v>0</v>
      </c>
      <c r="AZ200" s="29">
        <f>SUM(BA200:BB200)</f>
        <v>713</v>
      </c>
      <c r="BA200" s="29">
        <f>SUM(BA201:BA202)</f>
        <v>713</v>
      </c>
      <c r="BB200" s="29">
        <f>SUM(BB201:BB202)</f>
        <v>0</v>
      </c>
    </row>
    <row r="201" spans="1:54" s="3" customFormat="1" ht="15" customHeight="1" x14ac:dyDescent="0.25">
      <c r="A201" s="33"/>
      <c r="B201" s="31"/>
      <c r="C201" s="4" t="s">
        <v>165</v>
      </c>
      <c r="D201" s="70">
        <f>E201+F201</f>
        <v>84</v>
      </c>
      <c r="E201" s="71">
        <v>84</v>
      </c>
      <c r="F201" s="71">
        <v>0</v>
      </c>
      <c r="G201" s="71">
        <f>H201+I201</f>
        <v>91</v>
      </c>
      <c r="H201" s="71">
        <v>91</v>
      </c>
      <c r="I201" s="71">
        <v>0</v>
      </c>
      <c r="J201" s="71">
        <f>K201+L201</f>
        <v>99</v>
      </c>
      <c r="K201" s="71">
        <v>99</v>
      </c>
      <c r="L201" s="71">
        <v>0</v>
      </c>
      <c r="M201" s="71">
        <f>N201+O201</f>
        <v>274</v>
      </c>
      <c r="N201" s="71">
        <f>+E201+H201+K201</f>
        <v>274</v>
      </c>
      <c r="O201" s="71">
        <f>+F201+I201+L201</f>
        <v>0</v>
      </c>
      <c r="P201" s="71">
        <f>Q201+R201</f>
        <v>88</v>
      </c>
      <c r="Q201" s="71">
        <v>88</v>
      </c>
      <c r="R201" s="71">
        <v>0</v>
      </c>
      <c r="S201" s="71">
        <f>T201+U201</f>
        <v>82</v>
      </c>
      <c r="T201" s="71">
        <v>82</v>
      </c>
      <c r="U201" s="71">
        <v>0</v>
      </c>
      <c r="V201" s="71">
        <f>W201+X201</f>
        <v>77</v>
      </c>
      <c r="W201" s="71">
        <v>77</v>
      </c>
      <c r="X201" s="71">
        <v>0</v>
      </c>
      <c r="Y201" s="71">
        <f>Z201+AA201</f>
        <v>247</v>
      </c>
      <c r="Z201" s="71">
        <f>+Q201+T201+W201</f>
        <v>247</v>
      </c>
      <c r="AA201" s="71">
        <f>+R201+U201+X201</f>
        <v>0</v>
      </c>
      <c r="AB201" s="71">
        <f>AC201+AD201</f>
        <v>0</v>
      </c>
      <c r="AC201" s="71">
        <v>0</v>
      </c>
      <c r="AD201" s="71">
        <v>0</v>
      </c>
      <c r="AE201" s="71">
        <f>AF201+AG201</f>
        <v>0</v>
      </c>
      <c r="AF201" s="71">
        <v>0</v>
      </c>
      <c r="AG201" s="71">
        <v>0</v>
      </c>
      <c r="AH201" s="71">
        <f>AI201+AJ201</f>
        <v>0</v>
      </c>
      <c r="AI201" s="71">
        <v>0</v>
      </c>
      <c r="AJ201" s="71">
        <v>0</v>
      </c>
      <c r="AK201" s="71">
        <f>AL201+AM201</f>
        <v>0</v>
      </c>
      <c r="AL201" s="71">
        <f>+AC201+AF201+AI201</f>
        <v>0</v>
      </c>
      <c r="AM201" s="71">
        <f>+AD201+AG201+AJ201</f>
        <v>0</v>
      </c>
      <c r="AN201" s="71">
        <f>AO201+AP201</f>
        <v>0</v>
      </c>
      <c r="AO201" s="71">
        <v>0</v>
      </c>
      <c r="AP201" s="71">
        <v>0</v>
      </c>
      <c r="AQ201" s="71">
        <f>AR201+AS201</f>
        <v>0</v>
      </c>
      <c r="AR201" s="71">
        <v>0</v>
      </c>
      <c r="AS201" s="71">
        <v>0</v>
      </c>
      <c r="AT201" s="71">
        <f>AU201+AV201</f>
        <v>0</v>
      </c>
      <c r="AU201" s="71">
        <v>0</v>
      </c>
      <c r="AV201" s="71">
        <v>0</v>
      </c>
      <c r="AW201" s="71">
        <f>AX201+AY201</f>
        <v>0</v>
      </c>
      <c r="AX201" s="71">
        <f>+AO201+AR201+AU201</f>
        <v>0</v>
      </c>
      <c r="AY201" s="71">
        <f>+AP201+AS201+AV201</f>
        <v>0</v>
      </c>
      <c r="AZ201" s="71">
        <f>BA201+BB201</f>
        <v>521</v>
      </c>
      <c r="BA201" s="71">
        <f>N201+Z201+AL201+AX201</f>
        <v>521</v>
      </c>
      <c r="BB201" s="71">
        <f>O201+AA201+AM201+AY201</f>
        <v>0</v>
      </c>
    </row>
    <row r="202" spans="1:54" s="3" customFormat="1" ht="15" customHeight="1" x14ac:dyDescent="0.25">
      <c r="A202" s="33"/>
      <c r="B202" s="31"/>
      <c r="C202" s="4" t="s">
        <v>166</v>
      </c>
      <c r="D202" s="70">
        <f>E202+F202</f>
        <v>31</v>
      </c>
      <c r="E202" s="71">
        <v>31</v>
      </c>
      <c r="F202" s="71">
        <v>0</v>
      </c>
      <c r="G202" s="71">
        <f>H202+I202</f>
        <v>28</v>
      </c>
      <c r="H202" s="71">
        <v>28</v>
      </c>
      <c r="I202" s="71">
        <v>0</v>
      </c>
      <c r="J202" s="71">
        <f>K202+L202</f>
        <v>37</v>
      </c>
      <c r="K202" s="71">
        <v>37</v>
      </c>
      <c r="L202" s="71">
        <v>0</v>
      </c>
      <c r="M202" s="71">
        <f>N202+O202</f>
        <v>96</v>
      </c>
      <c r="N202" s="71">
        <f>+E202+H202+K202</f>
        <v>96</v>
      </c>
      <c r="O202" s="71">
        <f>+F202+I202+L202</f>
        <v>0</v>
      </c>
      <c r="P202" s="71">
        <f>Q202+R202</f>
        <v>43</v>
      </c>
      <c r="Q202" s="71">
        <v>43</v>
      </c>
      <c r="R202" s="71">
        <v>0</v>
      </c>
      <c r="S202" s="71">
        <f>T202+U202</f>
        <v>20</v>
      </c>
      <c r="T202" s="71">
        <v>20</v>
      </c>
      <c r="U202" s="71">
        <v>0</v>
      </c>
      <c r="V202" s="71">
        <f>W202+X202</f>
        <v>33</v>
      </c>
      <c r="W202" s="71">
        <v>33</v>
      </c>
      <c r="X202" s="71">
        <v>0</v>
      </c>
      <c r="Y202" s="71">
        <f>Z202+AA202</f>
        <v>96</v>
      </c>
      <c r="Z202" s="71">
        <f>+Q202+T202+W202</f>
        <v>96</v>
      </c>
      <c r="AA202" s="71">
        <f>+R202+U202+X202</f>
        <v>0</v>
      </c>
      <c r="AB202" s="71">
        <f>AC202+AD202</f>
        <v>0</v>
      </c>
      <c r="AC202" s="71">
        <v>0</v>
      </c>
      <c r="AD202" s="71">
        <v>0</v>
      </c>
      <c r="AE202" s="71">
        <f>AF202+AG202</f>
        <v>0</v>
      </c>
      <c r="AF202" s="71">
        <v>0</v>
      </c>
      <c r="AG202" s="71">
        <v>0</v>
      </c>
      <c r="AH202" s="71">
        <f>AI202+AJ202</f>
        <v>0</v>
      </c>
      <c r="AI202" s="71">
        <v>0</v>
      </c>
      <c r="AJ202" s="71">
        <v>0</v>
      </c>
      <c r="AK202" s="71">
        <f>AL202+AM202</f>
        <v>0</v>
      </c>
      <c r="AL202" s="71">
        <f>+AC202+AF202+AI202</f>
        <v>0</v>
      </c>
      <c r="AM202" s="71">
        <f>+AD202+AG202+AJ202</f>
        <v>0</v>
      </c>
      <c r="AN202" s="71">
        <f>AO202+AP202</f>
        <v>0</v>
      </c>
      <c r="AO202" s="71">
        <v>0</v>
      </c>
      <c r="AP202" s="71">
        <v>0</v>
      </c>
      <c r="AQ202" s="71">
        <f>AR202+AS202</f>
        <v>0</v>
      </c>
      <c r="AR202" s="71">
        <v>0</v>
      </c>
      <c r="AS202" s="71">
        <v>0</v>
      </c>
      <c r="AT202" s="71">
        <f>AU202+AV202</f>
        <v>0</v>
      </c>
      <c r="AU202" s="71">
        <v>0</v>
      </c>
      <c r="AV202" s="71">
        <v>0</v>
      </c>
      <c r="AW202" s="71">
        <f>AX202+AY202</f>
        <v>0</v>
      </c>
      <c r="AX202" s="71">
        <f>+AO202+AR202+AU202</f>
        <v>0</v>
      </c>
      <c r="AY202" s="71">
        <f>+AP202+AS202+AV202</f>
        <v>0</v>
      </c>
      <c r="AZ202" s="71">
        <f>BA202+BB202</f>
        <v>192</v>
      </c>
      <c r="BA202" s="71">
        <f>N202+Z202+AL202+AX202</f>
        <v>192</v>
      </c>
      <c r="BB202" s="71">
        <f>O202+AA202+AM202+AY202</f>
        <v>0</v>
      </c>
    </row>
    <row r="203" spans="1:54" s="3" customFormat="1" ht="15" customHeight="1" x14ac:dyDescent="0.25">
      <c r="A203" s="33"/>
      <c r="B203" s="31"/>
      <c r="C203" s="38" t="s">
        <v>167</v>
      </c>
      <c r="D203" s="39">
        <f>SUM(E203:F203)</f>
        <v>5</v>
      </c>
      <c r="E203" s="29">
        <f>SUM(E204:E206)</f>
        <v>4</v>
      </c>
      <c r="F203" s="29">
        <f>SUM(F204:F206)</f>
        <v>1</v>
      </c>
      <c r="G203" s="29">
        <f t="shared" ref="G203" si="1138">SUM(H203:I203)</f>
        <v>4</v>
      </c>
      <c r="H203" s="29">
        <f t="shared" ref="H203:I203" si="1139">SUM(H204:H206)</f>
        <v>4</v>
      </c>
      <c r="I203" s="29">
        <f t="shared" si="1139"/>
        <v>0</v>
      </c>
      <c r="J203" s="29">
        <f t="shared" ref="J203" si="1140">SUM(K203:L203)</f>
        <v>5</v>
      </c>
      <c r="K203" s="29">
        <f t="shared" ref="K203:L203" si="1141">SUM(K204:K206)</f>
        <v>4</v>
      </c>
      <c r="L203" s="29">
        <f t="shared" si="1141"/>
        <v>1</v>
      </c>
      <c r="M203" s="29">
        <f>SUM(N203:O203)</f>
        <v>14</v>
      </c>
      <c r="N203" s="29">
        <f>SUM(N204:N206)</f>
        <v>12</v>
      </c>
      <c r="O203" s="29">
        <f>SUM(O204:O206)</f>
        <v>2</v>
      </c>
      <c r="P203" s="29">
        <f>SUM(Q203:R203)</f>
        <v>2</v>
      </c>
      <c r="Q203" s="29">
        <f>SUM(Q204:Q206)</f>
        <v>1</v>
      </c>
      <c r="R203" s="29">
        <f>SUM(R204:R206)</f>
        <v>1</v>
      </c>
      <c r="S203" s="29">
        <f t="shared" ref="S203" si="1142">SUM(T203:U203)</f>
        <v>4</v>
      </c>
      <c r="T203" s="29">
        <f t="shared" ref="T203:U203" si="1143">SUM(T204:T206)</f>
        <v>3</v>
      </c>
      <c r="U203" s="29">
        <f t="shared" si="1143"/>
        <v>1</v>
      </c>
      <c r="V203" s="29">
        <f t="shared" ref="V203" si="1144">SUM(W203:X203)</f>
        <v>7</v>
      </c>
      <c r="W203" s="29">
        <f t="shared" ref="W203:X203" si="1145">SUM(W204:W206)</f>
        <v>5</v>
      </c>
      <c r="X203" s="29">
        <f t="shared" si="1145"/>
        <v>2</v>
      </c>
      <c r="Y203" s="29">
        <f t="shared" ref="Y203" si="1146">SUM(Z203:AA203)</f>
        <v>13</v>
      </c>
      <c r="Z203" s="29">
        <f t="shared" ref="Z203:AA203" si="1147">SUM(Z204:Z206)</f>
        <v>9</v>
      </c>
      <c r="AA203" s="29">
        <f t="shared" si="1147"/>
        <v>4</v>
      </c>
      <c r="AB203" s="29">
        <f>SUM(AC203:AD203)</f>
        <v>0</v>
      </c>
      <c r="AC203" s="29">
        <f>SUM(AC204:AC206)</f>
        <v>0</v>
      </c>
      <c r="AD203" s="29">
        <f>SUM(AD204:AD206)</f>
        <v>0</v>
      </c>
      <c r="AE203" s="29">
        <f t="shared" ref="AE203" si="1148">SUM(AF203:AG203)</f>
        <v>0</v>
      </c>
      <c r="AF203" s="29">
        <f t="shared" ref="AF203:AG203" si="1149">SUM(AF204:AF206)</f>
        <v>0</v>
      </c>
      <c r="AG203" s="29">
        <f t="shared" si="1149"/>
        <v>0</v>
      </c>
      <c r="AH203" s="29">
        <f t="shared" ref="AH203" si="1150">SUM(AI203:AJ203)</f>
        <v>0</v>
      </c>
      <c r="AI203" s="29">
        <f t="shared" ref="AI203:AJ203" si="1151">SUM(AI204:AI206)</f>
        <v>0</v>
      </c>
      <c r="AJ203" s="29">
        <f t="shared" si="1151"/>
        <v>0</v>
      </c>
      <c r="AK203" s="29">
        <f t="shared" ref="AK203" si="1152">SUM(AL203:AM203)</f>
        <v>0</v>
      </c>
      <c r="AL203" s="29">
        <f t="shared" ref="AL203:AM203" si="1153">SUM(AL204:AL206)</f>
        <v>0</v>
      </c>
      <c r="AM203" s="29">
        <f t="shared" si="1153"/>
        <v>0</v>
      </c>
      <c r="AN203" s="29">
        <f>SUM(AO203:AP203)</f>
        <v>0</v>
      </c>
      <c r="AO203" s="29">
        <f>SUM(AO204:AO206)</f>
        <v>0</v>
      </c>
      <c r="AP203" s="29">
        <f>SUM(AP204:AP206)</f>
        <v>0</v>
      </c>
      <c r="AQ203" s="29">
        <f t="shared" ref="AQ203" si="1154">SUM(AR203:AS203)</f>
        <v>0</v>
      </c>
      <c r="AR203" s="29">
        <f t="shared" ref="AR203:AS203" si="1155">SUM(AR204:AR206)</f>
        <v>0</v>
      </c>
      <c r="AS203" s="29">
        <f t="shared" si="1155"/>
        <v>0</v>
      </c>
      <c r="AT203" s="29">
        <f t="shared" ref="AT203" si="1156">SUM(AU203:AV203)</f>
        <v>0</v>
      </c>
      <c r="AU203" s="29">
        <f t="shared" ref="AU203:AV203" si="1157">SUM(AU204:AU206)</f>
        <v>0</v>
      </c>
      <c r="AV203" s="29">
        <f t="shared" si="1157"/>
        <v>0</v>
      </c>
      <c r="AW203" s="29">
        <f t="shared" ref="AW203" si="1158">SUM(AX203:AY203)</f>
        <v>0</v>
      </c>
      <c r="AX203" s="29">
        <f t="shared" ref="AX203:AY203" si="1159">SUM(AX204:AX206)</f>
        <v>0</v>
      </c>
      <c r="AY203" s="29">
        <f t="shared" si="1159"/>
        <v>0</v>
      </c>
      <c r="AZ203" s="29">
        <f>SUM(BA203:BB203)</f>
        <v>27</v>
      </c>
      <c r="BA203" s="29">
        <f>SUM(BA204:BA206)</f>
        <v>21</v>
      </c>
      <c r="BB203" s="29">
        <f>SUM(BB204:BB206)</f>
        <v>6</v>
      </c>
    </row>
    <row r="204" spans="1:54" s="3" customFormat="1" ht="15" customHeight="1" x14ac:dyDescent="0.25">
      <c r="A204" s="33"/>
      <c r="B204" s="31"/>
      <c r="C204" s="4" t="s">
        <v>168</v>
      </c>
      <c r="D204" s="72">
        <f>E204+F204</f>
        <v>0</v>
      </c>
      <c r="E204" s="29">
        <v>0</v>
      </c>
      <c r="F204" s="29">
        <v>0</v>
      </c>
      <c r="G204" s="29">
        <f>H204+I204</f>
        <v>0</v>
      </c>
      <c r="H204" s="29">
        <v>0</v>
      </c>
      <c r="I204" s="29">
        <v>0</v>
      </c>
      <c r="J204" s="29">
        <f>K204+L204</f>
        <v>0</v>
      </c>
      <c r="K204" s="29">
        <v>0</v>
      </c>
      <c r="L204" s="29">
        <v>0</v>
      </c>
      <c r="M204" s="29">
        <f>N204+O204</f>
        <v>0</v>
      </c>
      <c r="N204" s="29">
        <f t="shared" ref="N204:O208" si="1160">+E204+H204+K204</f>
        <v>0</v>
      </c>
      <c r="O204" s="29">
        <f t="shared" si="1160"/>
        <v>0</v>
      </c>
      <c r="P204" s="29">
        <f>Q204+R204</f>
        <v>0</v>
      </c>
      <c r="Q204" s="29">
        <v>0</v>
      </c>
      <c r="R204" s="29">
        <v>0</v>
      </c>
      <c r="S204" s="29">
        <f>T204+U204</f>
        <v>0</v>
      </c>
      <c r="T204" s="29">
        <v>0</v>
      </c>
      <c r="U204" s="29">
        <v>0</v>
      </c>
      <c r="V204" s="29">
        <f>W204+X204</f>
        <v>0</v>
      </c>
      <c r="W204" s="29">
        <v>0</v>
      </c>
      <c r="X204" s="29">
        <v>0</v>
      </c>
      <c r="Y204" s="29">
        <f>Z204+AA204</f>
        <v>0</v>
      </c>
      <c r="Z204" s="29">
        <f t="shared" ref="Z204:AA208" si="1161">+Q204+T204+W204</f>
        <v>0</v>
      </c>
      <c r="AA204" s="29">
        <f t="shared" si="1161"/>
        <v>0</v>
      </c>
      <c r="AB204" s="29">
        <f>AC204+AD204</f>
        <v>0</v>
      </c>
      <c r="AC204" s="29">
        <v>0</v>
      </c>
      <c r="AD204" s="29">
        <v>0</v>
      </c>
      <c r="AE204" s="29">
        <f>AF204+AG204</f>
        <v>0</v>
      </c>
      <c r="AF204" s="29">
        <v>0</v>
      </c>
      <c r="AG204" s="29">
        <v>0</v>
      </c>
      <c r="AH204" s="29">
        <f>AI204+AJ204</f>
        <v>0</v>
      </c>
      <c r="AI204" s="29">
        <v>0</v>
      </c>
      <c r="AJ204" s="29">
        <v>0</v>
      </c>
      <c r="AK204" s="29">
        <f>AL204+AM204</f>
        <v>0</v>
      </c>
      <c r="AL204" s="29">
        <f t="shared" ref="AL204:AM208" si="1162">+AC204+AF204+AI204</f>
        <v>0</v>
      </c>
      <c r="AM204" s="29">
        <f t="shared" si="1162"/>
        <v>0</v>
      </c>
      <c r="AN204" s="29">
        <f>AO204+AP204</f>
        <v>0</v>
      </c>
      <c r="AO204" s="29">
        <v>0</v>
      </c>
      <c r="AP204" s="29">
        <v>0</v>
      </c>
      <c r="AQ204" s="29">
        <f>AR204+AS204</f>
        <v>0</v>
      </c>
      <c r="AR204" s="29">
        <v>0</v>
      </c>
      <c r="AS204" s="29">
        <v>0</v>
      </c>
      <c r="AT204" s="29">
        <f>AU204+AV204</f>
        <v>0</v>
      </c>
      <c r="AU204" s="29">
        <v>0</v>
      </c>
      <c r="AV204" s="29">
        <v>0</v>
      </c>
      <c r="AW204" s="29">
        <f>AX204+AY204</f>
        <v>0</v>
      </c>
      <c r="AX204" s="29">
        <f t="shared" ref="AX204:AY208" si="1163">+AO204+AR204+AU204</f>
        <v>0</v>
      </c>
      <c r="AY204" s="29">
        <f t="shared" si="1163"/>
        <v>0</v>
      </c>
      <c r="AZ204" s="29">
        <f>BA204+BB204</f>
        <v>0</v>
      </c>
      <c r="BA204" s="29">
        <f t="shared" ref="BA204:BB208" si="1164">N204+Z204+AL204+AX204</f>
        <v>0</v>
      </c>
      <c r="BB204" s="29">
        <f t="shared" si="1164"/>
        <v>0</v>
      </c>
    </row>
    <row r="205" spans="1:54" s="3" customFormat="1" ht="15" customHeight="1" x14ac:dyDescent="0.25">
      <c r="A205" s="33"/>
      <c r="B205" s="31"/>
      <c r="C205" s="4" t="s">
        <v>169</v>
      </c>
      <c r="D205" s="70">
        <f>E205+F205</f>
        <v>5</v>
      </c>
      <c r="E205" s="71">
        <v>4</v>
      </c>
      <c r="F205" s="71">
        <v>1</v>
      </c>
      <c r="G205" s="71">
        <f>H205+I205</f>
        <v>4</v>
      </c>
      <c r="H205" s="71">
        <v>4</v>
      </c>
      <c r="I205" s="71">
        <v>0</v>
      </c>
      <c r="J205" s="71">
        <f>K205+L205</f>
        <v>5</v>
      </c>
      <c r="K205" s="71">
        <v>4</v>
      </c>
      <c r="L205" s="71">
        <v>1</v>
      </c>
      <c r="M205" s="71">
        <f>N205+O205</f>
        <v>14</v>
      </c>
      <c r="N205" s="71">
        <f t="shared" si="1160"/>
        <v>12</v>
      </c>
      <c r="O205" s="71">
        <f t="shared" si="1160"/>
        <v>2</v>
      </c>
      <c r="P205" s="71">
        <f>Q205+R205</f>
        <v>2</v>
      </c>
      <c r="Q205" s="71">
        <v>1</v>
      </c>
      <c r="R205" s="71">
        <v>1</v>
      </c>
      <c r="S205" s="71">
        <f>T205+U205</f>
        <v>4</v>
      </c>
      <c r="T205" s="71">
        <v>3</v>
      </c>
      <c r="U205" s="71">
        <v>1</v>
      </c>
      <c r="V205" s="71">
        <f>W205+X205</f>
        <v>5</v>
      </c>
      <c r="W205" s="71">
        <v>3</v>
      </c>
      <c r="X205" s="71">
        <v>2</v>
      </c>
      <c r="Y205" s="71">
        <f>Z205+AA205</f>
        <v>11</v>
      </c>
      <c r="Z205" s="71">
        <f t="shared" si="1161"/>
        <v>7</v>
      </c>
      <c r="AA205" s="71">
        <f t="shared" si="1161"/>
        <v>4</v>
      </c>
      <c r="AB205" s="71">
        <f>AC205+AD205</f>
        <v>0</v>
      </c>
      <c r="AC205" s="71">
        <v>0</v>
      </c>
      <c r="AD205" s="71">
        <v>0</v>
      </c>
      <c r="AE205" s="71">
        <f>AF205+AG205</f>
        <v>0</v>
      </c>
      <c r="AF205" s="71">
        <v>0</v>
      </c>
      <c r="AG205" s="71">
        <v>0</v>
      </c>
      <c r="AH205" s="71">
        <f>AI205+AJ205</f>
        <v>0</v>
      </c>
      <c r="AI205" s="71">
        <v>0</v>
      </c>
      <c r="AJ205" s="71">
        <v>0</v>
      </c>
      <c r="AK205" s="71">
        <f>AL205+AM205</f>
        <v>0</v>
      </c>
      <c r="AL205" s="71">
        <f t="shared" si="1162"/>
        <v>0</v>
      </c>
      <c r="AM205" s="71">
        <f t="shared" si="1162"/>
        <v>0</v>
      </c>
      <c r="AN205" s="71">
        <f>AO205+AP205</f>
        <v>0</v>
      </c>
      <c r="AO205" s="71">
        <v>0</v>
      </c>
      <c r="AP205" s="71">
        <v>0</v>
      </c>
      <c r="AQ205" s="71">
        <f>AR205+AS205</f>
        <v>0</v>
      </c>
      <c r="AR205" s="71">
        <v>0</v>
      </c>
      <c r="AS205" s="71">
        <v>0</v>
      </c>
      <c r="AT205" s="71">
        <f>AU205+AV205</f>
        <v>0</v>
      </c>
      <c r="AU205" s="71">
        <v>0</v>
      </c>
      <c r="AV205" s="71">
        <v>0</v>
      </c>
      <c r="AW205" s="71">
        <f>AX205+AY205</f>
        <v>0</v>
      </c>
      <c r="AX205" s="71">
        <f t="shared" si="1163"/>
        <v>0</v>
      </c>
      <c r="AY205" s="71">
        <f t="shared" si="1163"/>
        <v>0</v>
      </c>
      <c r="AZ205" s="71">
        <f>BA205+BB205</f>
        <v>25</v>
      </c>
      <c r="BA205" s="71">
        <f t="shared" si="1164"/>
        <v>19</v>
      </c>
      <c r="BB205" s="71">
        <f t="shared" si="1164"/>
        <v>6</v>
      </c>
    </row>
    <row r="206" spans="1:54" s="3" customFormat="1" ht="15" customHeight="1" x14ac:dyDescent="0.25">
      <c r="A206" s="33"/>
      <c r="B206" s="31"/>
      <c r="C206" s="4" t="s">
        <v>170</v>
      </c>
      <c r="D206" s="70">
        <f>E206+F206</f>
        <v>0</v>
      </c>
      <c r="E206" s="71">
        <v>0</v>
      </c>
      <c r="F206" s="71">
        <v>0</v>
      </c>
      <c r="G206" s="71">
        <f>H206+I206</f>
        <v>0</v>
      </c>
      <c r="H206" s="71">
        <v>0</v>
      </c>
      <c r="I206" s="71">
        <v>0</v>
      </c>
      <c r="J206" s="71">
        <f>K206+L206</f>
        <v>0</v>
      </c>
      <c r="K206" s="71">
        <v>0</v>
      </c>
      <c r="L206" s="71">
        <v>0</v>
      </c>
      <c r="M206" s="71">
        <f>N206+O206</f>
        <v>0</v>
      </c>
      <c r="N206" s="71">
        <f t="shared" si="1160"/>
        <v>0</v>
      </c>
      <c r="O206" s="71">
        <f t="shared" si="1160"/>
        <v>0</v>
      </c>
      <c r="P206" s="71">
        <f>Q206+R206</f>
        <v>0</v>
      </c>
      <c r="Q206" s="71">
        <v>0</v>
      </c>
      <c r="R206" s="71">
        <v>0</v>
      </c>
      <c r="S206" s="71">
        <f>T206+U206</f>
        <v>0</v>
      </c>
      <c r="T206" s="71">
        <v>0</v>
      </c>
      <c r="U206" s="71">
        <v>0</v>
      </c>
      <c r="V206" s="71">
        <f>W206+X206</f>
        <v>2</v>
      </c>
      <c r="W206" s="71">
        <v>2</v>
      </c>
      <c r="X206" s="71">
        <v>0</v>
      </c>
      <c r="Y206" s="71">
        <f>Z206+AA206</f>
        <v>2</v>
      </c>
      <c r="Z206" s="71">
        <f t="shared" si="1161"/>
        <v>2</v>
      </c>
      <c r="AA206" s="71">
        <f t="shared" si="1161"/>
        <v>0</v>
      </c>
      <c r="AB206" s="71">
        <f>AC206+AD206</f>
        <v>0</v>
      </c>
      <c r="AC206" s="71">
        <v>0</v>
      </c>
      <c r="AD206" s="71">
        <v>0</v>
      </c>
      <c r="AE206" s="71">
        <f>AF206+AG206</f>
        <v>0</v>
      </c>
      <c r="AF206" s="71">
        <v>0</v>
      </c>
      <c r="AG206" s="71">
        <v>0</v>
      </c>
      <c r="AH206" s="71">
        <f>AI206+AJ206</f>
        <v>0</v>
      </c>
      <c r="AI206" s="71">
        <v>0</v>
      </c>
      <c r="AJ206" s="71">
        <v>0</v>
      </c>
      <c r="AK206" s="71">
        <f>AL206+AM206</f>
        <v>0</v>
      </c>
      <c r="AL206" s="71">
        <f t="shared" si="1162"/>
        <v>0</v>
      </c>
      <c r="AM206" s="71">
        <f t="shared" si="1162"/>
        <v>0</v>
      </c>
      <c r="AN206" s="71">
        <f>AO206+AP206</f>
        <v>0</v>
      </c>
      <c r="AO206" s="71">
        <v>0</v>
      </c>
      <c r="AP206" s="71">
        <v>0</v>
      </c>
      <c r="AQ206" s="71">
        <f>AR206+AS206</f>
        <v>0</v>
      </c>
      <c r="AR206" s="71">
        <v>0</v>
      </c>
      <c r="AS206" s="71">
        <v>0</v>
      </c>
      <c r="AT206" s="71">
        <f>AU206+AV206</f>
        <v>0</v>
      </c>
      <c r="AU206" s="71">
        <v>0</v>
      </c>
      <c r="AV206" s="71">
        <v>0</v>
      </c>
      <c r="AW206" s="71">
        <f>AX206+AY206</f>
        <v>0</v>
      </c>
      <c r="AX206" s="71">
        <f t="shared" si="1163"/>
        <v>0</v>
      </c>
      <c r="AY206" s="71">
        <f t="shared" si="1163"/>
        <v>0</v>
      </c>
      <c r="AZ206" s="71">
        <f>BA206+BB206</f>
        <v>2</v>
      </c>
      <c r="BA206" s="71">
        <f t="shared" si="1164"/>
        <v>2</v>
      </c>
      <c r="BB206" s="71">
        <f t="shared" si="1164"/>
        <v>0</v>
      </c>
    </row>
    <row r="207" spans="1:54" s="3" customFormat="1" ht="15" customHeight="1" x14ac:dyDescent="0.25">
      <c r="A207" s="33"/>
      <c r="B207" s="31"/>
      <c r="C207" s="38" t="s">
        <v>49</v>
      </c>
      <c r="D207" s="70">
        <f>E207+F207</f>
        <v>1182</v>
      </c>
      <c r="E207" s="71">
        <v>1182</v>
      </c>
      <c r="F207" s="71">
        <v>0</v>
      </c>
      <c r="G207" s="71">
        <f>H207+I207</f>
        <v>1069</v>
      </c>
      <c r="H207" s="71">
        <v>1069</v>
      </c>
      <c r="I207" s="71">
        <v>0</v>
      </c>
      <c r="J207" s="71">
        <f>K207+L207</f>
        <v>1251</v>
      </c>
      <c r="K207" s="71">
        <v>1251</v>
      </c>
      <c r="L207" s="71">
        <v>0</v>
      </c>
      <c r="M207" s="71">
        <f>N207+O207</f>
        <v>3502</v>
      </c>
      <c r="N207" s="71">
        <f t="shared" si="1160"/>
        <v>3502</v>
      </c>
      <c r="O207" s="71">
        <f t="shared" si="1160"/>
        <v>0</v>
      </c>
      <c r="P207" s="71">
        <f>Q207+R207</f>
        <v>1351</v>
      </c>
      <c r="Q207" s="71">
        <v>1351</v>
      </c>
      <c r="R207" s="71">
        <v>0</v>
      </c>
      <c r="S207" s="71">
        <f>T207+U207</f>
        <v>1371</v>
      </c>
      <c r="T207" s="71">
        <v>1371</v>
      </c>
      <c r="U207" s="71">
        <v>0</v>
      </c>
      <c r="V207" s="71">
        <f>W207+X207</f>
        <v>1253</v>
      </c>
      <c r="W207" s="71">
        <v>1253</v>
      </c>
      <c r="X207" s="71">
        <v>0</v>
      </c>
      <c r="Y207" s="71">
        <f>Z207+AA207</f>
        <v>3975</v>
      </c>
      <c r="Z207" s="71">
        <f t="shared" si="1161"/>
        <v>3975</v>
      </c>
      <c r="AA207" s="71">
        <f t="shared" si="1161"/>
        <v>0</v>
      </c>
      <c r="AB207" s="71">
        <f>AC207+AD207</f>
        <v>0</v>
      </c>
      <c r="AC207" s="71">
        <v>0</v>
      </c>
      <c r="AD207" s="71">
        <v>0</v>
      </c>
      <c r="AE207" s="71">
        <f>AF207+AG207</f>
        <v>0</v>
      </c>
      <c r="AF207" s="71">
        <v>0</v>
      </c>
      <c r="AG207" s="71">
        <v>0</v>
      </c>
      <c r="AH207" s="71">
        <f>AI207+AJ207</f>
        <v>0</v>
      </c>
      <c r="AI207" s="71">
        <v>0</v>
      </c>
      <c r="AJ207" s="71">
        <v>0</v>
      </c>
      <c r="AK207" s="71">
        <f>AL207+AM207</f>
        <v>0</v>
      </c>
      <c r="AL207" s="71">
        <f t="shared" si="1162"/>
        <v>0</v>
      </c>
      <c r="AM207" s="71">
        <f t="shared" si="1162"/>
        <v>0</v>
      </c>
      <c r="AN207" s="71">
        <f>AO207+AP207</f>
        <v>0</v>
      </c>
      <c r="AO207" s="71">
        <v>0</v>
      </c>
      <c r="AP207" s="71">
        <v>0</v>
      </c>
      <c r="AQ207" s="71">
        <f>AR207+AS207</f>
        <v>0</v>
      </c>
      <c r="AR207" s="71">
        <v>0</v>
      </c>
      <c r="AS207" s="71">
        <v>0</v>
      </c>
      <c r="AT207" s="71">
        <f>AU207+AV207</f>
        <v>0</v>
      </c>
      <c r="AU207" s="71">
        <v>0</v>
      </c>
      <c r="AV207" s="71">
        <v>0</v>
      </c>
      <c r="AW207" s="71">
        <f>AX207+AY207</f>
        <v>0</v>
      </c>
      <c r="AX207" s="71">
        <f t="shared" si="1163"/>
        <v>0</v>
      </c>
      <c r="AY207" s="71">
        <f t="shared" si="1163"/>
        <v>0</v>
      </c>
      <c r="AZ207" s="71">
        <f>BA207+BB207</f>
        <v>7477</v>
      </c>
      <c r="BA207" s="71">
        <f t="shared" si="1164"/>
        <v>7477</v>
      </c>
      <c r="BB207" s="71">
        <f t="shared" si="1164"/>
        <v>0</v>
      </c>
    </row>
    <row r="208" spans="1:54" s="3" customFormat="1" ht="15" customHeight="1" x14ac:dyDescent="0.25">
      <c r="A208" s="33"/>
      <c r="B208" s="31"/>
      <c r="C208" s="38" t="s">
        <v>23</v>
      </c>
      <c r="D208" s="70">
        <f>E208+F208</f>
        <v>1039</v>
      </c>
      <c r="E208" s="71">
        <v>1033</v>
      </c>
      <c r="F208" s="71">
        <v>6</v>
      </c>
      <c r="G208" s="71">
        <f>H208+I208</f>
        <v>981</v>
      </c>
      <c r="H208" s="71">
        <v>976</v>
      </c>
      <c r="I208" s="71">
        <v>5</v>
      </c>
      <c r="J208" s="71">
        <f>K208+L208</f>
        <v>1081</v>
      </c>
      <c r="K208" s="71">
        <v>1077</v>
      </c>
      <c r="L208" s="71">
        <v>4</v>
      </c>
      <c r="M208" s="71">
        <f>N208+O208</f>
        <v>3101</v>
      </c>
      <c r="N208" s="71">
        <f t="shared" si="1160"/>
        <v>3086</v>
      </c>
      <c r="O208" s="71">
        <f t="shared" si="1160"/>
        <v>15</v>
      </c>
      <c r="P208" s="71">
        <f>Q208+R208</f>
        <v>999</v>
      </c>
      <c r="Q208" s="71">
        <v>997</v>
      </c>
      <c r="R208" s="71">
        <v>2</v>
      </c>
      <c r="S208" s="71">
        <f>T208+U208</f>
        <v>1105</v>
      </c>
      <c r="T208" s="71">
        <v>1099</v>
      </c>
      <c r="U208" s="71">
        <v>6</v>
      </c>
      <c r="V208" s="71">
        <f>W208+X208</f>
        <v>1049</v>
      </c>
      <c r="W208" s="71">
        <v>1045</v>
      </c>
      <c r="X208" s="71">
        <v>4</v>
      </c>
      <c r="Y208" s="71">
        <f>Z208+AA208</f>
        <v>3153</v>
      </c>
      <c r="Z208" s="71">
        <f t="shared" si="1161"/>
        <v>3141</v>
      </c>
      <c r="AA208" s="71">
        <f t="shared" si="1161"/>
        <v>12</v>
      </c>
      <c r="AB208" s="71">
        <f>AC208+AD208</f>
        <v>0</v>
      </c>
      <c r="AC208" s="71">
        <v>0</v>
      </c>
      <c r="AD208" s="71">
        <v>0</v>
      </c>
      <c r="AE208" s="71">
        <f>AF208+AG208</f>
        <v>0</v>
      </c>
      <c r="AF208" s="71">
        <v>0</v>
      </c>
      <c r="AG208" s="71">
        <v>0</v>
      </c>
      <c r="AH208" s="71">
        <f>AI208+AJ208</f>
        <v>0</v>
      </c>
      <c r="AI208" s="71">
        <v>0</v>
      </c>
      <c r="AJ208" s="71">
        <v>0</v>
      </c>
      <c r="AK208" s="71">
        <f>AL208+AM208</f>
        <v>0</v>
      </c>
      <c r="AL208" s="71">
        <f t="shared" si="1162"/>
        <v>0</v>
      </c>
      <c r="AM208" s="71">
        <f t="shared" si="1162"/>
        <v>0</v>
      </c>
      <c r="AN208" s="71">
        <f>AO208+AP208</f>
        <v>0</v>
      </c>
      <c r="AO208" s="71">
        <v>0</v>
      </c>
      <c r="AP208" s="71">
        <v>0</v>
      </c>
      <c r="AQ208" s="71">
        <f>AR208+AS208</f>
        <v>0</v>
      </c>
      <c r="AR208" s="71">
        <v>0</v>
      </c>
      <c r="AS208" s="71">
        <v>0</v>
      </c>
      <c r="AT208" s="71">
        <f>AU208+AV208</f>
        <v>0</v>
      </c>
      <c r="AU208" s="71">
        <v>0</v>
      </c>
      <c r="AV208" s="71">
        <v>0</v>
      </c>
      <c r="AW208" s="71">
        <f>AX208+AY208</f>
        <v>0</v>
      </c>
      <c r="AX208" s="71">
        <f t="shared" si="1163"/>
        <v>0</v>
      </c>
      <c r="AY208" s="71">
        <f t="shared" si="1163"/>
        <v>0</v>
      </c>
      <c r="AZ208" s="71">
        <f>BA208+BB208</f>
        <v>6254</v>
      </c>
      <c r="BA208" s="71">
        <f t="shared" si="1164"/>
        <v>6227</v>
      </c>
      <c r="BB208" s="71">
        <f t="shared" si="1164"/>
        <v>27</v>
      </c>
    </row>
    <row r="209" spans="1:54" s="3" customFormat="1" ht="15" customHeight="1" x14ac:dyDescent="0.25">
      <c r="A209" s="33"/>
      <c r="B209" s="31"/>
      <c r="C209" s="4"/>
      <c r="D209" s="3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</row>
    <row r="210" spans="1:54" s="3" customFormat="1" ht="15" customHeight="1" x14ac:dyDescent="0.25">
      <c r="A210" s="30"/>
      <c r="B210" s="31" t="s">
        <v>171</v>
      </c>
      <c r="C210" s="38"/>
      <c r="D210" s="39">
        <f>SUM(E210:F210)</f>
        <v>14339</v>
      </c>
      <c r="E210" s="29">
        <f>E211+E219+E220+E221+E225+E229+E234+E235</f>
        <v>14298</v>
      </c>
      <c r="F210" s="29">
        <f>F211+F219+F220+F221+F225+F229+F234+F235</f>
        <v>41</v>
      </c>
      <c r="G210" s="29">
        <f t="shared" ref="G210:G211" si="1165">SUM(H210:I210)</f>
        <v>14608</v>
      </c>
      <c r="H210" s="29">
        <f>H211+H219+H220+H221+H225+H229+H234+H235</f>
        <v>14572</v>
      </c>
      <c r="I210" s="29">
        <f>I211+I219+I220+I221+I225+I229+I234+I235</f>
        <v>36</v>
      </c>
      <c r="J210" s="29">
        <f t="shared" ref="J210:J211" si="1166">SUM(K210:L210)</f>
        <v>15678</v>
      </c>
      <c r="K210" s="29">
        <f>K211+K219+K220+K221+K225+K229+K234+K235</f>
        <v>15628</v>
      </c>
      <c r="L210" s="29">
        <f>L211+L219+L220+L221+L225+L229+L234+L235</f>
        <v>50</v>
      </c>
      <c r="M210" s="29">
        <f>SUM(N210:O210)</f>
        <v>44625</v>
      </c>
      <c r="N210" s="29">
        <f>N211+N219+N220+N221+N225+N229+N234+N235</f>
        <v>44498</v>
      </c>
      <c r="O210" s="29">
        <f>O211+O219+O220+O221+O225+O229+O234+O235</f>
        <v>127</v>
      </c>
      <c r="P210" s="29">
        <f>SUM(Q210:R210)</f>
        <v>15449</v>
      </c>
      <c r="Q210" s="29">
        <f>Q211+Q219+Q220+Q221+Q225+Q229+Q234+Q235</f>
        <v>15408</v>
      </c>
      <c r="R210" s="29">
        <f>R211+R219+R220+R221+R225+R229+R234+R235</f>
        <v>41</v>
      </c>
      <c r="S210" s="29">
        <f t="shared" ref="S210:S211" si="1167">SUM(T210:U210)</f>
        <v>16633</v>
      </c>
      <c r="T210" s="29">
        <f>T211+T219+T220+T221+T225+T229+T234+T235</f>
        <v>16594</v>
      </c>
      <c r="U210" s="29">
        <f>U211+U219+U220+U221+U225+U229+U234+U235</f>
        <v>39</v>
      </c>
      <c r="V210" s="29">
        <f t="shared" ref="V210:V211" si="1168">SUM(W210:X210)</f>
        <v>14868</v>
      </c>
      <c r="W210" s="29">
        <f>W211+W219+W220+W221+W225+W229+W234+W235</f>
        <v>14837</v>
      </c>
      <c r="X210" s="29">
        <f>X211+X219+X220+X221+X225+X229+X234+X235</f>
        <v>31</v>
      </c>
      <c r="Y210" s="29">
        <f t="shared" ref="Y210:Y211" si="1169">SUM(Z210:AA210)</f>
        <v>46950</v>
      </c>
      <c r="Z210" s="29">
        <f>Z211+Z219+Z220+Z221+Z225+Z229+Z234+Z235</f>
        <v>46839</v>
      </c>
      <c r="AA210" s="29">
        <f>AA211+AA219+AA220+AA221+AA225+AA229+AA234+AA235</f>
        <v>111</v>
      </c>
      <c r="AB210" s="29">
        <f>SUM(AC210:AD210)</f>
        <v>0</v>
      </c>
      <c r="AC210" s="29">
        <f>AC211+AC219+AC220+AC221+AC225+AC229+AC234+AC235</f>
        <v>0</v>
      </c>
      <c r="AD210" s="29">
        <f>AD211+AD219+AD220+AD221+AD225+AD229+AD234+AD235</f>
        <v>0</v>
      </c>
      <c r="AE210" s="29">
        <f t="shared" ref="AE210:AE211" si="1170">SUM(AF210:AG210)</f>
        <v>0</v>
      </c>
      <c r="AF210" s="29">
        <f>AF211+AF219+AF220+AF221+AF225+AF229+AF234+AF235</f>
        <v>0</v>
      </c>
      <c r="AG210" s="29">
        <f>AG211+AG219+AG220+AG221+AG225+AG229+AG234+AG235</f>
        <v>0</v>
      </c>
      <c r="AH210" s="29">
        <f t="shared" ref="AH210:AH211" si="1171">SUM(AI210:AJ210)</f>
        <v>0</v>
      </c>
      <c r="AI210" s="29">
        <f>AI211+AI219+AI220+AI221+AI225+AI229+AI234+AI235</f>
        <v>0</v>
      </c>
      <c r="AJ210" s="29">
        <f>AJ211+AJ219+AJ220+AJ221+AJ225+AJ229+AJ234+AJ235</f>
        <v>0</v>
      </c>
      <c r="AK210" s="29">
        <f t="shared" ref="AK210:AK211" si="1172">SUM(AL210:AM210)</f>
        <v>0</v>
      </c>
      <c r="AL210" s="29">
        <f>AL211+AL219+AL220+AL221+AL225+AL229+AL234+AL235</f>
        <v>0</v>
      </c>
      <c r="AM210" s="29">
        <f>AM211+AM219+AM220+AM221+AM225+AM229+AM234+AM235</f>
        <v>0</v>
      </c>
      <c r="AN210" s="29">
        <f>SUM(AO210:AP210)</f>
        <v>0</v>
      </c>
      <c r="AO210" s="29">
        <f>AO211+AO219+AO220+AO221+AO225+AO229+AO234+AO235</f>
        <v>0</v>
      </c>
      <c r="AP210" s="29">
        <f>AP211+AP219+AP220+AP221+AP225+AP229+AP234+AP235</f>
        <v>0</v>
      </c>
      <c r="AQ210" s="29">
        <f t="shared" ref="AQ210:AQ211" si="1173">SUM(AR210:AS210)</f>
        <v>0</v>
      </c>
      <c r="AR210" s="29">
        <f>AR211+AR219+AR220+AR221+AR225+AR229+AR234+AR235</f>
        <v>0</v>
      </c>
      <c r="AS210" s="29">
        <f>AS211+AS219+AS220+AS221+AS225+AS229+AS234+AS235</f>
        <v>0</v>
      </c>
      <c r="AT210" s="29">
        <f t="shared" ref="AT210:AT211" si="1174">SUM(AU210:AV210)</f>
        <v>0</v>
      </c>
      <c r="AU210" s="29">
        <f>AU211+AU219+AU220+AU221+AU225+AU229+AU234+AU235</f>
        <v>0</v>
      </c>
      <c r="AV210" s="29">
        <f>AV211+AV219+AV220+AV221+AV225+AV229+AV234+AV235</f>
        <v>0</v>
      </c>
      <c r="AW210" s="29">
        <f t="shared" ref="AW210:AW211" si="1175">SUM(AX210:AY210)</f>
        <v>0</v>
      </c>
      <c r="AX210" s="29">
        <f>AX211+AX219+AX220+AX221+AX225+AX229+AX234+AX235</f>
        <v>0</v>
      </c>
      <c r="AY210" s="29">
        <f>AY211+AY219+AY220+AY221+AY225+AY229+AY234+AY235</f>
        <v>0</v>
      </c>
      <c r="AZ210" s="29">
        <f>SUM(BA210:BB210)</f>
        <v>91575</v>
      </c>
      <c r="BA210" s="29">
        <f>BA211+BA219+BA220+BA221+BA225+BA229+BA234+BA235</f>
        <v>91337</v>
      </c>
      <c r="BB210" s="29">
        <f>BB211+BB219+BB220+BB221+BB225+BB229+BB234+BB235</f>
        <v>238</v>
      </c>
    </row>
    <row r="211" spans="1:54" s="3" customFormat="1" ht="15" customHeight="1" x14ac:dyDescent="0.25">
      <c r="A211" s="33"/>
      <c r="B211" s="31"/>
      <c r="C211" s="38" t="s">
        <v>172</v>
      </c>
      <c r="D211" s="39">
        <f>SUM(E211:F211)</f>
        <v>6589</v>
      </c>
      <c r="E211" s="29">
        <f>SUM(E212:E218)</f>
        <v>6583</v>
      </c>
      <c r="F211" s="29">
        <f>SUM(F212:F218)</f>
        <v>6</v>
      </c>
      <c r="G211" s="29">
        <f t="shared" si="1165"/>
        <v>6794</v>
      </c>
      <c r="H211" s="29">
        <f>SUM(H212:H218)</f>
        <v>6790</v>
      </c>
      <c r="I211" s="29">
        <f>SUM(I212:I218)</f>
        <v>4</v>
      </c>
      <c r="J211" s="29">
        <f t="shared" si="1166"/>
        <v>7190</v>
      </c>
      <c r="K211" s="29">
        <f>SUM(K212:K218)</f>
        <v>7179</v>
      </c>
      <c r="L211" s="29">
        <f>SUM(L212:L218)</f>
        <v>11</v>
      </c>
      <c r="M211" s="29">
        <f>SUM(N211:O211)</f>
        <v>20573</v>
      </c>
      <c r="N211" s="29">
        <f>SUM(N212:N218)</f>
        <v>20552</v>
      </c>
      <c r="O211" s="29">
        <f>SUM(O212:O218)</f>
        <v>21</v>
      </c>
      <c r="P211" s="29">
        <f>SUM(Q211:R211)</f>
        <v>7114</v>
      </c>
      <c r="Q211" s="29">
        <f>SUM(Q212:Q218)</f>
        <v>7103</v>
      </c>
      <c r="R211" s="29">
        <f>SUM(R212:R218)</f>
        <v>11</v>
      </c>
      <c r="S211" s="29">
        <f t="shared" si="1167"/>
        <v>7821</v>
      </c>
      <c r="T211" s="29">
        <f>SUM(T212:T218)</f>
        <v>7810</v>
      </c>
      <c r="U211" s="29">
        <f>SUM(U212:U218)</f>
        <v>11</v>
      </c>
      <c r="V211" s="29">
        <f t="shared" si="1168"/>
        <v>6882</v>
      </c>
      <c r="W211" s="29">
        <f>SUM(W212:W218)</f>
        <v>6869</v>
      </c>
      <c r="X211" s="29">
        <f>SUM(X212:X218)</f>
        <v>13</v>
      </c>
      <c r="Y211" s="29">
        <f t="shared" si="1169"/>
        <v>21817</v>
      </c>
      <c r="Z211" s="29">
        <f>SUM(Z212:Z218)</f>
        <v>21782</v>
      </c>
      <c r="AA211" s="29">
        <f>SUM(AA212:AA218)</f>
        <v>35</v>
      </c>
      <c r="AB211" s="29">
        <f>SUM(AC211:AD211)</f>
        <v>0</v>
      </c>
      <c r="AC211" s="29">
        <f>SUM(AC212:AC218)</f>
        <v>0</v>
      </c>
      <c r="AD211" s="29">
        <f>SUM(AD212:AD218)</f>
        <v>0</v>
      </c>
      <c r="AE211" s="29">
        <f t="shared" si="1170"/>
        <v>0</v>
      </c>
      <c r="AF211" s="29">
        <f>SUM(AF212:AF218)</f>
        <v>0</v>
      </c>
      <c r="AG211" s="29">
        <f>SUM(AG212:AG218)</f>
        <v>0</v>
      </c>
      <c r="AH211" s="29">
        <f t="shared" si="1171"/>
        <v>0</v>
      </c>
      <c r="AI211" s="29">
        <f>SUM(AI212:AI218)</f>
        <v>0</v>
      </c>
      <c r="AJ211" s="29">
        <f>SUM(AJ212:AJ218)</f>
        <v>0</v>
      </c>
      <c r="AK211" s="29">
        <f t="shared" si="1172"/>
        <v>0</v>
      </c>
      <c r="AL211" s="29">
        <f>SUM(AL212:AL218)</f>
        <v>0</v>
      </c>
      <c r="AM211" s="29">
        <f>SUM(AM212:AM218)</f>
        <v>0</v>
      </c>
      <c r="AN211" s="29">
        <f>SUM(AO211:AP211)</f>
        <v>0</v>
      </c>
      <c r="AO211" s="29">
        <f>SUM(AO212:AO218)</f>
        <v>0</v>
      </c>
      <c r="AP211" s="29">
        <f>SUM(AP212:AP218)</f>
        <v>0</v>
      </c>
      <c r="AQ211" s="29">
        <f t="shared" si="1173"/>
        <v>0</v>
      </c>
      <c r="AR211" s="29">
        <f>SUM(AR212:AR218)</f>
        <v>0</v>
      </c>
      <c r="AS211" s="29">
        <f>SUM(AS212:AS218)</f>
        <v>0</v>
      </c>
      <c r="AT211" s="29">
        <f t="shared" si="1174"/>
        <v>0</v>
      </c>
      <c r="AU211" s="29">
        <f>SUM(AU212:AU218)</f>
        <v>0</v>
      </c>
      <c r="AV211" s="29">
        <f>SUM(AV212:AV218)</f>
        <v>0</v>
      </c>
      <c r="AW211" s="29">
        <f t="shared" si="1175"/>
        <v>0</v>
      </c>
      <c r="AX211" s="29">
        <f>SUM(AX212:AX218)</f>
        <v>0</v>
      </c>
      <c r="AY211" s="29">
        <f>SUM(AY212:AY218)</f>
        <v>0</v>
      </c>
      <c r="AZ211" s="29">
        <f>SUM(BA211:BB211)</f>
        <v>42390</v>
      </c>
      <c r="BA211" s="29">
        <f>SUM(BA212:BA218)</f>
        <v>42334</v>
      </c>
      <c r="BB211" s="29">
        <f>SUM(BB212:BB218)</f>
        <v>56</v>
      </c>
    </row>
    <row r="212" spans="1:54" s="3" customFormat="1" ht="15" customHeight="1" x14ac:dyDescent="0.25">
      <c r="A212" s="33"/>
      <c r="B212" s="31"/>
      <c r="C212" s="4" t="s">
        <v>173</v>
      </c>
      <c r="D212" s="70">
        <f>E212+F212</f>
        <v>58</v>
      </c>
      <c r="E212" s="71">
        <v>58</v>
      </c>
      <c r="F212" s="71">
        <v>0</v>
      </c>
      <c r="G212" s="71">
        <f>H212+I212</f>
        <v>52</v>
      </c>
      <c r="H212" s="71">
        <v>52</v>
      </c>
      <c r="I212" s="71">
        <v>0</v>
      </c>
      <c r="J212" s="71">
        <f>K212+L212</f>
        <v>69</v>
      </c>
      <c r="K212" s="71">
        <v>69</v>
      </c>
      <c r="L212" s="71">
        <v>0</v>
      </c>
      <c r="M212" s="71">
        <f>N212+O212</f>
        <v>179</v>
      </c>
      <c r="N212" s="71">
        <f>+E212+H212+K212</f>
        <v>179</v>
      </c>
      <c r="O212" s="71">
        <f>+F212+I212+L212</f>
        <v>0</v>
      </c>
      <c r="P212" s="71">
        <f>Q212+R212</f>
        <v>66</v>
      </c>
      <c r="Q212" s="71">
        <v>66</v>
      </c>
      <c r="R212" s="71">
        <v>0</v>
      </c>
      <c r="S212" s="71">
        <f>T212+U212</f>
        <v>76</v>
      </c>
      <c r="T212" s="71">
        <v>76</v>
      </c>
      <c r="U212" s="71">
        <v>0</v>
      </c>
      <c r="V212" s="71">
        <f>W212+X212</f>
        <v>74</v>
      </c>
      <c r="W212" s="71">
        <v>74</v>
      </c>
      <c r="X212" s="71">
        <v>0</v>
      </c>
      <c r="Y212" s="71">
        <f>Z212+AA212</f>
        <v>216</v>
      </c>
      <c r="Z212" s="71">
        <f>+Q212+T212+W212</f>
        <v>216</v>
      </c>
      <c r="AA212" s="71">
        <f>+R212+U212+X212</f>
        <v>0</v>
      </c>
      <c r="AB212" s="71">
        <f>AC212+AD212</f>
        <v>0</v>
      </c>
      <c r="AC212" s="71">
        <v>0</v>
      </c>
      <c r="AD212" s="71">
        <v>0</v>
      </c>
      <c r="AE212" s="71">
        <f>AF212+AG212</f>
        <v>0</v>
      </c>
      <c r="AF212" s="71">
        <v>0</v>
      </c>
      <c r="AG212" s="71">
        <v>0</v>
      </c>
      <c r="AH212" s="71">
        <f>AI212+AJ212</f>
        <v>0</v>
      </c>
      <c r="AI212" s="71">
        <v>0</v>
      </c>
      <c r="AJ212" s="71">
        <v>0</v>
      </c>
      <c r="AK212" s="71">
        <f>AL212+AM212</f>
        <v>0</v>
      </c>
      <c r="AL212" s="71">
        <f>+AC212+AF212+AI212</f>
        <v>0</v>
      </c>
      <c r="AM212" s="71">
        <f>+AD212+AG212+AJ212</f>
        <v>0</v>
      </c>
      <c r="AN212" s="71">
        <f>AO212+AP212</f>
        <v>0</v>
      </c>
      <c r="AO212" s="71">
        <v>0</v>
      </c>
      <c r="AP212" s="71">
        <v>0</v>
      </c>
      <c r="AQ212" s="71">
        <f>AR212+AS212</f>
        <v>0</v>
      </c>
      <c r="AR212" s="71">
        <v>0</v>
      </c>
      <c r="AS212" s="71">
        <v>0</v>
      </c>
      <c r="AT212" s="71">
        <f>AU212+AV212</f>
        <v>0</v>
      </c>
      <c r="AU212" s="71">
        <v>0</v>
      </c>
      <c r="AV212" s="71">
        <v>0</v>
      </c>
      <c r="AW212" s="71">
        <f>AX212+AY212</f>
        <v>0</v>
      </c>
      <c r="AX212" s="71">
        <f>+AO212+AR212+AU212</f>
        <v>0</v>
      </c>
      <c r="AY212" s="71">
        <f>+AP212+AS212+AV212</f>
        <v>0</v>
      </c>
      <c r="AZ212" s="71">
        <f>BA212+BB212</f>
        <v>395</v>
      </c>
      <c r="BA212" s="71">
        <f>N212+Z212+AL212+AX212</f>
        <v>395</v>
      </c>
      <c r="BB212" s="71">
        <f>O212+AA212+AM212+AY212</f>
        <v>0</v>
      </c>
    </row>
    <row r="213" spans="1:54" s="3" customFormat="1" ht="15" customHeight="1" x14ac:dyDescent="0.25">
      <c r="A213" s="33"/>
      <c r="B213" s="31"/>
      <c r="C213" s="4" t="s">
        <v>174</v>
      </c>
      <c r="D213" s="72">
        <f>E213+F213</f>
        <v>0</v>
      </c>
      <c r="E213" s="73">
        <v>0</v>
      </c>
      <c r="F213" s="73">
        <v>0</v>
      </c>
      <c r="G213" s="73">
        <f>H213+I213</f>
        <v>0</v>
      </c>
      <c r="H213" s="73">
        <v>0</v>
      </c>
      <c r="I213" s="73">
        <v>0</v>
      </c>
      <c r="J213" s="73">
        <f>K213+L213</f>
        <v>0</v>
      </c>
      <c r="K213" s="73">
        <v>0</v>
      </c>
      <c r="L213" s="73">
        <v>0</v>
      </c>
      <c r="M213" s="73">
        <f>N213+O213</f>
        <v>0</v>
      </c>
      <c r="N213" s="73">
        <f t="shared" ref="N213:O213" si="1176">+E213+H213+K213</f>
        <v>0</v>
      </c>
      <c r="O213" s="73">
        <f t="shared" si="1176"/>
        <v>0</v>
      </c>
      <c r="P213" s="73">
        <f>Q213+R213</f>
        <v>0</v>
      </c>
      <c r="Q213" s="73">
        <v>0</v>
      </c>
      <c r="R213" s="73">
        <v>0</v>
      </c>
      <c r="S213" s="73">
        <f>T213+U213</f>
        <v>0</v>
      </c>
      <c r="T213" s="73">
        <v>0</v>
      </c>
      <c r="U213" s="73">
        <v>0</v>
      </c>
      <c r="V213" s="73">
        <f>W213+X213</f>
        <v>0</v>
      </c>
      <c r="W213" s="73">
        <v>0</v>
      </c>
      <c r="X213" s="73">
        <v>0</v>
      </c>
      <c r="Y213" s="73">
        <f>Z213+AA213</f>
        <v>0</v>
      </c>
      <c r="Z213" s="73">
        <f t="shared" ref="Z213:AA213" si="1177">+Q213+T213+W213</f>
        <v>0</v>
      </c>
      <c r="AA213" s="73">
        <f t="shared" si="1177"/>
        <v>0</v>
      </c>
      <c r="AB213" s="73">
        <f>AC213+AD213</f>
        <v>0</v>
      </c>
      <c r="AC213" s="73">
        <v>0</v>
      </c>
      <c r="AD213" s="73">
        <v>0</v>
      </c>
      <c r="AE213" s="73">
        <f>AF213+AG213</f>
        <v>0</v>
      </c>
      <c r="AF213" s="73">
        <v>0</v>
      </c>
      <c r="AG213" s="73">
        <v>0</v>
      </c>
      <c r="AH213" s="73">
        <f>AI213+AJ213</f>
        <v>0</v>
      </c>
      <c r="AI213" s="73">
        <v>0</v>
      </c>
      <c r="AJ213" s="73">
        <v>0</v>
      </c>
      <c r="AK213" s="73">
        <f>AL213+AM213</f>
        <v>0</v>
      </c>
      <c r="AL213" s="73">
        <f t="shared" ref="AL213:AM213" si="1178">+AC213+AF213+AI213</f>
        <v>0</v>
      </c>
      <c r="AM213" s="73">
        <f t="shared" si="1178"/>
        <v>0</v>
      </c>
      <c r="AN213" s="73">
        <f>AO213+AP213</f>
        <v>0</v>
      </c>
      <c r="AO213" s="73">
        <v>0</v>
      </c>
      <c r="AP213" s="73">
        <v>0</v>
      </c>
      <c r="AQ213" s="73">
        <f>AR213+AS213</f>
        <v>0</v>
      </c>
      <c r="AR213" s="73">
        <v>0</v>
      </c>
      <c r="AS213" s="73">
        <v>0</v>
      </c>
      <c r="AT213" s="73">
        <f>AU213+AV213</f>
        <v>0</v>
      </c>
      <c r="AU213" s="73">
        <v>0</v>
      </c>
      <c r="AV213" s="73">
        <v>0</v>
      </c>
      <c r="AW213" s="73">
        <f>AX213+AY213</f>
        <v>0</v>
      </c>
      <c r="AX213" s="73">
        <f t="shared" ref="AX213:AY213" si="1179">+AO213+AR213+AU213</f>
        <v>0</v>
      </c>
      <c r="AY213" s="73">
        <f t="shared" si="1179"/>
        <v>0</v>
      </c>
      <c r="AZ213" s="73">
        <f>BA213+BB213</f>
        <v>0</v>
      </c>
      <c r="BA213" s="73">
        <f t="shared" ref="BA213:BB213" si="1180">N213+Z213+AL213+AX213</f>
        <v>0</v>
      </c>
      <c r="BB213" s="73">
        <f t="shared" si="1180"/>
        <v>0</v>
      </c>
    </row>
    <row r="214" spans="1:54" s="3" customFormat="1" ht="15" customHeight="1" x14ac:dyDescent="0.25">
      <c r="A214" s="33"/>
      <c r="B214" s="31"/>
      <c r="C214" s="4" t="s">
        <v>175</v>
      </c>
      <c r="D214" s="70">
        <f>E214+F214</f>
        <v>1028</v>
      </c>
      <c r="E214" s="71">
        <v>1028</v>
      </c>
      <c r="F214" s="71">
        <v>0</v>
      </c>
      <c r="G214" s="71">
        <f>H214+I214</f>
        <v>1069</v>
      </c>
      <c r="H214" s="71">
        <v>1069</v>
      </c>
      <c r="I214" s="71">
        <v>0</v>
      </c>
      <c r="J214" s="71">
        <f>K214+L214</f>
        <v>1060</v>
      </c>
      <c r="K214" s="71">
        <v>1060</v>
      </c>
      <c r="L214" s="71">
        <v>0</v>
      </c>
      <c r="M214" s="71">
        <f>N214+O214</f>
        <v>3157</v>
      </c>
      <c r="N214" s="71">
        <f>+E214+H214+K214</f>
        <v>3157</v>
      </c>
      <c r="O214" s="71">
        <f>+F214+I214+L214</f>
        <v>0</v>
      </c>
      <c r="P214" s="71">
        <f>Q214+R214</f>
        <v>1065</v>
      </c>
      <c r="Q214" s="71">
        <v>1065</v>
      </c>
      <c r="R214" s="71">
        <v>0</v>
      </c>
      <c r="S214" s="71">
        <f>T214+U214</f>
        <v>1258</v>
      </c>
      <c r="T214" s="71">
        <v>1258</v>
      </c>
      <c r="U214" s="71">
        <v>0</v>
      </c>
      <c r="V214" s="71">
        <f>W214+X214</f>
        <v>1084</v>
      </c>
      <c r="W214" s="71">
        <v>1084</v>
      </c>
      <c r="X214" s="71">
        <v>0</v>
      </c>
      <c r="Y214" s="71">
        <f>Z214+AA214</f>
        <v>3407</v>
      </c>
      <c r="Z214" s="71">
        <f>+Q214+T214+W214</f>
        <v>3407</v>
      </c>
      <c r="AA214" s="71">
        <f>+R214+U214+X214</f>
        <v>0</v>
      </c>
      <c r="AB214" s="71">
        <f>AC214+AD214</f>
        <v>0</v>
      </c>
      <c r="AC214" s="71">
        <v>0</v>
      </c>
      <c r="AD214" s="71">
        <v>0</v>
      </c>
      <c r="AE214" s="71">
        <f>AF214+AG214</f>
        <v>0</v>
      </c>
      <c r="AF214" s="71">
        <v>0</v>
      </c>
      <c r="AG214" s="71">
        <v>0</v>
      </c>
      <c r="AH214" s="71">
        <f>AI214+AJ214</f>
        <v>0</v>
      </c>
      <c r="AI214" s="71">
        <v>0</v>
      </c>
      <c r="AJ214" s="71">
        <v>0</v>
      </c>
      <c r="AK214" s="71">
        <f>AL214+AM214</f>
        <v>0</v>
      </c>
      <c r="AL214" s="71">
        <f>+AC214+AF214+AI214</f>
        <v>0</v>
      </c>
      <c r="AM214" s="71">
        <f>+AD214+AG214+AJ214</f>
        <v>0</v>
      </c>
      <c r="AN214" s="71">
        <f>AO214+AP214</f>
        <v>0</v>
      </c>
      <c r="AO214" s="71">
        <v>0</v>
      </c>
      <c r="AP214" s="71">
        <v>0</v>
      </c>
      <c r="AQ214" s="71">
        <f>AR214+AS214</f>
        <v>0</v>
      </c>
      <c r="AR214" s="71">
        <v>0</v>
      </c>
      <c r="AS214" s="71">
        <v>0</v>
      </c>
      <c r="AT214" s="71">
        <f>AU214+AV214</f>
        <v>0</v>
      </c>
      <c r="AU214" s="71">
        <v>0</v>
      </c>
      <c r="AV214" s="71">
        <v>0</v>
      </c>
      <c r="AW214" s="71">
        <f>AX214+AY214</f>
        <v>0</v>
      </c>
      <c r="AX214" s="71">
        <f>+AO214+AR214+AU214</f>
        <v>0</v>
      </c>
      <c r="AY214" s="71">
        <f>+AP214+AS214+AV214</f>
        <v>0</v>
      </c>
      <c r="AZ214" s="71">
        <f>BA214+BB214</f>
        <v>6564</v>
      </c>
      <c r="BA214" s="71">
        <f>N214+Z214+AL214+AX214</f>
        <v>6564</v>
      </c>
      <c r="BB214" s="71">
        <f>O214+AA214+AM214+AY214</f>
        <v>0</v>
      </c>
    </row>
    <row r="215" spans="1:54" s="3" customFormat="1" ht="15" customHeight="1" x14ac:dyDescent="0.25">
      <c r="A215" s="33"/>
      <c r="B215" s="31"/>
      <c r="C215" s="4" t="s">
        <v>176</v>
      </c>
      <c r="D215" s="70">
        <f>E215+F215</f>
        <v>5459</v>
      </c>
      <c r="E215" s="71">
        <v>5459</v>
      </c>
      <c r="F215" s="71">
        <v>0</v>
      </c>
      <c r="G215" s="71">
        <f>H215+I215</f>
        <v>5626</v>
      </c>
      <c r="H215" s="71">
        <v>5626</v>
      </c>
      <c r="I215" s="71">
        <v>0</v>
      </c>
      <c r="J215" s="71">
        <f>K215+L215</f>
        <v>6002</v>
      </c>
      <c r="K215" s="71">
        <v>6002</v>
      </c>
      <c r="L215" s="71">
        <v>0</v>
      </c>
      <c r="M215" s="71">
        <f>N215+O215</f>
        <v>17087</v>
      </c>
      <c r="N215" s="71">
        <f>+E215+H215+K215</f>
        <v>17087</v>
      </c>
      <c r="O215" s="71">
        <f>+F215+I215+L215</f>
        <v>0</v>
      </c>
      <c r="P215" s="71">
        <f>Q215+R215</f>
        <v>5934</v>
      </c>
      <c r="Q215" s="71">
        <v>5934</v>
      </c>
      <c r="R215" s="71">
        <v>0</v>
      </c>
      <c r="S215" s="71">
        <f>T215+U215</f>
        <v>6435</v>
      </c>
      <c r="T215" s="71">
        <v>6435</v>
      </c>
      <c r="U215" s="71">
        <v>0</v>
      </c>
      <c r="V215" s="71">
        <f>W215+X215</f>
        <v>5682</v>
      </c>
      <c r="W215" s="71">
        <v>5681</v>
      </c>
      <c r="X215" s="71">
        <v>1</v>
      </c>
      <c r="Y215" s="71">
        <f>Z215+AA215</f>
        <v>18051</v>
      </c>
      <c r="Z215" s="71">
        <f>+Q215+T215+W215</f>
        <v>18050</v>
      </c>
      <c r="AA215" s="71">
        <f>+R215+U215+X215</f>
        <v>1</v>
      </c>
      <c r="AB215" s="71">
        <f>AC215+AD215</f>
        <v>0</v>
      </c>
      <c r="AC215" s="71">
        <v>0</v>
      </c>
      <c r="AD215" s="71">
        <v>0</v>
      </c>
      <c r="AE215" s="71">
        <f>AF215+AG215</f>
        <v>0</v>
      </c>
      <c r="AF215" s="71">
        <v>0</v>
      </c>
      <c r="AG215" s="71">
        <v>0</v>
      </c>
      <c r="AH215" s="71">
        <f>AI215+AJ215</f>
        <v>0</v>
      </c>
      <c r="AI215" s="71">
        <v>0</v>
      </c>
      <c r="AJ215" s="71">
        <v>0</v>
      </c>
      <c r="AK215" s="71">
        <f>AL215+AM215</f>
        <v>0</v>
      </c>
      <c r="AL215" s="71">
        <f>+AC215+AF215+AI215</f>
        <v>0</v>
      </c>
      <c r="AM215" s="71">
        <f>+AD215+AG215+AJ215</f>
        <v>0</v>
      </c>
      <c r="AN215" s="71">
        <f>AO215+AP215</f>
        <v>0</v>
      </c>
      <c r="AO215" s="71">
        <v>0</v>
      </c>
      <c r="AP215" s="71">
        <v>0</v>
      </c>
      <c r="AQ215" s="71">
        <f>AR215+AS215</f>
        <v>0</v>
      </c>
      <c r="AR215" s="71">
        <v>0</v>
      </c>
      <c r="AS215" s="71">
        <v>0</v>
      </c>
      <c r="AT215" s="71">
        <f>AU215+AV215</f>
        <v>0</v>
      </c>
      <c r="AU215" s="71">
        <v>0</v>
      </c>
      <c r="AV215" s="71">
        <v>0</v>
      </c>
      <c r="AW215" s="71">
        <f>AX215+AY215</f>
        <v>0</v>
      </c>
      <c r="AX215" s="71">
        <f>+AO215+AR215+AU215</f>
        <v>0</v>
      </c>
      <c r="AY215" s="71">
        <f>+AP215+AS215+AV215</f>
        <v>0</v>
      </c>
      <c r="AZ215" s="71">
        <f>BA215+BB215</f>
        <v>35138</v>
      </c>
      <c r="BA215" s="71">
        <f>N215+Z215+AL215+AX215</f>
        <v>35137</v>
      </c>
      <c r="BB215" s="71">
        <f>O215+AA215+AM215+AY215</f>
        <v>1</v>
      </c>
    </row>
    <row r="216" spans="1:54" s="3" customFormat="1" ht="15" customHeight="1" x14ac:dyDescent="0.25">
      <c r="A216" s="33"/>
      <c r="B216" s="31"/>
      <c r="C216" s="4" t="s">
        <v>177</v>
      </c>
      <c r="D216" s="72">
        <f t="shared" ref="D216" si="1181">E216+F216</f>
        <v>0</v>
      </c>
      <c r="E216" s="29">
        <v>0</v>
      </c>
      <c r="F216" s="29">
        <v>0</v>
      </c>
      <c r="G216" s="29">
        <f t="shared" ref="G216" si="1182">H216+I216</f>
        <v>0</v>
      </c>
      <c r="H216" s="29">
        <v>0</v>
      </c>
      <c r="I216" s="29">
        <v>0</v>
      </c>
      <c r="J216" s="29">
        <f t="shared" ref="J216" si="1183">K216+L216</f>
        <v>0</v>
      </c>
      <c r="K216" s="29">
        <v>0</v>
      </c>
      <c r="L216" s="29">
        <v>0</v>
      </c>
      <c r="M216" s="29">
        <f t="shared" ref="M216" si="1184">N216+O216</f>
        <v>0</v>
      </c>
      <c r="N216" s="29">
        <f t="shared" ref="N216:O220" si="1185">+E216+H216+K216</f>
        <v>0</v>
      </c>
      <c r="O216" s="29">
        <f t="shared" si="1185"/>
        <v>0</v>
      </c>
      <c r="P216" s="29">
        <f t="shared" ref="P216" si="1186">Q216+R216</f>
        <v>0</v>
      </c>
      <c r="Q216" s="29">
        <v>0</v>
      </c>
      <c r="R216" s="29">
        <v>0</v>
      </c>
      <c r="S216" s="29">
        <f t="shared" ref="S216" si="1187">T216+U216</f>
        <v>0</v>
      </c>
      <c r="T216" s="29">
        <v>0</v>
      </c>
      <c r="U216" s="29">
        <v>0</v>
      </c>
      <c r="V216" s="29">
        <f t="shared" ref="V216" si="1188">W216+X216</f>
        <v>0</v>
      </c>
      <c r="W216" s="29">
        <v>0</v>
      </c>
      <c r="X216" s="29">
        <v>0</v>
      </c>
      <c r="Y216" s="29">
        <f t="shared" ref="Y216" si="1189">Z216+AA216</f>
        <v>0</v>
      </c>
      <c r="Z216" s="29">
        <f t="shared" ref="Z216:AA220" si="1190">+Q216+T216+W216</f>
        <v>0</v>
      </c>
      <c r="AA216" s="29">
        <f t="shared" si="1190"/>
        <v>0</v>
      </c>
      <c r="AB216" s="29">
        <f t="shared" ref="AB216" si="1191">AC216+AD216</f>
        <v>0</v>
      </c>
      <c r="AC216" s="29">
        <v>0</v>
      </c>
      <c r="AD216" s="29">
        <v>0</v>
      </c>
      <c r="AE216" s="29">
        <f t="shared" ref="AE216" si="1192">AF216+AG216</f>
        <v>0</v>
      </c>
      <c r="AF216" s="29">
        <v>0</v>
      </c>
      <c r="AG216" s="29">
        <v>0</v>
      </c>
      <c r="AH216" s="29">
        <f t="shared" ref="AH216" si="1193">AI216+AJ216</f>
        <v>0</v>
      </c>
      <c r="AI216" s="29">
        <v>0</v>
      </c>
      <c r="AJ216" s="29">
        <v>0</v>
      </c>
      <c r="AK216" s="29">
        <f t="shared" ref="AK216" si="1194">AL216+AM216</f>
        <v>0</v>
      </c>
      <c r="AL216" s="29">
        <f t="shared" ref="AL216:AM220" si="1195">+AC216+AF216+AI216</f>
        <v>0</v>
      </c>
      <c r="AM216" s="29">
        <f t="shared" si="1195"/>
        <v>0</v>
      </c>
      <c r="AN216" s="29">
        <f t="shared" ref="AN216" si="1196">AO216+AP216</f>
        <v>0</v>
      </c>
      <c r="AO216" s="29">
        <v>0</v>
      </c>
      <c r="AP216" s="29">
        <v>0</v>
      </c>
      <c r="AQ216" s="29">
        <f t="shared" ref="AQ216" si="1197">AR216+AS216</f>
        <v>0</v>
      </c>
      <c r="AR216" s="29">
        <v>0</v>
      </c>
      <c r="AS216" s="29">
        <v>0</v>
      </c>
      <c r="AT216" s="29">
        <f t="shared" ref="AT216" si="1198">AU216+AV216</f>
        <v>0</v>
      </c>
      <c r="AU216" s="29">
        <v>0</v>
      </c>
      <c r="AV216" s="29">
        <v>0</v>
      </c>
      <c r="AW216" s="29">
        <f t="shared" ref="AW216" si="1199">AX216+AY216</f>
        <v>0</v>
      </c>
      <c r="AX216" s="29">
        <f t="shared" ref="AX216:AY220" si="1200">+AO216+AR216+AU216</f>
        <v>0</v>
      </c>
      <c r="AY216" s="29">
        <f t="shared" si="1200"/>
        <v>0</v>
      </c>
      <c r="AZ216" s="29">
        <f t="shared" ref="AZ216" si="1201">BA216+BB216</f>
        <v>0</v>
      </c>
      <c r="BA216" s="29">
        <f t="shared" ref="BA216:BB220" si="1202">N216+Z216+AL216+AX216</f>
        <v>0</v>
      </c>
      <c r="BB216" s="29">
        <f t="shared" si="1202"/>
        <v>0</v>
      </c>
    </row>
    <row r="217" spans="1:54" s="3" customFormat="1" ht="15" customHeight="1" x14ac:dyDescent="0.25">
      <c r="A217" s="33"/>
      <c r="B217" s="31"/>
      <c r="C217" s="4" t="s">
        <v>178</v>
      </c>
      <c r="D217" s="70">
        <f>E217+F217</f>
        <v>44</v>
      </c>
      <c r="E217" s="71">
        <v>38</v>
      </c>
      <c r="F217" s="71">
        <v>6</v>
      </c>
      <c r="G217" s="71">
        <f>H217+I217</f>
        <v>46</v>
      </c>
      <c r="H217" s="71">
        <v>42</v>
      </c>
      <c r="I217" s="71">
        <v>4</v>
      </c>
      <c r="J217" s="71">
        <f>K217+L217</f>
        <v>59</v>
      </c>
      <c r="K217" s="71">
        <v>48</v>
      </c>
      <c r="L217" s="71">
        <v>11</v>
      </c>
      <c r="M217" s="71">
        <f>N217+O217</f>
        <v>149</v>
      </c>
      <c r="N217" s="71">
        <f t="shared" si="1185"/>
        <v>128</v>
      </c>
      <c r="O217" s="71">
        <f t="shared" si="1185"/>
        <v>21</v>
      </c>
      <c r="P217" s="71">
        <f>Q217+R217</f>
        <v>49</v>
      </c>
      <c r="Q217" s="71">
        <v>38</v>
      </c>
      <c r="R217" s="71">
        <v>11</v>
      </c>
      <c r="S217" s="71">
        <f>T217+U217</f>
        <v>52</v>
      </c>
      <c r="T217" s="71">
        <v>41</v>
      </c>
      <c r="U217" s="71">
        <v>11</v>
      </c>
      <c r="V217" s="71">
        <f>W217+X217</f>
        <v>41</v>
      </c>
      <c r="W217" s="71">
        <v>30</v>
      </c>
      <c r="X217" s="71">
        <v>11</v>
      </c>
      <c r="Y217" s="71">
        <f>Z217+AA217</f>
        <v>142</v>
      </c>
      <c r="Z217" s="71">
        <f t="shared" si="1190"/>
        <v>109</v>
      </c>
      <c r="AA217" s="71">
        <f t="shared" si="1190"/>
        <v>33</v>
      </c>
      <c r="AB217" s="71">
        <f>AC217+AD217</f>
        <v>0</v>
      </c>
      <c r="AC217" s="71">
        <v>0</v>
      </c>
      <c r="AD217" s="71">
        <v>0</v>
      </c>
      <c r="AE217" s="71">
        <f>AF217+AG217</f>
        <v>0</v>
      </c>
      <c r="AF217" s="71">
        <v>0</v>
      </c>
      <c r="AG217" s="71">
        <v>0</v>
      </c>
      <c r="AH217" s="71">
        <f>AI217+AJ217</f>
        <v>0</v>
      </c>
      <c r="AI217" s="71">
        <v>0</v>
      </c>
      <c r="AJ217" s="71">
        <v>0</v>
      </c>
      <c r="AK217" s="71">
        <f>AL217+AM217</f>
        <v>0</v>
      </c>
      <c r="AL217" s="71">
        <f t="shared" si="1195"/>
        <v>0</v>
      </c>
      <c r="AM217" s="71">
        <f t="shared" si="1195"/>
        <v>0</v>
      </c>
      <c r="AN217" s="71">
        <f>AO217+AP217</f>
        <v>0</v>
      </c>
      <c r="AO217" s="71">
        <v>0</v>
      </c>
      <c r="AP217" s="71">
        <v>0</v>
      </c>
      <c r="AQ217" s="71">
        <f>AR217+AS217</f>
        <v>0</v>
      </c>
      <c r="AR217" s="71">
        <v>0</v>
      </c>
      <c r="AS217" s="71">
        <v>0</v>
      </c>
      <c r="AT217" s="71">
        <f>AU217+AV217</f>
        <v>0</v>
      </c>
      <c r="AU217" s="71">
        <v>0</v>
      </c>
      <c r="AV217" s="71">
        <v>0</v>
      </c>
      <c r="AW217" s="71">
        <f>AX217+AY217</f>
        <v>0</v>
      </c>
      <c r="AX217" s="71">
        <f t="shared" si="1200"/>
        <v>0</v>
      </c>
      <c r="AY217" s="71">
        <f t="shared" si="1200"/>
        <v>0</v>
      </c>
      <c r="AZ217" s="71">
        <f>BA217+BB217</f>
        <v>291</v>
      </c>
      <c r="BA217" s="71">
        <f t="shared" si="1202"/>
        <v>237</v>
      </c>
      <c r="BB217" s="71">
        <f t="shared" si="1202"/>
        <v>54</v>
      </c>
    </row>
    <row r="218" spans="1:54" s="3" customFormat="1" ht="15" customHeight="1" x14ac:dyDescent="0.25">
      <c r="A218" s="33"/>
      <c r="B218" s="31"/>
      <c r="C218" s="4" t="s">
        <v>179</v>
      </c>
      <c r="D218" s="70">
        <f>E218+F218</f>
        <v>0</v>
      </c>
      <c r="E218" s="71">
        <v>0</v>
      </c>
      <c r="F218" s="71">
        <v>0</v>
      </c>
      <c r="G218" s="71">
        <f>H218+I218</f>
        <v>1</v>
      </c>
      <c r="H218" s="71">
        <v>1</v>
      </c>
      <c r="I218" s="71">
        <v>0</v>
      </c>
      <c r="J218" s="71">
        <f>K218+L218</f>
        <v>0</v>
      </c>
      <c r="K218" s="71">
        <v>0</v>
      </c>
      <c r="L218" s="71">
        <v>0</v>
      </c>
      <c r="M218" s="71">
        <f>N218+O218</f>
        <v>1</v>
      </c>
      <c r="N218" s="71">
        <f t="shared" si="1185"/>
        <v>1</v>
      </c>
      <c r="O218" s="71">
        <f t="shared" si="1185"/>
        <v>0</v>
      </c>
      <c r="P218" s="71">
        <f>Q218+R218</f>
        <v>0</v>
      </c>
      <c r="Q218" s="71">
        <v>0</v>
      </c>
      <c r="R218" s="71">
        <v>0</v>
      </c>
      <c r="S218" s="71">
        <f>T218+U218</f>
        <v>0</v>
      </c>
      <c r="T218" s="71">
        <v>0</v>
      </c>
      <c r="U218" s="71">
        <v>0</v>
      </c>
      <c r="V218" s="71">
        <f>W218+X218</f>
        <v>1</v>
      </c>
      <c r="W218" s="71">
        <v>0</v>
      </c>
      <c r="X218" s="71">
        <v>1</v>
      </c>
      <c r="Y218" s="71">
        <f>Z218+AA218</f>
        <v>1</v>
      </c>
      <c r="Z218" s="71">
        <f t="shared" si="1190"/>
        <v>0</v>
      </c>
      <c r="AA218" s="71">
        <f t="shared" si="1190"/>
        <v>1</v>
      </c>
      <c r="AB218" s="71">
        <f>AC218+AD218</f>
        <v>0</v>
      </c>
      <c r="AC218" s="71">
        <v>0</v>
      </c>
      <c r="AD218" s="71">
        <v>0</v>
      </c>
      <c r="AE218" s="71">
        <f>AF218+AG218</f>
        <v>0</v>
      </c>
      <c r="AF218" s="71">
        <v>0</v>
      </c>
      <c r="AG218" s="71">
        <v>0</v>
      </c>
      <c r="AH218" s="71">
        <f>AI218+AJ218</f>
        <v>0</v>
      </c>
      <c r="AI218" s="71">
        <v>0</v>
      </c>
      <c r="AJ218" s="71">
        <v>0</v>
      </c>
      <c r="AK218" s="71">
        <f>AL218+AM218</f>
        <v>0</v>
      </c>
      <c r="AL218" s="71">
        <f t="shared" si="1195"/>
        <v>0</v>
      </c>
      <c r="AM218" s="71">
        <f t="shared" si="1195"/>
        <v>0</v>
      </c>
      <c r="AN218" s="71">
        <f>AO218+AP218</f>
        <v>0</v>
      </c>
      <c r="AO218" s="71">
        <v>0</v>
      </c>
      <c r="AP218" s="71">
        <v>0</v>
      </c>
      <c r="AQ218" s="71">
        <f>AR218+AS218</f>
        <v>0</v>
      </c>
      <c r="AR218" s="71">
        <v>0</v>
      </c>
      <c r="AS218" s="71">
        <v>0</v>
      </c>
      <c r="AT218" s="71">
        <f>AU218+AV218</f>
        <v>0</v>
      </c>
      <c r="AU218" s="71">
        <v>0</v>
      </c>
      <c r="AV218" s="71">
        <v>0</v>
      </c>
      <c r="AW218" s="71">
        <f>AX218+AY218</f>
        <v>0</v>
      </c>
      <c r="AX218" s="71">
        <f t="shared" si="1200"/>
        <v>0</v>
      </c>
      <c r="AY218" s="71">
        <f t="shared" si="1200"/>
        <v>0</v>
      </c>
      <c r="AZ218" s="71">
        <f>BA218+BB218</f>
        <v>2</v>
      </c>
      <c r="BA218" s="71">
        <f t="shared" si="1202"/>
        <v>1</v>
      </c>
      <c r="BB218" s="71">
        <f t="shared" si="1202"/>
        <v>1</v>
      </c>
    </row>
    <row r="219" spans="1:54" s="3" customFormat="1" ht="15" customHeight="1" x14ac:dyDescent="0.25">
      <c r="A219" s="33"/>
      <c r="B219" s="31"/>
      <c r="C219" s="38" t="s">
        <v>180</v>
      </c>
      <c r="D219" s="70">
        <f>E219+F219</f>
        <v>7</v>
      </c>
      <c r="E219" s="71">
        <v>7</v>
      </c>
      <c r="F219" s="71">
        <v>0</v>
      </c>
      <c r="G219" s="71">
        <f>H219+I219</f>
        <v>6</v>
      </c>
      <c r="H219" s="71">
        <v>6</v>
      </c>
      <c r="I219" s="71">
        <v>0</v>
      </c>
      <c r="J219" s="71">
        <f>K219+L219</f>
        <v>6</v>
      </c>
      <c r="K219" s="71">
        <v>6</v>
      </c>
      <c r="L219" s="71">
        <v>0</v>
      </c>
      <c r="M219" s="71">
        <f>N219+O219</f>
        <v>19</v>
      </c>
      <c r="N219" s="71">
        <f t="shared" si="1185"/>
        <v>19</v>
      </c>
      <c r="O219" s="71">
        <f t="shared" si="1185"/>
        <v>0</v>
      </c>
      <c r="P219" s="71">
        <f>Q219+R219</f>
        <v>6</v>
      </c>
      <c r="Q219" s="71">
        <v>6</v>
      </c>
      <c r="R219" s="71">
        <v>0</v>
      </c>
      <c r="S219" s="71">
        <f>T219+U219</f>
        <v>6</v>
      </c>
      <c r="T219" s="71">
        <v>6</v>
      </c>
      <c r="U219" s="71">
        <v>0</v>
      </c>
      <c r="V219" s="71">
        <f>W219+X219</f>
        <v>6</v>
      </c>
      <c r="W219" s="71">
        <v>6</v>
      </c>
      <c r="X219" s="71">
        <v>0</v>
      </c>
      <c r="Y219" s="71">
        <f>Z219+AA219</f>
        <v>18</v>
      </c>
      <c r="Z219" s="71">
        <f t="shared" si="1190"/>
        <v>18</v>
      </c>
      <c r="AA219" s="71">
        <f t="shared" si="1190"/>
        <v>0</v>
      </c>
      <c r="AB219" s="71">
        <f>AC219+AD219</f>
        <v>0</v>
      </c>
      <c r="AC219" s="71">
        <v>0</v>
      </c>
      <c r="AD219" s="71">
        <v>0</v>
      </c>
      <c r="AE219" s="71">
        <f>AF219+AG219</f>
        <v>0</v>
      </c>
      <c r="AF219" s="71">
        <v>0</v>
      </c>
      <c r="AG219" s="71">
        <v>0</v>
      </c>
      <c r="AH219" s="71">
        <f>AI219+AJ219</f>
        <v>0</v>
      </c>
      <c r="AI219" s="71">
        <v>0</v>
      </c>
      <c r="AJ219" s="71">
        <v>0</v>
      </c>
      <c r="AK219" s="71">
        <f>AL219+AM219</f>
        <v>0</v>
      </c>
      <c r="AL219" s="71">
        <f t="shared" si="1195"/>
        <v>0</v>
      </c>
      <c r="AM219" s="71">
        <f t="shared" si="1195"/>
        <v>0</v>
      </c>
      <c r="AN219" s="71">
        <f>AO219+AP219</f>
        <v>0</v>
      </c>
      <c r="AO219" s="71">
        <v>0</v>
      </c>
      <c r="AP219" s="71">
        <v>0</v>
      </c>
      <c r="AQ219" s="71">
        <f>AR219+AS219</f>
        <v>0</v>
      </c>
      <c r="AR219" s="71">
        <v>0</v>
      </c>
      <c r="AS219" s="71">
        <v>0</v>
      </c>
      <c r="AT219" s="71">
        <f>AU219+AV219</f>
        <v>0</v>
      </c>
      <c r="AU219" s="71">
        <v>0</v>
      </c>
      <c r="AV219" s="71">
        <v>0</v>
      </c>
      <c r="AW219" s="71">
        <f>AX219+AY219</f>
        <v>0</v>
      </c>
      <c r="AX219" s="71">
        <f t="shared" si="1200"/>
        <v>0</v>
      </c>
      <c r="AY219" s="71">
        <f t="shared" si="1200"/>
        <v>0</v>
      </c>
      <c r="AZ219" s="71">
        <f>BA219+BB219</f>
        <v>37</v>
      </c>
      <c r="BA219" s="71">
        <f t="shared" si="1202"/>
        <v>37</v>
      </c>
      <c r="BB219" s="71">
        <f t="shared" si="1202"/>
        <v>0</v>
      </c>
    </row>
    <row r="220" spans="1:54" s="3" customFormat="1" ht="15" customHeight="1" x14ac:dyDescent="0.25">
      <c r="A220" s="33"/>
      <c r="B220" s="31"/>
      <c r="C220" s="38" t="s">
        <v>181</v>
      </c>
      <c r="D220" s="70">
        <f>E220+F220</f>
        <v>66</v>
      </c>
      <c r="E220" s="71">
        <v>66</v>
      </c>
      <c r="F220" s="71">
        <v>0</v>
      </c>
      <c r="G220" s="71">
        <f>H220+I220</f>
        <v>83</v>
      </c>
      <c r="H220" s="71">
        <v>83</v>
      </c>
      <c r="I220" s="71">
        <v>0</v>
      </c>
      <c r="J220" s="71">
        <f>K220+L220</f>
        <v>63</v>
      </c>
      <c r="K220" s="71">
        <v>63</v>
      </c>
      <c r="L220" s="71">
        <v>0</v>
      </c>
      <c r="M220" s="71">
        <f>N220+O220</f>
        <v>212</v>
      </c>
      <c r="N220" s="71">
        <f t="shared" si="1185"/>
        <v>212</v>
      </c>
      <c r="O220" s="71">
        <f t="shared" si="1185"/>
        <v>0</v>
      </c>
      <c r="P220" s="71">
        <f>Q220+R220</f>
        <v>82</v>
      </c>
      <c r="Q220" s="71">
        <v>82</v>
      </c>
      <c r="R220" s="71">
        <v>0</v>
      </c>
      <c r="S220" s="71">
        <f>T220+U220</f>
        <v>83</v>
      </c>
      <c r="T220" s="71">
        <v>83</v>
      </c>
      <c r="U220" s="71">
        <v>0</v>
      </c>
      <c r="V220" s="71">
        <f>W220+X220</f>
        <v>91</v>
      </c>
      <c r="W220" s="71">
        <v>91</v>
      </c>
      <c r="X220" s="71">
        <v>0</v>
      </c>
      <c r="Y220" s="71">
        <f>Z220+AA220</f>
        <v>256</v>
      </c>
      <c r="Z220" s="71">
        <f t="shared" si="1190"/>
        <v>256</v>
      </c>
      <c r="AA220" s="71">
        <f t="shared" si="1190"/>
        <v>0</v>
      </c>
      <c r="AB220" s="71">
        <f>AC220+AD220</f>
        <v>0</v>
      </c>
      <c r="AC220" s="71">
        <v>0</v>
      </c>
      <c r="AD220" s="71">
        <v>0</v>
      </c>
      <c r="AE220" s="71">
        <f>AF220+AG220</f>
        <v>0</v>
      </c>
      <c r="AF220" s="71">
        <v>0</v>
      </c>
      <c r="AG220" s="71">
        <v>0</v>
      </c>
      <c r="AH220" s="71">
        <f>AI220+AJ220</f>
        <v>0</v>
      </c>
      <c r="AI220" s="71">
        <v>0</v>
      </c>
      <c r="AJ220" s="71">
        <v>0</v>
      </c>
      <c r="AK220" s="71">
        <f>AL220+AM220</f>
        <v>0</v>
      </c>
      <c r="AL220" s="71">
        <f t="shared" si="1195"/>
        <v>0</v>
      </c>
      <c r="AM220" s="71">
        <f t="shared" si="1195"/>
        <v>0</v>
      </c>
      <c r="AN220" s="71">
        <f>AO220+AP220</f>
        <v>0</v>
      </c>
      <c r="AO220" s="71">
        <v>0</v>
      </c>
      <c r="AP220" s="71">
        <v>0</v>
      </c>
      <c r="AQ220" s="71">
        <f>AR220+AS220</f>
        <v>0</v>
      </c>
      <c r="AR220" s="71">
        <v>0</v>
      </c>
      <c r="AS220" s="71">
        <v>0</v>
      </c>
      <c r="AT220" s="71">
        <f>AU220+AV220</f>
        <v>0</v>
      </c>
      <c r="AU220" s="71">
        <v>0</v>
      </c>
      <c r="AV220" s="71">
        <v>0</v>
      </c>
      <c r="AW220" s="71">
        <f>AX220+AY220</f>
        <v>0</v>
      </c>
      <c r="AX220" s="71">
        <f t="shared" si="1200"/>
        <v>0</v>
      </c>
      <c r="AY220" s="71">
        <f t="shared" si="1200"/>
        <v>0</v>
      </c>
      <c r="AZ220" s="71">
        <f>BA220+BB220</f>
        <v>468</v>
      </c>
      <c r="BA220" s="71">
        <f t="shared" si="1202"/>
        <v>468</v>
      </c>
      <c r="BB220" s="71">
        <f t="shared" si="1202"/>
        <v>0</v>
      </c>
    </row>
    <row r="221" spans="1:54" s="3" customFormat="1" ht="15" customHeight="1" x14ac:dyDescent="0.25">
      <c r="A221" s="33"/>
      <c r="B221" s="31"/>
      <c r="C221" s="38" t="s">
        <v>182</v>
      </c>
      <c r="D221" s="39">
        <f>SUM(E221:F221)</f>
        <v>102</v>
      </c>
      <c r="E221" s="29">
        <f>SUM(E222:E224)</f>
        <v>102</v>
      </c>
      <c r="F221" s="29">
        <f>SUM(F222:F224)</f>
        <v>0</v>
      </c>
      <c r="G221" s="29">
        <f t="shared" ref="G221" si="1203">SUM(H221:I221)</f>
        <v>115</v>
      </c>
      <c r="H221" s="29">
        <f t="shared" ref="H221:I221" si="1204">SUM(H222:H224)</f>
        <v>115</v>
      </c>
      <c r="I221" s="29">
        <f t="shared" si="1204"/>
        <v>0</v>
      </c>
      <c r="J221" s="29">
        <f t="shared" ref="J221" si="1205">SUM(K221:L221)</f>
        <v>127</v>
      </c>
      <c r="K221" s="29">
        <f t="shared" ref="K221:L221" si="1206">SUM(K222:K224)</f>
        <v>127</v>
      </c>
      <c r="L221" s="29">
        <f t="shared" si="1206"/>
        <v>0</v>
      </c>
      <c r="M221" s="29">
        <f>SUM(N221:O221)</f>
        <v>344</v>
      </c>
      <c r="N221" s="29">
        <f>SUM(N222:N224)</f>
        <v>344</v>
      </c>
      <c r="O221" s="29">
        <f>SUM(O222:O224)</f>
        <v>0</v>
      </c>
      <c r="P221" s="29">
        <f>SUM(Q221:R221)</f>
        <v>106</v>
      </c>
      <c r="Q221" s="29">
        <f>SUM(Q222:Q224)</f>
        <v>106</v>
      </c>
      <c r="R221" s="29">
        <f>SUM(R222:R224)</f>
        <v>0</v>
      </c>
      <c r="S221" s="29">
        <f t="shared" ref="S221" si="1207">SUM(T221:U221)</f>
        <v>95</v>
      </c>
      <c r="T221" s="29">
        <f t="shared" ref="T221:U221" si="1208">SUM(T222:T224)</f>
        <v>95</v>
      </c>
      <c r="U221" s="29">
        <f t="shared" si="1208"/>
        <v>0</v>
      </c>
      <c r="V221" s="29">
        <f t="shared" ref="V221" si="1209">SUM(W221:X221)</f>
        <v>34</v>
      </c>
      <c r="W221" s="29">
        <f t="shared" ref="W221:X221" si="1210">SUM(W222:W224)</f>
        <v>34</v>
      </c>
      <c r="X221" s="29">
        <f t="shared" si="1210"/>
        <v>0</v>
      </c>
      <c r="Y221" s="29">
        <f t="shared" ref="Y221" si="1211">SUM(Z221:AA221)</f>
        <v>235</v>
      </c>
      <c r="Z221" s="29">
        <f t="shared" ref="Z221:AA221" si="1212">SUM(Z222:Z224)</f>
        <v>235</v>
      </c>
      <c r="AA221" s="29">
        <f t="shared" si="1212"/>
        <v>0</v>
      </c>
      <c r="AB221" s="29">
        <f>SUM(AC221:AD221)</f>
        <v>0</v>
      </c>
      <c r="AC221" s="29">
        <f>SUM(AC222:AC224)</f>
        <v>0</v>
      </c>
      <c r="AD221" s="29">
        <f>SUM(AD222:AD224)</f>
        <v>0</v>
      </c>
      <c r="AE221" s="29">
        <f t="shared" ref="AE221" si="1213">SUM(AF221:AG221)</f>
        <v>0</v>
      </c>
      <c r="AF221" s="29">
        <f t="shared" ref="AF221:AG221" si="1214">SUM(AF222:AF224)</f>
        <v>0</v>
      </c>
      <c r="AG221" s="29">
        <f t="shared" si="1214"/>
        <v>0</v>
      </c>
      <c r="AH221" s="29">
        <f t="shared" ref="AH221" si="1215">SUM(AI221:AJ221)</f>
        <v>0</v>
      </c>
      <c r="AI221" s="29">
        <f t="shared" ref="AI221:AJ221" si="1216">SUM(AI222:AI224)</f>
        <v>0</v>
      </c>
      <c r="AJ221" s="29">
        <f t="shared" si="1216"/>
        <v>0</v>
      </c>
      <c r="AK221" s="29">
        <f t="shared" ref="AK221" si="1217">SUM(AL221:AM221)</f>
        <v>0</v>
      </c>
      <c r="AL221" s="29">
        <f t="shared" ref="AL221:AM221" si="1218">SUM(AL222:AL224)</f>
        <v>0</v>
      </c>
      <c r="AM221" s="29">
        <f t="shared" si="1218"/>
        <v>0</v>
      </c>
      <c r="AN221" s="29">
        <f>SUM(AO221:AP221)</f>
        <v>0</v>
      </c>
      <c r="AO221" s="29">
        <f>SUM(AO222:AO224)</f>
        <v>0</v>
      </c>
      <c r="AP221" s="29">
        <f>SUM(AP222:AP224)</f>
        <v>0</v>
      </c>
      <c r="AQ221" s="29">
        <f t="shared" ref="AQ221" si="1219">SUM(AR221:AS221)</f>
        <v>0</v>
      </c>
      <c r="AR221" s="29">
        <f t="shared" ref="AR221:AS221" si="1220">SUM(AR222:AR224)</f>
        <v>0</v>
      </c>
      <c r="AS221" s="29">
        <f t="shared" si="1220"/>
        <v>0</v>
      </c>
      <c r="AT221" s="29">
        <f t="shared" ref="AT221" si="1221">SUM(AU221:AV221)</f>
        <v>0</v>
      </c>
      <c r="AU221" s="29">
        <f t="shared" ref="AU221:AV221" si="1222">SUM(AU222:AU224)</f>
        <v>0</v>
      </c>
      <c r="AV221" s="29">
        <f t="shared" si="1222"/>
        <v>0</v>
      </c>
      <c r="AW221" s="29">
        <f t="shared" ref="AW221" si="1223">SUM(AX221:AY221)</f>
        <v>0</v>
      </c>
      <c r="AX221" s="29">
        <f t="shared" ref="AX221:AY221" si="1224">SUM(AX222:AX224)</f>
        <v>0</v>
      </c>
      <c r="AY221" s="29">
        <f t="shared" si="1224"/>
        <v>0</v>
      </c>
      <c r="AZ221" s="29">
        <f>SUM(BA221:BB221)</f>
        <v>579</v>
      </c>
      <c r="BA221" s="29">
        <f>SUM(BA222:BA224)</f>
        <v>579</v>
      </c>
      <c r="BB221" s="29">
        <f>SUM(BB222:BB224)</f>
        <v>0</v>
      </c>
    </row>
    <row r="222" spans="1:54" s="3" customFormat="1" ht="15" customHeight="1" x14ac:dyDescent="0.25">
      <c r="A222" s="33"/>
      <c r="B222" s="31"/>
      <c r="C222" s="4" t="s">
        <v>183</v>
      </c>
      <c r="D222" s="70">
        <f>E222+F222</f>
        <v>30</v>
      </c>
      <c r="E222" s="71">
        <v>30</v>
      </c>
      <c r="F222" s="71">
        <v>0</v>
      </c>
      <c r="G222" s="71">
        <f>H222+I222</f>
        <v>39</v>
      </c>
      <c r="H222" s="71">
        <v>39</v>
      </c>
      <c r="I222" s="71">
        <v>0</v>
      </c>
      <c r="J222" s="71">
        <f>K222+L222</f>
        <v>43</v>
      </c>
      <c r="K222" s="71">
        <v>43</v>
      </c>
      <c r="L222" s="71">
        <v>0</v>
      </c>
      <c r="M222" s="71">
        <f>N222+O222</f>
        <v>112</v>
      </c>
      <c r="N222" s="71">
        <f>+E222+H222+K222</f>
        <v>112</v>
      </c>
      <c r="O222" s="71">
        <f>+F222+I222+L222</f>
        <v>0</v>
      </c>
      <c r="P222" s="71">
        <f>Q222+R222</f>
        <v>41</v>
      </c>
      <c r="Q222" s="71">
        <v>41</v>
      </c>
      <c r="R222" s="71">
        <v>0</v>
      </c>
      <c r="S222" s="71">
        <f>T222+U222</f>
        <v>42</v>
      </c>
      <c r="T222" s="71">
        <v>42</v>
      </c>
      <c r="U222" s="71">
        <v>0</v>
      </c>
      <c r="V222" s="71">
        <f>W222+X222</f>
        <v>34</v>
      </c>
      <c r="W222" s="71">
        <v>34</v>
      </c>
      <c r="X222" s="71">
        <v>0</v>
      </c>
      <c r="Y222" s="71">
        <f>Z222+AA222</f>
        <v>117</v>
      </c>
      <c r="Z222" s="71">
        <f>+Q222+T222+W222</f>
        <v>117</v>
      </c>
      <c r="AA222" s="71">
        <f>+R222+U222+X222</f>
        <v>0</v>
      </c>
      <c r="AB222" s="71">
        <f>AC222+AD222</f>
        <v>0</v>
      </c>
      <c r="AC222" s="71">
        <v>0</v>
      </c>
      <c r="AD222" s="71">
        <v>0</v>
      </c>
      <c r="AE222" s="71">
        <f>AF222+AG222</f>
        <v>0</v>
      </c>
      <c r="AF222" s="71">
        <v>0</v>
      </c>
      <c r="AG222" s="71">
        <v>0</v>
      </c>
      <c r="AH222" s="71">
        <f>AI222+AJ222</f>
        <v>0</v>
      </c>
      <c r="AI222" s="71">
        <v>0</v>
      </c>
      <c r="AJ222" s="71">
        <v>0</v>
      </c>
      <c r="AK222" s="71">
        <f>AL222+AM222</f>
        <v>0</v>
      </c>
      <c r="AL222" s="71">
        <f>+AC222+AF222+AI222</f>
        <v>0</v>
      </c>
      <c r="AM222" s="71">
        <f>+AD222+AG222+AJ222</f>
        <v>0</v>
      </c>
      <c r="AN222" s="71">
        <f>AO222+AP222</f>
        <v>0</v>
      </c>
      <c r="AO222" s="71">
        <v>0</v>
      </c>
      <c r="AP222" s="71">
        <v>0</v>
      </c>
      <c r="AQ222" s="71">
        <f>AR222+AS222</f>
        <v>0</v>
      </c>
      <c r="AR222" s="71">
        <v>0</v>
      </c>
      <c r="AS222" s="71">
        <v>0</v>
      </c>
      <c r="AT222" s="71">
        <f>AU222+AV222</f>
        <v>0</v>
      </c>
      <c r="AU222" s="71">
        <v>0</v>
      </c>
      <c r="AV222" s="71">
        <v>0</v>
      </c>
      <c r="AW222" s="71">
        <f>AX222+AY222</f>
        <v>0</v>
      </c>
      <c r="AX222" s="71">
        <f>+AO222+AR222+AU222</f>
        <v>0</v>
      </c>
      <c r="AY222" s="71">
        <f>+AP222+AS222+AV222</f>
        <v>0</v>
      </c>
      <c r="AZ222" s="71">
        <f>BA222+BB222</f>
        <v>229</v>
      </c>
      <c r="BA222" s="71">
        <f>N222+Z222+AL222+AX222</f>
        <v>229</v>
      </c>
      <c r="BB222" s="71">
        <f>O222+AA222+AM222+AY222</f>
        <v>0</v>
      </c>
    </row>
    <row r="223" spans="1:54" s="3" customFormat="1" ht="15" customHeight="1" x14ac:dyDescent="0.25">
      <c r="A223" s="33"/>
      <c r="B223" s="31"/>
      <c r="C223" s="4" t="s">
        <v>184</v>
      </c>
      <c r="D223" s="70">
        <f>E223+F223</f>
        <v>72</v>
      </c>
      <c r="E223" s="71">
        <v>72</v>
      </c>
      <c r="F223" s="71">
        <v>0</v>
      </c>
      <c r="G223" s="71">
        <f>H223+I223</f>
        <v>76</v>
      </c>
      <c r="H223" s="71">
        <v>76</v>
      </c>
      <c r="I223" s="71">
        <v>0</v>
      </c>
      <c r="J223" s="71">
        <f>K223+L223</f>
        <v>84</v>
      </c>
      <c r="K223" s="71">
        <v>84</v>
      </c>
      <c r="L223" s="71">
        <v>0</v>
      </c>
      <c r="M223" s="71">
        <f>N223+O223</f>
        <v>232</v>
      </c>
      <c r="N223" s="71">
        <f>+E223+H223+K223</f>
        <v>232</v>
      </c>
      <c r="O223" s="71">
        <f>+F223+I223+L223</f>
        <v>0</v>
      </c>
      <c r="P223" s="71">
        <f>Q223+R223</f>
        <v>65</v>
      </c>
      <c r="Q223" s="71">
        <v>65</v>
      </c>
      <c r="R223" s="71">
        <v>0</v>
      </c>
      <c r="S223" s="71">
        <f>T223+U223</f>
        <v>53</v>
      </c>
      <c r="T223" s="71">
        <v>53</v>
      </c>
      <c r="U223" s="71">
        <v>0</v>
      </c>
      <c r="V223" s="71">
        <f>W223+X223</f>
        <v>0</v>
      </c>
      <c r="W223" s="71">
        <v>0</v>
      </c>
      <c r="X223" s="71">
        <v>0</v>
      </c>
      <c r="Y223" s="71">
        <f>Z223+AA223</f>
        <v>118</v>
      </c>
      <c r="Z223" s="71">
        <f>+Q223+T223+W223</f>
        <v>118</v>
      </c>
      <c r="AA223" s="71">
        <f>+R223+U223+X223</f>
        <v>0</v>
      </c>
      <c r="AB223" s="71">
        <f>AC223+AD223</f>
        <v>0</v>
      </c>
      <c r="AC223" s="71">
        <v>0</v>
      </c>
      <c r="AD223" s="71">
        <v>0</v>
      </c>
      <c r="AE223" s="71">
        <f>AF223+AG223</f>
        <v>0</v>
      </c>
      <c r="AF223" s="71">
        <v>0</v>
      </c>
      <c r="AG223" s="71">
        <v>0</v>
      </c>
      <c r="AH223" s="71">
        <f>AI223+AJ223</f>
        <v>0</v>
      </c>
      <c r="AI223" s="71">
        <v>0</v>
      </c>
      <c r="AJ223" s="71">
        <v>0</v>
      </c>
      <c r="AK223" s="71">
        <f>AL223+AM223</f>
        <v>0</v>
      </c>
      <c r="AL223" s="71">
        <f>+AC223+AF223+AI223</f>
        <v>0</v>
      </c>
      <c r="AM223" s="71">
        <f>+AD223+AG223+AJ223</f>
        <v>0</v>
      </c>
      <c r="AN223" s="71">
        <f>AO223+AP223</f>
        <v>0</v>
      </c>
      <c r="AO223" s="71">
        <v>0</v>
      </c>
      <c r="AP223" s="71">
        <v>0</v>
      </c>
      <c r="AQ223" s="71">
        <f>AR223+AS223</f>
        <v>0</v>
      </c>
      <c r="AR223" s="71">
        <v>0</v>
      </c>
      <c r="AS223" s="71">
        <v>0</v>
      </c>
      <c r="AT223" s="71">
        <f>AU223+AV223</f>
        <v>0</v>
      </c>
      <c r="AU223" s="71">
        <v>0</v>
      </c>
      <c r="AV223" s="71">
        <v>0</v>
      </c>
      <c r="AW223" s="71">
        <f>AX223+AY223</f>
        <v>0</v>
      </c>
      <c r="AX223" s="71">
        <f>+AO223+AR223+AU223</f>
        <v>0</v>
      </c>
      <c r="AY223" s="71">
        <f>+AP223+AS223+AV223</f>
        <v>0</v>
      </c>
      <c r="AZ223" s="71">
        <f>BA223+BB223</f>
        <v>350</v>
      </c>
      <c r="BA223" s="71">
        <f>N223+Z223+AL223+AX223</f>
        <v>350</v>
      </c>
      <c r="BB223" s="71">
        <f>O223+AA223+AM223+AY223</f>
        <v>0</v>
      </c>
    </row>
    <row r="224" spans="1:54" s="3" customFormat="1" ht="15" customHeight="1" x14ac:dyDescent="0.25">
      <c r="A224" s="33"/>
      <c r="B224" s="31"/>
      <c r="C224" s="4" t="s">
        <v>185</v>
      </c>
      <c r="D224" s="72">
        <f>E224+F224</f>
        <v>0</v>
      </c>
      <c r="E224" s="73">
        <v>0</v>
      </c>
      <c r="F224" s="73">
        <v>0</v>
      </c>
      <c r="G224" s="73">
        <f>H224+I224</f>
        <v>0</v>
      </c>
      <c r="H224" s="73">
        <v>0</v>
      </c>
      <c r="I224" s="73">
        <v>0</v>
      </c>
      <c r="J224" s="73">
        <f>K224+L224</f>
        <v>0</v>
      </c>
      <c r="K224" s="73">
        <v>0</v>
      </c>
      <c r="L224" s="73">
        <v>0</v>
      </c>
      <c r="M224" s="73">
        <f>N224+O224</f>
        <v>0</v>
      </c>
      <c r="N224" s="73">
        <f t="shared" ref="N224:O224" si="1225">+E224+H224+K224</f>
        <v>0</v>
      </c>
      <c r="O224" s="73">
        <f t="shared" si="1225"/>
        <v>0</v>
      </c>
      <c r="P224" s="73">
        <f>Q224+R224</f>
        <v>0</v>
      </c>
      <c r="Q224" s="73">
        <v>0</v>
      </c>
      <c r="R224" s="73">
        <v>0</v>
      </c>
      <c r="S224" s="73">
        <f>T224+U224</f>
        <v>0</v>
      </c>
      <c r="T224" s="73">
        <v>0</v>
      </c>
      <c r="U224" s="73">
        <v>0</v>
      </c>
      <c r="V224" s="73">
        <f>W224+X224</f>
        <v>0</v>
      </c>
      <c r="W224" s="73">
        <v>0</v>
      </c>
      <c r="X224" s="73">
        <v>0</v>
      </c>
      <c r="Y224" s="73">
        <f>Z224+AA224</f>
        <v>0</v>
      </c>
      <c r="Z224" s="73">
        <f t="shared" ref="Z224:AA224" si="1226">+Q224+T224+W224</f>
        <v>0</v>
      </c>
      <c r="AA224" s="73">
        <f t="shared" si="1226"/>
        <v>0</v>
      </c>
      <c r="AB224" s="73">
        <f>AC224+AD224</f>
        <v>0</v>
      </c>
      <c r="AC224" s="73">
        <v>0</v>
      </c>
      <c r="AD224" s="73">
        <v>0</v>
      </c>
      <c r="AE224" s="73">
        <f>AF224+AG224</f>
        <v>0</v>
      </c>
      <c r="AF224" s="73">
        <v>0</v>
      </c>
      <c r="AG224" s="73">
        <v>0</v>
      </c>
      <c r="AH224" s="73">
        <f>AI224+AJ224</f>
        <v>0</v>
      </c>
      <c r="AI224" s="73">
        <v>0</v>
      </c>
      <c r="AJ224" s="73">
        <v>0</v>
      </c>
      <c r="AK224" s="73">
        <f>AL224+AM224</f>
        <v>0</v>
      </c>
      <c r="AL224" s="73">
        <f t="shared" ref="AL224:AM224" si="1227">+AC224+AF224+AI224</f>
        <v>0</v>
      </c>
      <c r="AM224" s="73">
        <f t="shared" si="1227"/>
        <v>0</v>
      </c>
      <c r="AN224" s="73">
        <f>AO224+AP224</f>
        <v>0</v>
      </c>
      <c r="AO224" s="73">
        <v>0</v>
      </c>
      <c r="AP224" s="73">
        <v>0</v>
      </c>
      <c r="AQ224" s="73">
        <f>AR224+AS224</f>
        <v>0</v>
      </c>
      <c r="AR224" s="73">
        <v>0</v>
      </c>
      <c r="AS224" s="73">
        <v>0</v>
      </c>
      <c r="AT224" s="73">
        <f>AU224+AV224</f>
        <v>0</v>
      </c>
      <c r="AU224" s="73">
        <v>0</v>
      </c>
      <c r="AV224" s="73">
        <v>0</v>
      </c>
      <c r="AW224" s="73">
        <f>AX224+AY224</f>
        <v>0</v>
      </c>
      <c r="AX224" s="73">
        <f t="shared" ref="AX224:AY224" si="1228">+AO224+AR224+AU224</f>
        <v>0</v>
      </c>
      <c r="AY224" s="73">
        <f t="shared" si="1228"/>
        <v>0</v>
      </c>
      <c r="AZ224" s="73">
        <f>BA224+BB224</f>
        <v>0</v>
      </c>
      <c r="BA224" s="73">
        <f t="shared" ref="BA224:BB224" si="1229">N224+Z224+AL224+AX224</f>
        <v>0</v>
      </c>
      <c r="BB224" s="73">
        <f t="shared" si="1229"/>
        <v>0</v>
      </c>
    </row>
    <row r="225" spans="1:54" s="3" customFormat="1" ht="15" customHeight="1" x14ac:dyDescent="0.25">
      <c r="A225" s="33"/>
      <c r="B225" s="31"/>
      <c r="C225" s="38" t="s">
        <v>186</v>
      </c>
      <c r="D225" s="39">
        <f>SUM(E225:F225)</f>
        <v>3246</v>
      </c>
      <c r="E225" s="29">
        <f>SUM(E226:E228)</f>
        <v>3246</v>
      </c>
      <c r="F225" s="29">
        <f>SUM(F226:F228)</f>
        <v>0</v>
      </c>
      <c r="G225" s="29">
        <f t="shared" ref="G225" si="1230">SUM(H225:I225)</f>
        <v>3360</v>
      </c>
      <c r="H225" s="29">
        <f t="shared" ref="H225:I225" si="1231">SUM(H226:H228)</f>
        <v>3360</v>
      </c>
      <c r="I225" s="29">
        <f t="shared" si="1231"/>
        <v>0</v>
      </c>
      <c r="J225" s="29">
        <f t="shared" ref="J225" si="1232">SUM(K225:L225)</f>
        <v>3579</v>
      </c>
      <c r="K225" s="29">
        <f t="shared" ref="K225:L225" si="1233">SUM(K226:K228)</f>
        <v>3579</v>
      </c>
      <c r="L225" s="29">
        <f t="shared" si="1233"/>
        <v>0</v>
      </c>
      <c r="M225" s="29">
        <f>SUM(N225:O225)</f>
        <v>10185</v>
      </c>
      <c r="N225" s="29">
        <f>SUM(N226:N228)</f>
        <v>10185</v>
      </c>
      <c r="O225" s="29">
        <f>SUM(O226:O228)</f>
        <v>0</v>
      </c>
      <c r="P225" s="29">
        <f>SUM(Q225:R225)</f>
        <v>3735</v>
      </c>
      <c r="Q225" s="29">
        <f>SUM(Q226:Q228)</f>
        <v>3735</v>
      </c>
      <c r="R225" s="29">
        <f>SUM(R226:R228)</f>
        <v>0</v>
      </c>
      <c r="S225" s="29">
        <f t="shared" ref="S225" si="1234">SUM(T225:U225)</f>
        <v>4008</v>
      </c>
      <c r="T225" s="29">
        <f t="shared" ref="T225:U225" si="1235">SUM(T226:T228)</f>
        <v>4008</v>
      </c>
      <c r="U225" s="29">
        <f t="shared" si="1235"/>
        <v>0</v>
      </c>
      <c r="V225" s="29">
        <f t="shared" ref="V225" si="1236">SUM(W225:X225)</f>
        <v>3329</v>
      </c>
      <c r="W225" s="29">
        <f t="shared" ref="W225:X225" si="1237">SUM(W226:W228)</f>
        <v>3329</v>
      </c>
      <c r="X225" s="29">
        <f t="shared" si="1237"/>
        <v>0</v>
      </c>
      <c r="Y225" s="29">
        <f t="shared" ref="Y225" si="1238">SUM(Z225:AA225)</f>
        <v>11072</v>
      </c>
      <c r="Z225" s="29">
        <f t="shared" ref="Z225:AA225" si="1239">SUM(Z226:Z228)</f>
        <v>11072</v>
      </c>
      <c r="AA225" s="29">
        <f t="shared" si="1239"/>
        <v>0</v>
      </c>
      <c r="AB225" s="29">
        <f>SUM(AC225:AD225)</f>
        <v>0</v>
      </c>
      <c r="AC225" s="29">
        <f>SUM(AC226:AC228)</f>
        <v>0</v>
      </c>
      <c r="AD225" s="29">
        <f>SUM(AD226:AD228)</f>
        <v>0</v>
      </c>
      <c r="AE225" s="29">
        <f t="shared" ref="AE225" si="1240">SUM(AF225:AG225)</f>
        <v>0</v>
      </c>
      <c r="AF225" s="29">
        <f t="shared" ref="AF225:AG225" si="1241">SUM(AF226:AF228)</f>
        <v>0</v>
      </c>
      <c r="AG225" s="29">
        <f t="shared" si="1241"/>
        <v>0</v>
      </c>
      <c r="AH225" s="29">
        <f t="shared" ref="AH225" si="1242">SUM(AI225:AJ225)</f>
        <v>0</v>
      </c>
      <c r="AI225" s="29">
        <f t="shared" ref="AI225:AJ225" si="1243">SUM(AI226:AI228)</f>
        <v>0</v>
      </c>
      <c r="AJ225" s="29">
        <f t="shared" si="1243"/>
        <v>0</v>
      </c>
      <c r="AK225" s="29">
        <f t="shared" ref="AK225" si="1244">SUM(AL225:AM225)</f>
        <v>0</v>
      </c>
      <c r="AL225" s="29">
        <f t="shared" ref="AL225:AM225" si="1245">SUM(AL226:AL228)</f>
        <v>0</v>
      </c>
      <c r="AM225" s="29">
        <f t="shared" si="1245"/>
        <v>0</v>
      </c>
      <c r="AN225" s="29">
        <f>SUM(AO225:AP225)</f>
        <v>0</v>
      </c>
      <c r="AO225" s="29">
        <f>SUM(AO226:AO228)</f>
        <v>0</v>
      </c>
      <c r="AP225" s="29">
        <f>SUM(AP226:AP228)</f>
        <v>0</v>
      </c>
      <c r="AQ225" s="29">
        <f t="shared" ref="AQ225" si="1246">SUM(AR225:AS225)</f>
        <v>0</v>
      </c>
      <c r="AR225" s="29">
        <f t="shared" ref="AR225:AS225" si="1247">SUM(AR226:AR228)</f>
        <v>0</v>
      </c>
      <c r="AS225" s="29">
        <f t="shared" si="1247"/>
        <v>0</v>
      </c>
      <c r="AT225" s="29">
        <f t="shared" ref="AT225" si="1248">SUM(AU225:AV225)</f>
        <v>0</v>
      </c>
      <c r="AU225" s="29">
        <f t="shared" ref="AU225:AV225" si="1249">SUM(AU226:AU228)</f>
        <v>0</v>
      </c>
      <c r="AV225" s="29">
        <f t="shared" si="1249"/>
        <v>0</v>
      </c>
      <c r="AW225" s="29">
        <f t="shared" ref="AW225" si="1250">SUM(AX225:AY225)</f>
        <v>0</v>
      </c>
      <c r="AX225" s="29">
        <f t="shared" ref="AX225:AY225" si="1251">SUM(AX226:AX228)</f>
        <v>0</v>
      </c>
      <c r="AY225" s="29">
        <f t="shared" si="1251"/>
        <v>0</v>
      </c>
      <c r="AZ225" s="29">
        <f>SUM(BA225:BB225)</f>
        <v>21257</v>
      </c>
      <c r="BA225" s="29">
        <f>SUM(BA226:BA228)</f>
        <v>21257</v>
      </c>
      <c r="BB225" s="29">
        <f>SUM(BB226:BB228)</f>
        <v>0</v>
      </c>
    </row>
    <row r="226" spans="1:54" s="3" customFormat="1" ht="15" customHeight="1" x14ac:dyDescent="0.25">
      <c r="A226" s="33"/>
      <c r="B226" s="31"/>
      <c r="C226" s="4" t="s">
        <v>187</v>
      </c>
      <c r="D226" s="70">
        <f>E226+F226</f>
        <v>1024</v>
      </c>
      <c r="E226" s="71">
        <v>1024</v>
      </c>
      <c r="F226" s="71">
        <v>0</v>
      </c>
      <c r="G226" s="71">
        <f>H226+I226</f>
        <v>1065</v>
      </c>
      <c r="H226" s="71">
        <v>1065</v>
      </c>
      <c r="I226" s="71">
        <v>0</v>
      </c>
      <c r="J226" s="71">
        <f>K226+L226</f>
        <v>1056</v>
      </c>
      <c r="K226" s="71">
        <v>1056</v>
      </c>
      <c r="L226" s="71">
        <v>0</v>
      </c>
      <c r="M226" s="71">
        <f>N226+O226</f>
        <v>3145</v>
      </c>
      <c r="N226" s="71">
        <f>+E226+H226+K226</f>
        <v>3145</v>
      </c>
      <c r="O226" s="71">
        <f>+F226+I226+L226</f>
        <v>0</v>
      </c>
      <c r="P226" s="71">
        <f>Q226+R226</f>
        <v>1061</v>
      </c>
      <c r="Q226" s="71">
        <v>1061</v>
      </c>
      <c r="R226" s="71">
        <v>0</v>
      </c>
      <c r="S226" s="71">
        <f>T226+U226</f>
        <v>1249</v>
      </c>
      <c r="T226" s="71">
        <v>1249</v>
      </c>
      <c r="U226" s="71">
        <v>0</v>
      </c>
      <c r="V226" s="71">
        <f>W226+X226</f>
        <v>1078</v>
      </c>
      <c r="W226" s="71">
        <v>1078</v>
      </c>
      <c r="X226" s="71">
        <v>0</v>
      </c>
      <c r="Y226" s="71">
        <f>Z226+AA226</f>
        <v>3388</v>
      </c>
      <c r="Z226" s="71">
        <f>+Q226+T226+W226</f>
        <v>3388</v>
      </c>
      <c r="AA226" s="71">
        <f>+R226+U226+X226</f>
        <v>0</v>
      </c>
      <c r="AB226" s="71">
        <f>AC226+AD226</f>
        <v>0</v>
      </c>
      <c r="AC226" s="71">
        <v>0</v>
      </c>
      <c r="AD226" s="71">
        <v>0</v>
      </c>
      <c r="AE226" s="71">
        <f>AF226+AG226</f>
        <v>0</v>
      </c>
      <c r="AF226" s="71">
        <v>0</v>
      </c>
      <c r="AG226" s="71">
        <v>0</v>
      </c>
      <c r="AH226" s="71">
        <f>AI226+AJ226</f>
        <v>0</v>
      </c>
      <c r="AI226" s="71">
        <v>0</v>
      </c>
      <c r="AJ226" s="71">
        <v>0</v>
      </c>
      <c r="AK226" s="71">
        <f>AL226+AM226</f>
        <v>0</v>
      </c>
      <c r="AL226" s="71">
        <f>+AC226+AF226+AI226</f>
        <v>0</v>
      </c>
      <c r="AM226" s="71">
        <f>+AD226+AG226+AJ226</f>
        <v>0</v>
      </c>
      <c r="AN226" s="71">
        <f>AO226+AP226</f>
        <v>0</v>
      </c>
      <c r="AO226" s="71">
        <v>0</v>
      </c>
      <c r="AP226" s="71">
        <v>0</v>
      </c>
      <c r="AQ226" s="71">
        <f>AR226+AS226</f>
        <v>0</v>
      </c>
      <c r="AR226" s="71">
        <v>0</v>
      </c>
      <c r="AS226" s="71">
        <v>0</v>
      </c>
      <c r="AT226" s="71">
        <f>AU226+AV226</f>
        <v>0</v>
      </c>
      <c r="AU226" s="71">
        <v>0</v>
      </c>
      <c r="AV226" s="71">
        <v>0</v>
      </c>
      <c r="AW226" s="71">
        <f>AX226+AY226</f>
        <v>0</v>
      </c>
      <c r="AX226" s="71">
        <f>+AO226+AR226+AU226</f>
        <v>0</v>
      </c>
      <c r="AY226" s="71">
        <f>+AP226+AS226+AV226</f>
        <v>0</v>
      </c>
      <c r="AZ226" s="71">
        <f>BA226+BB226</f>
        <v>6533</v>
      </c>
      <c r="BA226" s="71">
        <f>N226+Z226+AL226+AX226</f>
        <v>6533</v>
      </c>
      <c r="BB226" s="71">
        <f>O226+AA226+AM226+AY226</f>
        <v>0</v>
      </c>
    </row>
    <row r="227" spans="1:54" s="3" customFormat="1" ht="15" customHeight="1" x14ac:dyDescent="0.25">
      <c r="A227" s="33"/>
      <c r="B227" s="31"/>
      <c r="C227" s="4" t="s">
        <v>188</v>
      </c>
      <c r="D227" s="70">
        <f>E227+F227</f>
        <v>2222</v>
      </c>
      <c r="E227" s="71">
        <v>2222</v>
      </c>
      <c r="F227" s="71">
        <v>0</v>
      </c>
      <c r="G227" s="71">
        <f>H227+I227</f>
        <v>2295</v>
      </c>
      <c r="H227" s="71">
        <v>2295</v>
      </c>
      <c r="I227" s="71">
        <v>0</v>
      </c>
      <c r="J227" s="71">
        <f>K227+L227</f>
        <v>2523</v>
      </c>
      <c r="K227" s="71">
        <v>2523</v>
      </c>
      <c r="L227" s="71">
        <v>0</v>
      </c>
      <c r="M227" s="71">
        <f>N227+O227</f>
        <v>7040</v>
      </c>
      <c r="N227" s="71">
        <f>+E227+H227+K227</f>
        <v>7040</v>
      </c>
      <c r="O227" s="71">
        <f>+F227+I227+L227</f>
        <v>0</v>
      </c>
      <c r="P227" s="71">
        <f>Q227+R227</f>
        <v>2674</v>
      </c>
      <c r="Q227" s="71">
        <v>2674</v>
      </c>
      <c r="R227" s="71">
        <v>0</v>
      </c>
      <c r="S227" s="71">
        <f>T227+U227</f>
        <v>2759</v>
      </c>
      <c r="T227" s="71">
        <v>2759</v>
      </c>
      <c r="U227" s="71">
        <v>0</v>
      </c>
      <c r="V227" s="71">
        <f>W227+X227</f>
        <v>2251</v>
      </c>
      <c r="W227" s="71">
        <v>2251</v>
      </c>
      <c r="X227" s="71">
        <v>0</v>
      </c>
      <c r="Y227" s="71">
        <f>Z227+AA227</f>
        <v>7684</v>
      </c>
      <c r="Z227" s="71">
        <f>+Q227+T227+W227</f>
        <v>7684</v>
      </c>
      <c r="AA227" s="71">
        <f>+R227+U227+X227</f>
        <v>0</v>
      </c>
      <c r="AB227" s="71">
        <f>AC227+AD227</f>
        <v>0</v>
      </c>
      <c r="AC227" s="71">
        <v>0</v>
      </c>
      <c r="AD227" s="71">
        <v>0</v>
      </c>
      <c r="AE227" s="71">
        <f>AF227+AG227</f>
        <v>0</v>
      </c>
      <c r="AF227" s="71">
        <v>0</v>
      </c>
      <c r="AG227" s="71">
        <v>0</v>
      </c>
      <c r="AH227" s="71">
        <f>AI227+AJ227</f>
        <v>0</v>
      </c>
      <c r="AI227" s="71">
        <v>0</v>
      </c>
      <c r="AJ227" s="71">
        <v>0</v>
      </c>
      <c r="AK227" s="71">
        <f>AL227+AM227</f>
        <v>0</v>
      </c>
      <c r="AL227" s="71">
        <f>+AC227+AF227+AI227</f>
        <v>0</v>
      </c>
      <c r="AM227" s="71">
        <f>+AD227+AG227+AJ227</f>
        <v>0</v>
      </c>
      <c r="AN227" s="71">
        <f>AO227+AP227</f>
        <v>0</v>
      </c>
      <c r="AO227" s="71">
        <v>0</v>
      </c>
      <c r="AP227" s="71">
        <v>0</v>
      </c>
      <c r="AQ227" s="71">
        <f>AR227+AS227</f>
        <v>0</v>
      </c>
      <c r="AR227" s="71">
        <v>0</v>
      </c>
      <c r="AS227" s="71">
        <v>0</v>
      </c>
      <c r="AT227" s="71">
        <f>AU227+AV227</f>
        <v>0</v>
      </c>
      <c r="AU227" s="71">
        <v>0</v>
      </c>
      <c r="AV227" s="71">
        <v>0</v>
      </c>
      <c r="AW227" s="71">
        <f>AX227+AY227</f>
        <v>0</v>
      </c>
      <c r="AX227" s="71">
        <f>+AO227+AR227+AU227</f>
        <v>0</v>
      </c>
      <c r="AY227" s="71">
        <f>+AP227+AS227+AV227</f>
        <v>0</v>
      </c>
      <c r="AZ227" s="71">
        <f>BA227+BB227</f>
        <v>14724</v>
      </c>
      <c r="BA227" s="71">
        <f>N227+Z227+AL227+AX227</f>
        <v>14724</v>
      </c>
      <c r="BB227" s="71">
        <f>O227+AA227+AM227+AY227</f>
        <v>0</v>
      </c>
    </row>
    <row r="228" spans="1:54" s="3" customFormat="1" ht="15" customHeight="1" x14ac:dyDescent="0.25">
      <c r="A228" s="33"/>
      <c r="B228" s="31"/>
      <c r="C228" s="4" t="s">
        <v>189</v>
      </c>
      <c r="D228" s="72">
        <f>E228+F228</f>
        <v>0</v>
      </c>
      <c r="E228" s="73">
        <v>0</v>
      </c>
      <c r="F228" s="73">
        <v>0</v>
      </c>
      <c r="G228" s="73">
        <f>H228+I228</f>
        <v>0</v>
      </c>
      <c r="H228" s="73">
        <v>0</v>
      </c>
      <c r="I228" s="73">
        <v>0</v>
      </c>
      <c r="J228" s="73">
        <f>K228+L228</f>
        <v>0</v>
      </c>
      <c r="K228" s="73">
        <v>0</v>
      </c>
      <c r="L228" s="73">
        <v>0</v>
      </c>
      <c r="M228" s="73">
        <f>N228+O228</f>
        <v>0</v>
      </c>
      <c r="N228" s="73">
        <f t="shared" ref="N228:O228" si="1252">+E228+H228+K228</f>
        <v>0</v>
      </c>
      <c r="O228" s="73">
        <f t="shared" si="1252"/>
        <v>0</v>
      </c>
      <c r="P228" s="73">
        <f>Q228+R228</f>
        <v>0</v>
      </c>
      <c r="Q228" s="73">
        <v>0</v>
      </c>
      <c r="R228" s="73">
        <v>0</v>
      </c>
      <c r="S228" s="73">
        <f>T228+U228</f>
        <v>0</v>
      </c>
      <c r="T228" s="73">
        <v>0</v>
      </c>
      <c r="U228" s="73">
        <v>0</v>
      </c>
      <c r="V228" s="73">
        <f>W228+X228</f>
        <v>0</v>
      </c>
      <c r="W228" s="73">
        <v>0</v>
      </c>
      <c r="X228" s="73">
        <v>0</v>
      </c>
      <c r="Y228" s="73">
        <f>Z228+AA228</f>
        <v>0</v>
      </c>
      <c r="Z228" s="73">
        <f t="shared" ref="Z228:AA228" si="1253">+Q228+T228+W228</f>
        <v>0</v>
      </c>
      <c r="AA228" s="73">
        <f t="shared" si="1253"/>
        <v>0</v>
      </c>
      <c r="AB228" s="73">
        <f>AC228+AD228</f>
        <v>0</v>
      </c>
      <c r="AC228" s="73">
        <v>0</v>
      </c>
      <c r="AD228" s="73">
        <v>0</v>
      </c>
      <c r="AE228" s="73">
        <f>AF228+AG228</f>
        <v>0</v>
      </c>
      <c r="AF228" s="73">
        <v>0</v>
      </c>
      <c r="AG228" s="73">
        <v>0</v>
      </c>
      <c r="AH228" s="73">
        <f>AI228+AJ228</f>
        <v>0</v>
      </c>
      <c r="AI228" s="73">
        <v>0</v>
      </c>
      <c r="AJ228" s="73">
        <v>0</v>
      </c>
      <c r="AK228" s="73">
        <f>AL228+AM228</f>
        <v>0</v>
      </c>
      <c r="AL228" s="73">
        <f t="shared" ref="AL228:AM228" si="1254">+AC228+AF228+AI228</f>
        <v>0</v>
      </c>
      <c r="AM228" s="73">
        <f t="shared" si="1254"/>
        <v>0</v>
      </c>
      <c r="AN228" s="73">
        <f>AO228+AP228</f>
        <v>0</v>
      </c>
      <c r="AO228" s="73">
        <v>0</v>
      </c>
      <c r="AP228" s="73">
        <v>0</v>
      </c>
      <c r="AQ228" s="73">
        <f>AR228+AS228</f>
        <v>0</v>
      </c>
      <c r="AR228" s="73">
        <v>0</v>
      </c>
      <c r="AS228" s="73">
        <v>0</v>
      </c>
      <c r="AT228" s="73">
        <f>AU228+AV228</f>
        <v>0</v>
      </c>
      <c r="AU228" s="73">
        <v>0</v>
      </c>
      <c r="AV228" s="73">
        <v>0</v>
      </c>
      <c r="AW228" s="73">
        <f>AX228+AY228</f>
        <v>0</v>
      </c>
      <c r="AX228" s="73">
        <f t="shared" ref="AX228:AY228" si="1255">+AO228+AR228+AU228</f>
        <v>0</v>
      </c>
      <c r="AY228" s="73">
        <f t="shared" si="1255"/>
        <v>0</v>
      </c>
      <c r="AZ228" s="73">
        <f>BA228+BB228</f>
        <v>0</v>
      </c>
      <c r="BA228" s="73">
        <f t="shared" ref="BA228:BB228" si="1256">N228+Z228+AL228+AX228</f>
        <v>0</v>
      </c>
      <c r="BB228" s="73">
        <f t="shared" si="1256"/>
        <v>0</v>
      </c>
    </row>
    <row r="229" spans="1:54" s="3" customFormat="1" ht="15" customHeight="1" x14ac:dyDescent="0.25">
      <c r="A229" s="33"/>
      <c r="B229" s="31"/>
      <c r="C229" s="38" t="s">
        <v>190</v>
      </c>
      <c r="D229" s="39">
        <f>SUM(E229:F229)</f>
        <v>1256</v>
      </c>
      <c r="E229" s="29">
        <f>SUM(E230:E233)</f>
        <v>1256</v>
      </c>
      <c r="F229" s="29">
        <f>SUM(F230:F233)</f>
        <v>0</v>
      </c>
      <c r="G229" s="29">
        <f t="shared" ref="G229" si="1257">SUM(H229:I229)</f>
        <v>1117</v>
      </c>
      <c r="H229" s="29">
        <f>SUM(H230:H233)</f>
        <v>1117</v>
      </c>
      <c r="I229" s="29">
        <f>SUM(I230:I233)</f>
        <v>0</v>
      </c>
      <c r="J229" s="29">
        <f t="shared" ref="J229" si="1258">SUM(K229:L229)</f>
        <v>1254</v>
      </c>
      <c r="K229" s="29">
        <f>SUM(K230:K233)</f>
        <v>1254</v>
      </c>
      <c r="L229" s="29">
        <f>SUM(L230:L233)</f>
        <v>0</v>
      </c>
      <c r="M229" s="29">
        <f>SUM(N229:O229)</f>
        <v>3627</v>
      </c>
      <c r="N229" s="29">
        <f>SUM(N230:N233)</f>
        <v>3627</v>
      </c>
      <c r="O229" s="29">
        <f>SUM(O230:O233)</f>
        <v>0</v>
      </c>
      <c r="P229" s="29">
        <f>SUM(Q229:R229)</f>
        <v>1244</v>
      </c>
      <c r="Q229" s="29">
        <f>SUM(Q230:Q233)</f>
        <v>1244</v>
      </c>
      <c r="R229" s="29">
        <f>SUM(R230:R233)</f>
        <v>0</v>
      </c>
      <c r="S229" s="29">
        <f t="shared" ref="S229" si="1259">SUM(T229:U229)</f>
        <v>1334</v>
      </c>
      <c r="T229" s="29">
        <f>SUM(T230:T233)</f>
        <v>1334</v>
      </c>
      <c r="U229" s="29">
        <f>SUM(U230:U233)</f>
        <v>0</v>
      </c>
      <c r="V229" s="29">
        <f t="shared" ref="V229" si="1260">SUM(W229:X229)</f>
        <v>1235</v>
      </c>
      <c r="W229" s="29">
        <f>SUM(W230:W233)</f>
        <v>1235</v>
      </c>
      <c r="X229" s="29">
        <f>SUM(X230:X233)</f>
        <v>0</v>
      </c>
      <c r="Y229" s="29">
        <f t="shared" ref="Y229" si="1261">SUM(Z229:AA229)</f>
        <v>3813</v>
      </c>
      <c r="Z229" s="29">
        <f>SUM(Z230:Z233)</f>
        <v>3813</v>
      </c>
      <c r="AA229" s="29">
        <f>SUM(AA230:AA233)</f>
        <v>0</v>
      </c>
      <c r="AB229" s="29">
        <f>SUM(AC229:AD229)</f>
        <v>0</v>
      </c>
      <c r="AC229" s="29">
        <f>SUM(AC230:AC233)</f>
        <v>0</v>
      </c>
      <c r="AD229" s="29">
        <f>SUM(AD230:AD233)</f>
        <v>0</v>
      </c>
      <c r="AE229" s="29">
        <f t="shared" ref="AE229" si="1262">SUM(AF229:AG229)</f>
        <v>0</v>
      </c>
      <c r="AF229" s="29">
        <f>SUM(AF230:AF233)</f>
        <v>0</v>
      </c>
      <c r="AG229" s="29">
        <f>SUM(AG230:AG233)</f>
        <v>0</v>
      </c>
      <c r="AH229" s="29">
        <f t="shared" ref="AH229" si="1263">SUM(AI229:AJ229)</f>
        <v>0</v>
      </c>
      <c r="AI229" s="29">
        <f>SUM(AI230:AI233)</f>
        <v>0</v>
      </c>
      <c r="AJ229" s="29">
        <f>SUM(AJ230:AJ233)</f>
        <v>0</v>
      </c>
      <c r="AK229" s="29">
        <f t="shared" ref="AK229" si="1264">SUM(AL229:AM229)</f>
        <v>0</v>
      </c>
      <c r="AL229" s="29">
        <f>SUM(AL230:AL233)</f>
        <v>0</v>
      </c>
      <c r="AM229" s="29">
        <f>SUM(AM230:AM233)</f>
        <v>0</v>
      </c>
      <c r="AN229" s="29">
        <f>SUM(AO229:AP229)</f>
        <v>0</v>
      </c>
      <c r="AO229" s="29">
        <f>SUM(AO230:AO233)</f>
        <v>0</v>
      </c>
      <c r="AP229" s="29">
        <f>SUM(AP230:AP233)</f>
        <v>0</v>
      </c>
      <c r="AQ229" s="29">
        <f t="shared" ref="AQ229" si="1265">SUM(AR229:AS229)</f>
        <v>0</v>
      </c>
      <c r="AR229" s="29">
        <f>SUM(AR230:AR233)</f>
        <v>0</v>
      </c>
      <c r="AS229" s="29">
        <f>SUM(AS230:AS233)</f>
        <v>0</v>
      </c>
      <c r="AT229" s="29">
        <f t="shared" ref="AT229" si="1266">SUM(AU229:AV229)</f>
        <v>0</v>
      </c>
      <c r="AU229" s="29">
        <f>SUM(AU230:AU233)</f>
        <v>0</v>
      </c>
      <c r="AV229" s="29">
        <f>SUM(AV230:AV233)</f>
        <v>0</v>
      </c>
      <c r="AW229" s="29">
        <f t="shared" ref="AW229" si="1267">SUM(AX229:AY229)</f>
        <v>0</v>
      </c>
      <c r="AX229" s="29">
        <f>SUM(AX230:AX233)</f>
        <v>0</v>
      </c>
      <c r="AY229" s="29">
        <f>SUM(AY230:AY233)</f>
        <v>0</v>
      </c>
      <c r="AZ229" s="29">
        <f>SUM(BA229:BB229)</f>
        <v>7440</v>
      </c>
      <c r="BA229" s="29">
        <f>SUM(BA230:BA233)</f>
        <v>7440</v>
      </c>
      <c r="BB229" s="29">
        <f>SUM(BB230:BB233)</f>
        <v>0</v>
      </c>
    </row>
    <row r="230" spans="1:54" s="3" customFormat="1" ht="15" customHeight="1" x14ac:dyDescent="0.25">
      <c r="A230" s="33"/>
      <c r="B230" s="31"/>
      <c r="C230" s="4" t="s">
        <v>191</v>
      </c>
      <c r="D230" s="70">
        <f t="shared" ref="D230:D235" si="1268">E230+F230</f>
        <v>1140</v>
      </c>
      <c r="E230" s="71">
        <v>1140</v>
      </c>
      <c r="F230" s="71">
        <v>0</v>
      </c>
      <c r="G230" s="71">
        <f t="shared" ref="G230:G235" si="1269">H230+I230</f>
        <v>1017</v>
      </c>
      <c r="H230" s="71">
        <v>1017</v>
      </c>
      <c r="I230" s="71">
        <v>0</v>
      </c>
      <c r="J230" s="71">
        <f t="shared" ref="J230:J235" si="1270">K230+L230</f>
        <v>1105</v>
      </c>
      <c r="K230" s="71">
        <v>1105</v>
      </c>
      <c r="L230" s="71">
        <v>0</v>
      </c>
      <c r="M230" s="71">
        <f t="shared" ref="M230:M235" si="1271">N230+O230</f>
        <v>3262</v>
      </c>
      <c r="N230" s="71">
        <f t="shared" ref="N230:O235" si="1272">+E230+H230+K230</f>
        <v>3262</v>
      </c>
      <c r="O230" s="71">
        <f t="shared" si="1272"/>
        <v>0</v>
      </c>
      <c r="P230" s="71">
        <f t="shared" ref="P230:P235" si="1273">Q230+R230</f>
        <v>1093</v>
      </c>
      <c r="Q230" s="71">
        <v>1093</v>
      </c>
      <c r="R230" s="71">
        <v>0</v>
      </c>
      <c r="S230" s="71">
        <f t="shared" ref="S230:S235" si="1274">T230+U230</f>
        <v>1166</v>
      </c>
      <c r="T230" s="71">
        <v>1166</v>
      </c>
      <c r="U230" s="71">
        <v>0</v>
      </c>
      <c r="V230" s="71">
        <f t="shared" ref="V230:V235" si="1275">W230+X230</f>
        <v>1087</v>
      </c>
      <c r="W230" s="71">
        <v>1087</v>
      </c>
      <c r="X230" s="71">
        <v>0</v>
      </c>
      <c r="Y230" s="71">
        <f t="shared" ref="Y230:Y235" si="1276">Z230+AA230</f>
        <v>3346</v>
      </c>
      <c r="Z230" s="71">
        <f t="shared" ref="Z230:AA235" si="1277">+Q230+T230+W230</f>
        <v>3346</v>
      </c>
      <c r="AA230" s="71">
        <f t="shared" si="1277"/>
        <v>0</v>
      </c>
      <c r="AB230" s="71">
        <f t="shared" ref="AB230:AB235" si="1278">AC230+AD230</f>
        <v>0</v>
      </c>
      <c r="AC230" s="71">
        <v>0</v>
      </c>
      <c r="AD230" s="71">
        <v>0</v>
      </c>
      <c r="AE230" s="71">
        <f t="shared" ref="AE230:AE235" si="1279">AF230+AG230</f>
        <v>0</v>
      </c>
      <c r="AF230" s="71">
        <v>0</v>
      </c>
      <c r="AG230" s="71">
        <v>0</v>
      </c>
      <c r="AH230" s="71">
        <f t="shared" ref="AH230:AH235" si="1280">AI230+AJ230</f>
        <v>0</v>
      </c>
      <c r="AI230" s="71">
        <v>0</v>
      </c>
      <c r="AJ230" s="71">
        <v>0</v>
      </c>
      <c r="AK230" s="71">
        <f t="shared" ref="AK230:AK235" si="1281">AL230+AM230</f>
        <v>0</v>
      </c>
      <c r="AL230" s="71">
        <f t="shared" ref="AL230:AM235" si="1282">+AC230+AF230+AI230</f>
        <v>0</v>
      </c>
      <c r="AM230" s="71">
        <f t="shared" si="1282"/>
        <v>0</v>
      </c>
      <c r="AN230" s="71">
        <f t="shared" ref="AN230:AN235" si="1283">AO230+AP230</f>
        <v>0</v>
      </c>
      <c r="AO230" s="71">
        <v>0</v>
      </c>
      <c r="AP230" s="71">
        <v>0</v>
      </c>
      <c r="AQ230" s="71">
        <f t="shared" ref="AQ230:AQ235" si="1284">AR230+AS230</f>
        <v>0</v>
      </c>
      <c r="AR230" s="71">
        <v>0</v>
      </c>
      <c r="AS230" s="71">
        <v>0</v>
      </c>
      <c r="AT230" s="71">
        <f t="shared" ref="AT230:AT235" si="1285">AU230+AV230</f>
        <v>0</v>
      </c>
      <c r="AU230" s="71">
        <v>0</v>
      </c>
      <c r="AV230" s="71">
        <v>0</v>
      </c>
      <c r="AW230" s="71">
        <f t="shared" ref="AW230:AW235" si="1286">AX230+AY230</f>
        <v>0</v>
      </c>
      <c r="AX230" s="71">
        <f t="shared" ref="AX230:AY235" si="1287">+AO230+AR230+AU230</f>
        <v>0</v>
      </c>
      <c r="AY230" s="71">
        <f t="shared" si="1287"/>
        <v>0</v>
      </c>
      <c r="AZ230" s="71">
        <f t="shared" ref="AZ230:AZ235" si="1288">BA230+BB230</f>
        <v>6608</v>
      </c>
      <c r="BA230" s="71">
        <f t="shared" ref="BA230:BB235" si="1289">N230+Z230+AL230+AX230</f>
        <v>6608</v>
      </c>
      <c r="BB230" s="71">
        <f t="shared" si="1289"/>
        <v>0</v>
      </c>
    </row>
    <row r="231" spans="1:54" s="3" customFormat="1" ht="15" customHeight="1" x14ac:dyDescent="0.25">
      <c r="A231" s="33"/>
      <c r="B231" s="31"/>
      <c r="C231" s="4" t="s">
        <v>192</v>
      </c>
      <c r="D231" s="70">
        <f t="shared" si="1268"/>
        <v>6</v>
      </c>
      <c r="E231" s="71">
        <v>6</v>
      </c>
      <c r="F231" s="71">
        <v>0</v>
      </c>
      <c r="G231" s="71">
        <f t="shared" si="1269"/>
        <v>5</v>
      </c>
      <c r="H231" s="71">
        <v>5</v>
      </c>
      <c r="I231" s="71">
        <v>0</v>
      </c>
      <c r="J231" s="71">
        <f t="shared" si="1270"/>
        <v>7</v>
      </c>
      <c r="K231" s="71">
        <v>7</v>
      </c>
      <c r="L231" s="71">
        <v>0</v>
      </c>
      <c r="M231" s="71">
        <f t="shared" si="1271"/>
        <v>18</v>
      </c>
      <c r="N231" s="71">
        <f t="shared" si="1272"/>
        <v>18</v>
      </c>
      <c r="O231" s="71">
        <f t="shared" si="1272"/>
        <v>0</v>
      </c>
      <c r="P231" s="71">
        <f t="shared" si="1273"/>
        <v>6</v>
      </c>
      <c r="Q231" s="71">
        <v>6</v>
      </c>
      <c r="R231" s="71">
        <v>0</v>
      </c>
      <c r="S231" s="71">
        <f t="shared" si="1274"/>
        <v>7</v>
      </c>
      <c r="T231" s="71">
        <v>7</v>
      </c>
      <c r="U231" s="71">
        <v>0</v>
      </c>
      <c r="V231" s="71">
        <f t="shared" si="1275"/>
        <v>5</v>
      </c>
      <c r="W231" s="71">
        <v>5</v>
      </c>
      <c r="X231" s="71">
        <v>0</v>
      </c>
      <c r="Y231" s="71">
        <f t="shared" si="1276"/>
        <v>18</v>
      </c>
      <c r="Z231" s="71">
        <f t="shared" si="1277"/>
        <v>18</v>
      </c>
      <c r="AA231" s="71">
        <f t="shared" si="1277"/>
        <v>0</v>
      </c>
      <c r="AB231" s="71">
        <f t="shared" si="1278"/>
        <v>0</v>
      </c>
      <c r="AC231" s="71">
        <v>0</v>
      </c>
      <c r="AD231" s="71">
        <v>0</v>
      </c>
      <c r="AE231" s="71">
        <f t="shared" si="1279"/>
        <v>0</v>
      </c>
      <c r="AF231" s="71">
        <v>0</v>
      </c>
      <c r="AG231" s="71">
        <v>0</v>
      </c>
      <c r="AH231" s="71">
        <f t="shared" si="1280"/>
        <v>0</v>
      </c>
      <c r="AI231" s="71">
        <v>0</v>
      </c>
      <c r="AJ231" s="71">
        <v>0</v>
      </c>
      <c r="AK231" s="71">
        <f t="shared" si="1281"/>
        <v>0</v>
      </c>
      <c r="AL231" s="71">
        <f t="shared" si="1282"/>
        <v>0</v>
      </c>
      <c r="AM231" s="71">
        <f t="shared" si="1282"/>
        <v>0</v>
      </c>
      <c r="AN231" s="71">
        <f t="shared" si="1283"/>
        <v>0</v>
      </c>
      <c r="AO231" s="71">
        <v>0</v>
      </c>
      <c r="AP231" s="71">
        <v>0</v>
      </c>
      <c r="AQ231" s="71">
        <f t="shared" si="1284"/>
        <v>0</v>
      </c>
      <c r="AR231" s="71">
        <v>0</v>
      </c>
      <c r="AS231" s="71">
        <v>0</v>
      </c>
      <c r="AT231" s="71">
        <f t="shared" si="1285"/>
        <v>0</v>
      </c>
      <c r="AU231" s="71">
        <v>0</v>
      </c>
      <c r="AV231" s="71">
        <v>0</v>
      </c>
      <c r="AW231" s="71">
        <f t="shared" si="1286"/>
        <v>0</v>
      </c>
      <c r="AX231" s="71">
        <f t="shared" si="1287"/>
        <v>0</v>
      </c>
      <c r="AY231" s="71">
        <f t="shared" si="1287"/>
        <v>0</v>
      </c>
      <c r="AZ231" s="71">
        <f t="shared" si="1288"/>
        <v>36</v>
      </c>
      <c r="BA231" s="71">
        <f t="shared" si="1289"/>
        <v>36</v>
      </c>
      <c r="BB231" s="71">
        <f t="shared" si="1289"/>
        <v>0</v>
      </c>
    </row>
    <row r="232" spans="1:54" s="3" customFormat="1" ht="15" customHeight="1" x14ac:dyDescent="0.25">
      <c r="A232" s="33"/>
      <c r="B232" s="31"/>
      <c r="C232" s="4" t="s">
        <v>193</v>
      </c>
      <c r="D232" s="70">
        <f t="shared" si="1268"/>
        <v>26</v>
      </c>
      <c r="E232" s="71">
        <v>26</v>
      </c>
      <c r="F232" s="71">
        <v>0</v>
      </c>
      <c r="G232" s="71">
        <f t="shared" si="1269"/>
        <v>23</v>
      </c>
      <c r="H232" s="71">
        <v>23</v>
      </c>
      <c r="I232" s="71">
        <v>0</v>
      </c>
      <c r="J232" s="71">
        <f t="shared" si="1270"/>
        <v>22</v>
      </c>
      <c r="K232" s="71">
        <v>22</v>
      </c>
      <c r="L232" s="71">
        <v>0</v>
      </c>
      <c r="M232" s="71">
        <f t="shared" si="1271"/>
        <v>71</v>
      </c>
      <c r="N232" s="71">
        <f t="shared" si="1272"/>
        <v>71</v>
      </c>
      <c r="O232" s="71">
        <f t="shared" si="1272"/>
        <v>0</v>
      </c>
      <c r="P232" s="71">
        <f t="shared" si="1273"/>
        <v>25</v>
      </c>
      <c r="Q232" s="71">
        <v>25</v>
      </c>
      <c r="R232" s="71">
        <v>0</v>
      </c>
      <c r="S232" s="71">
        <f t="shared" si="1274"/>
        <v>25</v>
      </c>
      <c r="T232" s="71">
        <v>25</v>
      </c>
      <c r="U232" s="71">
        <v>0</v>
      </c>
      <c r="V232" s="71">
        <f t="shared" si="1275"/>
        <v>24</v>
      </c>
      <c r="W232" s="71">
        <v>24</v>
      </c>
      <c r="X232" s="71">
        <v>0</v>
      </c>
      <c r="Y232" s="71">
        <f t="shared" si="1276"/>
        <v>74</v>
      </c>
      <c r="Z232" s="71">
        <f t="shared" si="1277"/>
        <v>74</v>
      </c>
      <c r="AA232" s="71">
        <f t="shared" si="1277"/>
        <v>0</v>
      </c>
      <c r="AB232" s="71">
        <f t="shared" si="1278"/>
        <v>0</v>
      </c>
      <c r="AC232" s="71">
        <v>0</v>
      </c>
      <c r="AD232" s="71">
        <v>0</v>
      </c>
      <c r="AE232" s="71">
        <f t="shared" si="1279"/>
        <v>0</v>
      </c>
      <c r="AF232" s="71">
        <v>0</v>
      </c>
      <c r="AG232" s="71">
        <v>0</v>
      </c>
      <c r="AH232" s="71">
        <f t="shared" si="1280"/>
        <v>0</v>
      </c>
      <c r="AI232" s="71">
        <v>0</v>
      </c>
      <c r="AJ232" s="71">
        <v>0</v>
      </c>
      <c r="AK232" s="71">
        <f t="shared" si="1281"/>
        <v>0</v>
      </c>
      <c r="AL232" s="71">
        <f t="shared" si="1282"/>
        <v>0</v>
      </c>
      <c r="AM232" s="71">
        <f t="shared" si="1282"/>
        <v>0</v>
      </c>
      <c r="AN232" s="71">
        <f t="shared" si="1283"/>
        <v>0</v>
      </c>
      <c r="AO232" s="71">
        <v>0</v>
      </c>
      <c r="AP232" s="71">
        <v>0</v>
      </c>
      <c r="AQ232" s="71">
        <f t="shared" si="1284"/>
        <v>0</v>
      </c>
      <c r="AR232" s="71">
        <v>0</v>
      </c>
      <c r="AS232" s="71">
        <v>0</v>
      </c>
      <c r="AT232" s="71">
        <f t="shared" si="1285"/>
        <v>0</v>
      </c>
      <c r="AU232" s="71">
        <v>0</v>
      </c>
      <c r="AV232" s="71">
        <v>0</v>
      </c>
      <c r="AW232" s="71">
        <f t="shared" si="1286"/>
        <v>0</v>
      </c>
      <c r="AX232" s="71">
        <f t="shared" si="1287"/>
        <v>0</v>
      </c>
      <c r="AY232" s="71">
        <f t="shared" si="1287"/>
        <v>0</v>
      </c>
      <c r="AZ232" s="71">
        <f t="shared" si="1288"/>
        <v>145</v>
      </c>
      <c r="BA232" s="71">
        <f t="shared" si="1289"/>
        <v>145</v>
      </c>
      <c r="BB232" s="71">
        <f t="shared" si="1289"/>
        <v>0</v>
      </c>
    </row>
    <row r="233" spans="1:54" s="3" customFormat="1" ht="15" customHeight="1" x14ac:dyDescent="0.25">
      <c r="A233" s="33"/>
      <c r="B233" s="31"/>
      <c r="C233" s="4" t="s">
        <v>194</v>
      </c>
      <c r="D233" s="70">
        <f t="shared" si="1268"/>
        <v>84</v>
      </c>
      <c r="E233" s="71">
        <v>84</v>
      </c>
      <c r="F233" s="71">
        <v>0</v>
      </c>
      <c r="G233" s="71">
        <f t="shared" si="1269"/>
        <v>72</v>
      </c>
      <c r="H233" s="71">
        <v>72</v>
      </c>
      <c r="I233" s="71">
        <v>0</v>
      </c>
      <c r="J233" s="71">
        <f t="shared" si="1270"/>
        <v>120</v>
      </c>
      <c r="K233" s="71">
        <v>120</v>
      </c>
      <c r="L233" s="71">
        <v>0</v>
      </c>
      <c r="M233" s="71">
        <f t="shared" si="1271"/>
        <v>276</v>
      </c>
      <c r="N233" s="71">
        <f t="shared" si="1272"/>
        <v>276</v>
      </c>
      <c r="O233" s="71">
        <f t="shared" si="1272"/>
        <v>0</v>
      </c>
      <c r="P233" s="71">
        <f t="shared" si="1273"/>
        <v>120</v>
      </c>
      <c r="Q233" s="71">
        <v>120</v>
      </c>
      <c r="R233" s="71">
        <v>0</v>
      </c>
      <c r="S233" s="71">
        <f t="shared" si="1274"/>
        <v>136</v>
      </c>
      <c r="T233" s="71">
        <v>136</v>
      </c>
      <c r="U233" s="71">
        <v>0</v>
      </c>
      <c r="V233" s="71">
        <f t="shared" si="1275"/>
        <v>119</v>
      </c>
      <c r="W233" s="71">
        <v>119</v>
      </c>
      <c r="X233" s="71">
        <v>0</v>
      </c>
      <c r="Y233" s="71">
        <f t="shared" si="1276"/>
        <v>375</v>
      </c>
      <c r="Z233" s="71">
        <f t="shared" si="1277"/>
        <v>375</v>
      </c>
      <c r="AA233" s="71">
        <f t="shared" si="1277"/>
        <v>0</v>
      </c>
      <c r="AB233" s="71">
        <f t="shared" si="1278"/>
        <v>0</v>
      </c>
      <c r="AC233" s="71">
        <v>0</v>
      </c>
      <c r="AD233" s="71">
        <v>0</v>
      </c>
      <c r="AE233" s="71">
        <f t="shared" si="1279"/>
        <v>0</v>
      </c>
      <c r="AF233" s="71">
        <v>0</v>
      </c>
      <c r="AG233" s="71">
        <v>0</v>
      </c>
      <c r="AH233" s="71">
        <f t="shared" si="1280"/>
        <v>0</v>
      </c>
      <c r="AI233" s="71">
        <v>0</v>
      </c>
      <c r="AJ233" s="71">
        <v>0</v>
      </c>
      <c r="AK233" s="71">
        <f t="shared" si="1281"/>
        <v>0</v>
      </c>
      <c r="AL233" s="71">
        <f t="shared" si="1282"/>
        <v>0</v>
      </c>
      <c r="AM233" s="71">
        <f t="shared" si="1282"/>
        <v>0</v>
      </c>
      <c r="AN233" s="71">
        <f t="shared" si="1283"/>
        <v>0</v>
      </c>
      <c r="AO233" s="71">
        <v>0</v>
      </c>
      <c r="AP233" s="71">
        <v>0</v>
      </c>
      <c r="AQ233" s="71">
        <f t="shared" si="1284"/>
        <v>0</v>
      </c>
      <c r="AR233" s="71">
        <v>0</v>
      </c>
      <c r="AS233" s="71">
        <v>0</v>
      </c>
      <c r="AT233" s="71">
        <f t="shared" si="1285"/>
        <v>0</v>
      </c>
      <c r="AU233" s="71">
        <v>0</v>
      </c>
      <c r="AV233" s="71">
        <v>0</v>
      </c>
      <c r="AW233" s="71">
        <f t="shared" si="1286"/>
        <v>0</v>
      </c>
      <c r="AX233" s="71">
        <f t="shared" si="1287"/>
        <v>0</v>
      </c>
      <c r="AY233" s="71">
        <f t="shared" si="1287"/>
        <v>0</v>
      </c>
      <c r="AZ233" s="71">
        <f t="shared" si="1288"/>
        <v>651</v>
      </c>
      <c r="BA233" s="71">
        <f t="shared" si="1289"/>
        <v>651</v>
      </c>
      <c r="BB233" s="71">
        <f t="shared" si="1289"/>
        <v>0</v>
      </c>
    </row>
    <row r="234" spans="1:54" s="3" customFormat="1" ht="15" customHeight="1" x14ac:dyDescent="0.25">
      <c r="A234" s="33"/>
      <c r="B234" s="31"/>
      <c r="C234" s="38" t="s">
        <v>49</v>
      </c>
      <c r="D234" s="70">
        <f t="shared" si="1268"/>
        <v>2968</v>
      </c>
      <c r="E234" s="71">
        <v>2963</v>
      </c>
      <c r="F234" s="71">
        <v>5</v>
      </c>
      <c r="G234" s="71">
        <f t="shared" si="1269"/>
        <v>2924</v>
      </c>
      <c r="H234" s="71">
        <v>2920</v>
      </c>
      <c r="I234" s="71">
        <v>4</v>
      </c>
      <c r="J234" s="71">
        <f t="shared" si="1270"/>
        <v>3226</v>
      </c>
      <c r="K234" s="71">
        <v>3224</v>
      </c>
      <c r="L234" s="71">
        <v>2</v>
      </c>
      <c r="M234" s="71">
        <f t="shared" si="1271"/>
        <v>9118</v>
      </c>
      <c r="N234" s="71">
        <f t="shared" si="1272"/>
        <v>9107</v>
      </c>
      <c r="O234" s="71">
        <f t="shared" si="1272"/>
        <v>11</v>
      </c>
      <c r="P234" s="71">
        <f t="shared" si="1273"/>
        <v>2940</v>
      </c>
      <c r="Q234" s="71">
        <v>2940</v>
      </c>
      <c r="R234" s="71">
        <v>0</v>
      </c>
      <c r="S234" s="71">
        <f t="shared" si="1274"/>
        <v>3052</v>
      </c>
      <c r="T234" s="71">
        <v>3052</v>
      </c>
      <c r="U234" s="71">
        <v>0</v>
      </c>
      <c r="V234" s="71">
        <f t="shared" si="1275"/>
        <v>3008</v>
      </c>
      <c r="W234" s="71">
        <v>3008</v>
      </c>
      <c r="X234" s="71">
        <v>0</v>
      </c>
      <c r="Y234" s="71">
        <f t="shared" si="1276"/>
        <v>9000</v>
      </c>
      <c r="Z234" s="71">
        <f t="shared" si="1277"/>
        <v>9000</v>
      </c>
      <c r="AA234" s="71">
        <f t="shared" si="1277"/>
        <v>0</v>
      </c>
      <c r="AB234" s="71">
        <f t="shared" si="1278"/>
        <v>0</v>
      </c>
      <c r="AC234" s="71">
        <v>0</v>
      </c>
      <c r="AD234" s="71">
        <v>0</v>
      </c>
      <c r="AE234" s="71">
        <f t="shared" si="1279"/>
        <v>0</v>
      </c>
      <c r="AF234" s="71">
        <v>0</v>
      </c>
      <c r="AG234" s="71">
        <v>0</v>
      </c>
      <c r="AH234" s="71">
        <f t="shared" si="1280"/>
        <v>0</v>
      </c>
      <c r="AI234" s="71">
        <v>0</v>
      </c>
      <c r="AJ234" s="71">
        <v>0</v>
      </c>
      <c r="AK234" s="71">
        <f t="shared" si="1281"/>
        <v>0</v>
      </c>
      <c r="AL234" s="71">
        <f t="shared" si="1282"/>
        <v>0</v>
      </c>
      <c r="AM234" s="71">
        <f t="shared" si="1282"/>
        <v>0</v>
      </c>
      <c r="AN234" s="71">
        <f t="shared" si="1283"/>
        <v>0</v>
      </c>
      <c r="AO234" s="71">
        <v>0</v>
      </c>
      <c r="AP234" s="71">
        <v>0</v>
      </c>
      <c r="AQ234" s="71">
        <f t="shared" si="1284"/>
        <v>0</v>
      </c>
      <c r="AR234" s="71">
        <v>0</v>
      </c>
      <c r="AS234" s="71">
        <v>0</v>
      </c>
      <c r="AT234" s="71">
        <f t="shared" si="1285"/>
        <v>0</v>
      </c>
      <c r="AU234" s="71">
        <v>0</v>
      </c>
      <c r="AV234" s="71">
        <v>0</v>
      </c>
      <c r="AW234" s="71">
        <f t="shared" si="1286"/>
        <v>0</v>
      </c>
      <c r="AX234" s="71">
        <f t="shared" si="1287"/>
        <v>0</v>
      </c>
      <c r="AY234" s="71">
        <f t="shared" si="1287"/>
        <v>0</v>
      </c>
      <c r="AZ234" s="71">
        <f t="shared" si="1288"/>
        <v>18118</v>
      </c>
      <c r="BA234" s="71">
        <f t="shared" si="1289"/>
        <v>18107</v>
      </c>
      <c r="BB234" s="71">
        <f t="shared" si="1289"/>
        <v>11</v>
      </c>
    </row>
    <row r="235" spans="1:54" s="3" customFormat="1" ht="15" customHeight="1" x14ac:dyDescent="0.25">
      <c r="A235" s="33"/>
      <c r="B235" s="31"/>
      <c r="C235" s="38" t="s">
        <v>23</v>
      </c>
      <c r="D235" s="70">
        <f t="shared" si="1268"/>
        <v>105</v>
      </c>
      <c r="E235" s="71">
        <v>75</v>
      </c>
      <c r="F235" s="71">
        <v>30</v>
      </c>
      <c r="G235" s="71">
        <f t="shared" si="1269"/>
        <v>209</v>
      </c>
      <c r="H235" s="71">
        <v>181</v>
      </c>
      <c r="I235" s="71">
        <v>28</v>
      </c>
      <c r="J235" s="71">
        <f t="shared" si="1270"/>
        <v>233</v>
      </c>
      <c r="K235" s="71">
        <v>196</v>
      </c>
      <c r="L235" s="71">
        <v>37</v>
      </c>
      <c r="M235" s="71">
        <f t="shared" si="1271"/>
        <v>547</v>
      </c>
      <c r="N235" s="71">
        <f t="shared" si="1272"/>
        <v>452</v>
      </c>
      <c r="O235" s="71">
        <f t="shared" si="1272"/>
        <v>95</v>
      </c>
      <c r="P235" s="71">
        <f t="shared" si="1273"/>
        <v>222</v>
      </c>
      <c r="Q235" s="71">
        <v>192</v>
      </c>
      <c r="R235" s="71">
        <v>30</v>
      </c>
      <c r="S235" s="71">
        <f t="shared" si="1274"/>
        <v>234</v>
      </c>
      <c r="T235" s="71">
        <v>206</v>
      </c>
      <c r="U235" s="71">
        <v>28</v>
      </c>
      <c r="V235" s="71">
        <f t="shared" si="1275"/>
        <v>283</v>
      </c>
      <c r="W235" s="71">
        <v>265</v>
      </c>
      <c r="X235" s="71">
        <v>18</v>
      </c>
      <c r="Y235" s="71">
        <f t="shared" si="1276"/>
        <v>739</v>
      </c>
      <c r="Z235" s="71">
        <f t="shared" si="1277"/>
        <v>663</v>
      </c>
      <c r="AA235" s="71">
        <f t="shared" si="1277"/>
        <v>76</v>
      </c>
      <c r="AB235" s="71">
        <f t="shared" si="1278"/>
        <v>0</v>
      </c>
      <c r="AC235" s="71">
        <v>0</v>
      </c>
      <c r="AD235" s="71">
        <v>0</v>
      </c>
      <c r="AE235" s="71">
        <f t="shared" si="1279"/>
        <v>0</v>
      </c>
      <c r="AF235" s="71">
        <v>0</v>
      </c>
      <c r="AG235" s="71">
        <v>0</v>
      </c>
      <c r="AH235" s="71">
        <f t="shared" si="1280"/>
        <v>0</v>
      </c>
      <c r="AI235" s="71">
        <v>0</v>
      </c>
      <c r="AJ235" s="71">
        <v>0</v>
      </c>
      <c r="AK235" s="71">
        <f t="shared" si="1281"/>
        <v>0</v>
      </c>
      <c r="AL235" s="71">
        <f t="shared" si="1282"/>
        <v>0</v>
      </c>
      <c r="AM235" s="71">
        <f t="shared" si="1282"/>
        <v>0</v>
      </c>
      <c r="AN235" s="71">
        <f t="shared" si="1283"/>
        <v>0</v>
      </c>
      <c r="AO235" s="71">
        <v>0</v>
      </c>
      <c r="AP235" s="71">
        <v>0</v>
      </c>
      <c r="AQ235" s="71">
        <f t="shared" si="1284"/>
        <v>0</v>
      </c>
      <c r="AR235" s="71">
        <v>0</v>
      </c>
      <c r="AS235" s="71">
        <v>0</v>
      </c>
      <c r="AT235" s="71">
        <f t="shared" si="1285"/>
        <v>0</v>
      </c>
      <c r="AU235" s="71">
        <v>0</v>
      </c>
      <c r="AV235" s="71">
        <v>0</v>
      </c>
      <c r="AW235" s="71">
        <f t="shared" si="1286"/>
        <v>0</v>
      </c>
      <c r="AX235" s="71">
        <f t="shared" si="1287"/>
        <v>0</v>
      </c>
      <c r="AY235" s="71">
        <f t="shared" si="1287"/>
        <v>0</v>
      </c>
      <c r="AZ235" s="71">
        <f t="shared" si="1288"/>
        <v>1286</v>
      </c>
      <c r="BA235" s="71">
        <f t="shared" si="1289"/>
        <v>1115</v>
      </c>
      <c r="BB235" s="71">
        <f t="shared" si="1289"/>
        <v>171</v>
      </c>
    </row>
    <row r="236" spans="1:54" s="3" customFormat="1" ht="15" customHeight="1" x14ac:dyDescent="0.25">
      <c r="A236" s="33"/>
      <c r="B236" s="31"/>
      <c r="C236" s="4"/>
      <c r="D236" s="3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</row>
    <row r="237" spans="1:54" s="3" customFormat="1" ht="15.75" x14ac:dyDescent="0.25">
      <c r="A237" s="30"/>
      <c r="B237" s="31" t="s">
        <v>195</v>
      </c>
      <c r="C237" s="38"/>
      <c r="D237" s="39">
        <f>SUM(E237:F237)</f>
        <v>1583</v>
      </c>
      <c r="E237" s="29">
        <f>E238+E242+E243+E247+E250+E251+E254+E258+E259</f>
        <v>1574</v>
      </c>
      <c r="F237" s="29">
        <f>F238+F242+F243+F247+F250+F251+F254+F258+F259</f>
        <v>9</v>
      </c>
      <c r="G237" s="29">
        <f t="shared" ref="G237" si="1290">SUM(H237:I237)</f>
        <v>1424</v>
      </c>
      <c r="H237" s="29">
        <f>H238+H242+H243+H247+H250+H251+H254+H258+H259</f>
        <v>1411</v>
      </c>
      <c r="I237" s="29">
        <f>I238+I242+I243+I247+I250+I251+I254+I258+I259</f>
        <v>13</v>
      </c>
      <c r="J237" s="29">
        <f t="shared" ref="J237" si="1291">SUM(K237:L237)</f>
        <v>1420</v>
      </c>
      <c r="K237" s="29">
        <f>K238+K242+K243+K247+K250+K251+K254+K258+K259</f>
        <v>1400</v>
      </c>
      <c r="L237" s="29">
        <f>L238+L242+L243+L247+L250+L251+L254+L258+L259</f>
        <v>20</v>
      </c>
      <c r="M237" s="29">
        <f>SUM(N237:O237)</f>
        <v>4427</v>
      </c>
      <c r="N237" s="29">
        <f>N238+N242+N243+N247+N250+N251+N254+N258+N259</f>
        <v>4385</v>
      </c>
      <c r="O237" s="29">
        <f>O238+O242+O243+O247+O250+O251+O254+O258+O259</f>
        <v>42</v>
      </c>
      <c r="P237" s="29">
        <f>SUM(Q237:R237)</f>
        <v>1417</v>
      </c>
      <c r="Q237" s="29">
        <f>Q238+Q242+Q243+Q247+Q250+Q251+Q254+Q258+Q259</f>
        <v>1378</v>
      </c>
      <c r="R237" s="29">
        <f>R238+R242+R243+R247+R250+R251+R254+R258+R259</f>
        <v>39</v>
      </c>
      <c r="S237" s="29">
        <f t="shared" ref="S237" si="1292">SUM(T237:U237)</f>
        <v>1551</v>
      </c>
      <c r="T237" s="29">
        <f>T238+T242+T243+T247+T250+T251+T254+T258+T259</f>
        <v>1520</v>
      </c>
      <c r="U237" s="29">
        <f>U238+U242+U243+U247+U250+U251+U254+U258+U259</f>
        <v>31</v>
      </c>
      <c r="V237" s="29">
        <f t="shared" ref="V237" si="1293">SUM(W237:X237)</f>
        <v>1860</v>
      </c>
      <c r="W237" s="29">
        <f>W238+W242+W243+W247+W250+W251+W254+W258+W259</f>
        <v>1816</v>
      </c>
      <c r="X237" s="29">
        <f>X238+X242+X243+X247+X250+X251+X254+X258+X259</f>
        <v>44</v>
      </c>
      <c r="Y237" s="29">
        <f t="shared" ref="Y237" si="1294">SUM(Z237:AA237)</f>
        <v>4828</v>
      </c>
      <c r="Z237" s="29">
        <f>Z238+Z242+Z243+Z247+Z250+Z251+Z254+Z258+Z259</f>
        <v>4714</v>
      </c>
      <c r="AA237" s="29">
        <f>AA238+AA242+AA243+AA247+AA250+AA251+AA254+AA258+AA259</f>
        <v>114</v>
      </c>
      <c r="AB237" s="29">
        <f>SUM(AC237:AD237)</f>
        <v>0</v>
      </c>
      <c r="AC237" s="29">
        <f>AC238+AC242+AC243+AC247+AC250+AC251+AC254+AC258+AC259</f>
        <v>0</v>
      </c>
      <c r="AD237" s="29">
        <f>AD238+AD242+AD243+AD247+AD250+AD251+AD254+AD258+AD259</f>
        <v>0</v>
      </c>
      <c r="AE237" s="29">
        <f t="shared" ref="AE237" si="1295">SUM(AF237:AG237)</f>
        <v>0</v>
      </c>
      <c r="AF237" s="29">
        <f>AF238+AF242+AF243+AF247+AF250+AF251+AF254+AF258+AF259</f>
        <v>0</v>
      </c>
      <c r="AG237" s="29">
        <f>AG238+AG242+AG243+AG247+AG250+AG251+AG254+AG258+AG259</f>
        <v>0</v>
      </c>
      <c r="AH237" s="29">
        <f t="shared" ref="AH237" si="1296">SUM(AI237:AJ237)</f>
        <v>0</v>
      </c>
      <c r="AI237" s="29">
        <f>AI238+AI242+AI243+AI247+AI250+AI251+AI254+AI258+AI259</f>
        <v>0</v>
      </c>
      <c r="AJ237" s="29">
        <f>AJ238+AJ242+AJ243+AJ247+AJ250+AJ251+AJ254+AJ258+AJ259</f>
        <v>0</v>
      </c>
      <c r="AK237" s="29">
        <f t="shared" ref="AK237" si="1297">SUM(AL237:AM237)</f>
        <v>0</v>
      </c>
      <c r="AL237" s="29">
        <f>AL238+AL242+AL243+AL247+AL250+AL251+AL254+AL258+AL259</f>
        <v>0</v>
      </c>
      <c r="AM237" s="29">
        <f>AM238+AM242+AM243+AM247+AM250+AM251+AM254+AM258+AM259</f>
        <v>0</v>
      </c>
      <c r="AN237" s="29">
        <f>SUM(AO237:AP237)</f>
        <v>0</v>
      </c>
      <c r="AO237" s="29">
        <f>AO238+AO242+AO243+AO247+AO250+AO251+AO254+AO258+AO259</f>
        <v>0</v>
      </c>
      <c r="AP237" s="29">
        <f>AP238+AP242+AP243+AP247+AP250+AP251+AP254+AP258+AP259</f>
        <v>0</v>
      </c>
      <c r="AQ237" s="29">
        <f t="shared" ref="AQ237" si="1298">SUM(AR237:AS237)</f>
        <v>0</v>
      </c>
      <c r="AR237" s="29">
        <f>AR238+AR242+AR243+AR247+AR250+AR251+AR254+AR258+AR259</f>
        <v>0</v>
      </c>
      <c r="AS237" s="29">
        <f>AS238+AS242+AS243+AS247+AS250+AS251+AS254+AS258+AS259</f>
        <v>0</v>
      </c>
      <c r="AT237" s="29">
        <f t="shared" ref="AT237" si="1299">SUM(AU237:AV237)</f>
        <v>0</v>
      </c>
      <c r="AU237" s="29">
        <f>AU238+AU242+AU243+AU247+AU250+AU251+AU254+AU258+AU259</f>
        <v>0</v>
      </c>
      <c r="AV237" s="29">
        <f>AV238+AV242+AV243+AV247+AV250+AV251+AV254+AV258+AV259</f>
        <v>0</v>
      </c>
      <c r="AW237" s="29">
        <f t="shared" ref="AW237" si="1300">SUM(AX237:AY237)</f>
        <v>0</v>
      </c>
      <c r="AX237" s="29">
        <f>AX238+AX242+AX243+AX247+AX250+AX251+AX254+AX258+AX259</f>
        <v>0</v>
      </c>
      <c r="AY237" s="29">
        <f>AY238+AY242+AY243+AY247+AY250+AY251+AY254+AY258+AY259</f>
        <v>0</v>
      </c>
      <c r="AZ237" s="29">
        <f>SUM(BA237:BB237)</f>
        <v>9255</v>
      </c>
      <c r="BA237" s="29">
        <f>BA238+BA242+BA243+BA247+BA250+BA251+BA254+BA258+BA259</f>
        <v>9099</v>
      </c>
      <c r="BB237" s="29">
        <f>BB238+BB242+BB243+BB247+BB250+BB251+BB254+BB258+BB259</f>
        <v>156</v>
      </c>
    </row>
    <row r="238" spans="1:54" s="3" customFormat="1" x14ac:dyDescent="0.2">
      <c r="A238" s="33"/>
      <c r="B238" s="34"/>
      <c r="C238" s="38" t="s">
        <v>196</v>
      </c>
      <c r="D238" s="39">
        <f>SUM(E238:F238)</f>
        <v>44</v>
      </c>
      <c r="E238" s="29">
        <f>SUM(E239:E241)</f>
        <v>40</v>
      </c>
      <c r="F238" s="29">
        <f>SUM(F239:F241)</f>
        <v>4</v>
      </c>
      <c r="G238" s="29">
        <f t="shared" ref="G238" si="1301">SUM(H238:I238)</f>
        <v>40</v>
      </c>
      <c r="H238" s="29">
        <f t="shared" ref="H238:I238" si="1302">SUM(H239:H241)</f>
        <v>35</v>
      </c>
      <c r="I238" s="29">
        <f t="shared" si="1302"/>
        <v>5</v>
      </c>
      <c r="J238" s="29">
        <f t="shared" ref="J238" si="1303">SUM(K238:L238)</f>
        <v>48</v>
      </c>
      <c r="K238" s="29">
        <f t="shared" ref="K238:L238" si="1304">SUM(K239:K241)</f>
        <v>42</v>
      </c>
      <c r="L238" s="29">
        <f t="shared" si="1304"/>
        <v>6</v>
      </c>
      <c r="M238" s="29">
        <f t="shared" ref="M238" si="1305">SUM(N238:O238)</f>
        <v>132</v>
      </c>
      <c r="N238" s="29">
        <f t="shared" ref="N238:O238" si="1306">SUM(N239:N241)</f>
        <v>117</v>
      </c>
      <c r="O238" s="29">
        <f t="shared" si="1306"/>
        <v>15</v>
      </c>
      <c r="P238" s="29">
        <f>SUM(Q238:R238)</f>
        <v>46</v>
      </c>
      <c r="Q238" s="29">
        <f>SUM(Q239:Q241)</f>
        <v>41</v>
      </c>
      <c r="R238" s="29">
        <f>SUM(R239:R241)</f>
        <v>5</v>
      </c>
      <c r="S238" s="29">
        <f t="shared" ref="S238" si="1307">SUM(T238:U238)</f>
        <v>56</v>
      </c>
      <c r="T238" s="29">
        <f t="shared" ref="T238:U238" si="1308">SUM(T239:T241)</f>
        <v>49</v>
      </c>
      <c r="U238" s="29">
        <f t="shared" si="1308"/>
        <v>7</v>
      </c>
      <c r="V238" s="29">
        <f t="shared" ref="V238" si="1309">SUM(W238:X238)</f>
        <v>188</v>
      </c>
      <c r="W238" s="29">
        <f t="shared" ref="W238:X238" si="1310">SUM(W239:W241)</f>
        <v>180</v>
      </c>
      <c r="X238" s="29">
        <f t="shared" si="1310"/>
        <v>8</v>
      </c>
      <c r="Y238" s="29">
        <f t="shared" ref="Y238" si="1311">SUM(Z238:AA238)</f>
        <v>290</v>
      </c>
      <c r="Z238" s="29">
        <f t="shared" ref="Z238:AA238" si="1312">SUM(Z239:Z241)</f>
        <v>270</v>
      </c>
      <c r="AA238" s="29">
        <f t="shared" si="1312"/>
        <v>20</v>
      </c>
      <c r="AB238" s="29">
        <f>SUM(AC238:AD238)</f>
        <v>0</v>
      </c>
      <c r="AC238" s="29">
        <f>SUM(AC239:AC241)</f>
        <v>0</v>
      </c>
      <c r="AD238" s="29">
        <f>SUM(AD239:AD241)</f>
        <v>0</v>
      </c>
      <c r="AE238" s="29">
        <f t="shared" ref="AE238" si="1313">SUM(AF238:AG238)</f>
        <v>0</v>
      </c>
      <c r="AF238" s="29">
        <f t="shared" ref="AF238:AG238" si="1314">SUM(AF239:AF241)</f>
        <v>0</v>
      </c>
      <c r="AG238" s="29">
        <f t="shared" si="1314"/>
        <v>0</v>
      </c>
      <c r="AH238" s="29">
        <f t="shared" ref="AH238" si="1315">SUM(AI238:AJ238)</f>
        <v>0</v>
      </c>
      <c r="AI238" s="29">
        <f t="shared" ref="AI238:AJ238" si="1316">SUM(AI239:AI241)</f>
        <v>0</v>
      </c>
      <c r="AJ238" s="29">
        <f t="shared" si="1316"/>
        <v>0</v>
      </c>
      <c r="AK238" s="29">
        <f t="shared" ref="AK238" si="1317">SUM(AL238:AM238)</f>
        <v>0</v>
      </c>
      <c r="AL238" s="29">
        <f t="shared" ref="AL238:AM238" si="1318">SUM(AL239:AL241)</f>
        <v>0</v>
      </c>
      <c r="AM238" s="29">
        <f t="shared" si="1318"/>
        <v>0</v>
      </c>
      <c r="AN238" s="29">
        <f>SUM(AO238:AP238)</f>
        <v>0</v>
      </c>
      <c r="AO238" s="29">
        <f>SUM(AO239:AO241)</f>
        <v>0</v>
      </c>
      <c r="AP238" s="29">
        <f>SUM(AP239:AP241)</f>
        <v>0</v>
      </c>
      <c r="AQ238" s="29">
        <f t="shared" ref="AQ238" si="1319">SUM(AR238:AS238)</f>
        <v>0</v>
      </c>
      <c r="AR238" s="29">
        <f t="shared" ref="AR238:AS238" si="1320">SUM(AR239:AR241)</f>
        <v>0</v>
      </c>
      <c r="AS238" s="29">
        <f t="shared" si="1320"/>
        <v>0</v>
      </c>
      <c r="AT238" s="29">
        <f t="shared" ref="AT238" si="1321">SUM(AU238:AV238)</f>
        <v>0</v>
      </c>
      <c r="AU238" s="29">
        <f t="shared" ref="AU238:AV238" si="1322">SUM(AU239:AU241)</f>
        <v>0</v>
      </c>
      <c r="AV238" s="29">
        <f t="shared" si="1322"/>
        <v>0</v>
      </c>
      <c r="AW238" s="29">
        <f t="shared" ref="AW238" si="1323">SUM(AX238:AY238)</f>
        <v>0</v>
      </c>
      <c r="AX238" s="29">
        <f t="shared" ref="AX238:AY238" si="1324">SUM(AX239:AX241)</f>
        <v>0</v>
      </c>
      <c r="AY238" s="29">
        <f t="shared" si="1324"/>
        <v>0</v>
      </c>
      <c r="AZ238" s="29">
        <f t="shared" ref="AZ238" si="1325">SUM(BA238:BB238)</f>
        <v>422</v>
      </c>
      <c r="BA238" s="29">
        <f t="shared" ref="BA238:BB238" si="1326">SUM(BA239:BA241)</f>
        <v>387</v>
      </c>
      <c r="BB238" s="29">
        <f t="shared" si="1326"/>
        <v>35</v>
      </c>
    </row>
    <row r="239" spans="1:54" s="3" customFormat="1" x14ac:dyDescent="0.2">
      <c r="A239" s="33"/>
      <c r="B239" s="34"/>
      <c r="C239" s="4" t="s">
        <v>197</v>
      </c>
      <c r="D239" s="70">
        <f>E239+F239</f>
        <v>0</v>
      </c>
      <c r="E239" s="71">
        <v>0</v>
      </c>
      <c r="F239" s="71">
        <v>0</v>
      </c>
      <c r="G239" s="71">
        <f>H239+I239</f>
        <v>0</v>
      </c>
      <c r="H239" s="71">
        <v>0</v>
      </c>
      <c r="I239" s="71">
        <v>0</v>
      </c>
      <c r="J239" s="71">
        <f>K239+L239</f>
        <v>0</v>
      </c>
      <c r="K239" s="71">
        <v>0</v>
      </c>
      <c r="L239" s="71">
        <v>0</v>
      </c>
      <c r="M239" s="71">
        <f>N239+O239</f>
        <v>0</v>
      </c>
      <c r="N239" s="71">
        <f t="shared" ref="N239:O242" si="1327">+E239+H239+K239</f>
        <v>0</v>
      </c>
      <c r="O239" s="71">
        <f t="shared" si="1327"/>
        <v>0</v>
      </c>
      <c r="P239" s="71">
        <f>Q239+R239</f>
        <v>0</v>
      </c>
      <c r="Q239" s="71">
        <v>0</v>
      </c>
      <c r="R239" s="71">
        <v>0</v>
      </c>
      <c r="S239" s="71">
        <f>T239+U239</f>
        <v>0</v>
      </c>
      <c r="T239" s="71">
        <v>0</v>
      </c>
      <c r="U239" s="71">
        <v>0</v>
      </c>
      <c r="V239" s="71">
        <f>W239+X239</f>
        <v>2</v>
      </c>
      <c r="W239" s="71">
        <v>2</v>
      </c>
      <c r="X239" s="71">
        <v>0</v>
      </c>
      <c r="Y239" s="71">
        <f>Z239+AA239</f>
        <v>2</v>
      </c>
      <c r="Z239" s="71">
        <f t="shared" ref="Z239:AA242" si="1328">+Q239+T239+W239</f>
        <v>2</v>
      </c>
      <c r="AA239" s="71">
        <f t="shared" si="1328"/>
        <v>0</v>
      </c>
      <c r="AB239" s="71">
        <f>AC239+AD239</f>
        <v>0</v>
      </c>
      <c r="AC239" s="71">
        <v>0</v>
      </c>
      <c r="AD239" s="71">
        <v>0</v>
      </c>
      <c r="AE239" s="71">
        <f>AF239+AG239</f>
        <v>0</v>
      </c>
      <c r="AF239" s="71">
        <v>0</v>
      </c>
      <c r="AG239" s="71">
        <v>0</v>
      </c>
      <c r="AH239" s="71">
        <f>AI239+AJ239</f>
        <v>0</v>
      </c>
      <c r="AI239" s="71">
        <v>0</v>
      </c>
      <c r="AJ239" s="71">
        <v>0</v>
      </c>
      <c r="AK239" s="71">
        <f>AL239+AM239</f>
        <v>0</v>
      </c>
      <c r="AL239" s="71">
        <f t="shared" ref="AL239:AM242" si="1329">+AC239+AF239+AI239</f>
        <v>0</v>
      </c>
      <c r="AM239" s="71">
        <f t="shared" si="1329"/>
        <v>0</v>
      </c>
      <c r="AN239" s="71">
        <f>AO239+AP239</f>
        <v>0</v>
      </c>
      <c r="AO239" s="71">
        <v>0</v>
      </c>
      <c r="AP239" s="71">
        <v>0</v>
      </c>
      <c r="AQ239" s="71">
        <f>AR239+AS239</f>
        <v>0</v>
      </c>
      <c r="AR239" s="71">
        <v>0</v>
      </c>
      <c r="AS239" s="71">
        <v>0</v>
      </c>
      <c r="AT239" s="71">
        <f>AU239+AV239</f>
        <v>0</v>
      </c>
      <c r="AU239" s="71">
        <v>0</v>
      </c>
      <c r="AV239" s="71">
        <v>0</v>
      </c>
      <c r="AW239" s="71">
        <f>AX239+AY239</f>
        <v>0</v>
      </c>
      <c r="AX239" s="71">
        <f t="shared" ref="AX239:AY242" si="1330">+AO239+AR239+AU239</f>
        <v>0</v>
      </c>
      <c r="AY239" s="71">
        <f t="shared" si="1330"/>
        <v>0</v>
      </c>
      <c r="AZ239" s="71">
        <f>BA239+BB239</f>
        <v>2</v>
      </c>
      <c r="BA239" s="71">
        <f t="shared" ref="BA239:BB242" si="1331">N239+Z239+AL239+AX239</f>
        <v>2</v>
      </c>
      <c r="BB239" s="71">
        <f t="shared" si="1331"/>
        <v>0</v>
      </c>
    </row>
    <row r="240" spans="1:54" s="3" customFormat="1" x14ac:dyDescent="0.2">
      <c r="A240" s="33"/>
      <c r="B240" s="34"/>
      <c r="C240" s="4" t="s">
        <v>196</v>
      </c>
      <c r="D240" s="70">
        <f>E240+F240</f>
        <v>44</v>
      </c>
      <c r="E240" s="71">
        <v>40</v>
      </c>
      <c r="F240" s="71">
        <v>4</v>
      </c>
      <c r="G240" s="71">
        <f>H240+I240</f>
        <v>40</v>
      </c>
      <c r="H240" s="71">
        <v>35</v>
      </c>
      <c r="I240" s="71">
        <v>5</v>
      </c>
      <c r="J240" s="71">
        <f>K240+L240</f>
        <v>48</v>
      </c>
      <c r="K240" s="71">
        <v>42</v>
      </c>
      <c r="L240" s="71">
        <v>6</v>
      </c>
      <c r="M240" s="71">
        <f>N240+O240</f>
        <v>132</v>
      </c>
      <c r="N240" s="71">
        <f t="shared" si="1327"/>
        <v>117</v>
      </c>
      <c r="O240" s="71">
        <f t="shared" si="1327"/>
        <v>15</v>
      </c>
      <c r="P240" s="71">
        <f>Q240+R240</f>
        <v>46</v>
      </c>
      <c r="Q240" s="71">
        <v>41</v>
      </c>
      <c r="R240" s="71">
        <v>5</v>
      </c>
      <c r="S240" s="71">
        <f>T240+U240</f>
        <v>54</v>
      </c>
      <c r="T240" s="71">
        <v>47</v>
      </c>
      <c r="U240" s="71">
        <v>7</v>
      </c>
      <c r="V240" s="71">
        <f>W240+X240</f>
        <v>48</v>
      </c>
      <c r="W240" s="71">
        <v>40</v>
      </c>
      <c r="X240" s="71">
        <v>8</v>
      </c>
      <c r="Y240" s="71">
        <f>Z240+AA240</f>
        <v>148</v>
      </c>
      <c r="Z240" s="71">
        <f t="shared" si="1328"/>
        <v>128</v>
      </c>
      <c r="AA240" s="71">
        <f t="shared" si="1328"/>
        <v>20</v>
      </c>
      <c r="AB240" s="71">
        <f>AC240+AD240</f>
        <v>0</v>
      </c>
      <c r="AC240" s="71">
        <v>0</v>
      </c>
      <c r="AD240" s="71">
        <v>0</v>
      </c>
      <c r="AE240" s="71">
        <f>AF240+AG240</f>
        <v>0</v>
      </c>
      <c r="AF240" s="71">
        <v>0</v>
      </c>
      <c r="AG240" s="71">
        <v>0</v>
      </c>
      <c r="AH240" s="71">
        <f>AI240+AJ240</f>
        <v>0</v>
      </c>
      <c r="AI240" s="71">
        <v>0</v>
      </c>
      <c r="AJ240" s="71">
        <v>0</v>
      </c>
      <c r="AK240" s="71">
        <f>AL240+AM240</f>
        <v>0</v>
      </c>
      <c r="AL240" s="71">
        <f t="shared" si="1329"/>
        <v>0</v>
      </c>
      <c r="AM240" s="71">
        <f t="shared" si="1329"/>
        <v>0</v>
      </c>
      <c r="AN240" s="71">
        <f>AO240+AP240</f>
        <v>0</v>
      </c>
      <c r="AO240" s="71">
        <v>0</v>
      </c>
      <c r="AP240" s="71">
        <v>0</v>
      </c>
      <c r="AQ240" s="71">
        <f>AR240+AS240</f>
        <v>0</v>
      </c>
      <c r="AR240" s="71">
        <v>0</v>
      </c>
      <c r="AS240" s="71">
        <v>0</v>
      </c>
      <c r="AT240" s="71">
        <f>AU240+AV240</f>
        <v>0</v>
      </c>
      <c r="AU240" s="71">
        <v>0</v>
      </c>
      <c r="AV240" s="71">
        <v>0</v>
      </c>
      <c r="AW240" s="71">
        <f>AX240+AY240</f>
        <v>0</v>
      </c>
      <c r="AX240" s="71">
        <f t="shared" si="1330"/>
        <v>0</v>
      </c>
      <c r="AY240" s="71">
        <f t="shared" si="1330"/>
        <v>0</v>
      </c>
      <c r="AZ240" s="71">
        <f>BA240+BB240</f>
        <v>280</v>
      </c>
      <c r="BA240" s="71">
        <f t="shared" si="1331"/>
        <v>245</v>
      </c>
      <c r="BB240" s="71">
        <f t="shared" si="1331"/>
        <v>35</v>
      </c>
    </row>
    <row r="241" spans="1:54" s="3" customFormat="1" x14ac:dyDescent="0.2">
      <c r="A241" s="33"/>
      <c r="B241" s="34"/>
      <c r="C241" s="4" t="s">
        <v>198</v>
      </c>
      <c r="D241" s="70">
        <f>E241+F241</f>
        <v>0</v>
      </c>
      <c r="E241" s="71">
        <v>0</v>
      </c>
      <c r="F241" s="71">
        <v>0</v>
      </c>
      <c r="G241" s="71">
        <f>H241+I241</f>
        <v>0</v>
      </c>
      <c r="H241" s="71">
        <v>0</v>
      </c>
      <c r="I241" s="71">
        <v>0</v>
      </c>
      <c r="J241" s="71">
        <f>K241+L241</f>
        <v>0</v>
      </c>
      <c r="K241" s="71">
        <v>0</v>
      </c>
      <c r="L241" s="71">
        <v>0</v>
      </c>
      <c r="M241" s="71">
        <f>N241+O241</f>
        <v>0</v>
      </c>
      <c r="N241" s="71">
        <f t="shared" si="1327"/>
        <v>0</v>
      </c>
      <c r="O241" s="71">
        <f t="shared" si="1327"/>
        <v>0</v>
      </c>
      <c r="P241" s="71">
        <f>Q241+R241</f>
        <v>0</v>
      </c>
      <c r="Q241" s="71">
        <v>0</v>
      </c>
      <c r="R241" s="71">
        <v>0</v>
      </c>
      <c r="S241" s="71">
        <f>T241+U241</f>
        <v>2</v>
      </c>
      <c r="T241" s="71">
        <v>2</v>
      </c>
      <c r="U241" s="71">
        <v>0</v>
      </c>
      <c r="V241" s="71">
        <f>W241+X241</f>
        <v>138</v>
      </c>
      <c r="W241" s="71">
        <v>138</v>
      </c>
      <c r="X241" s="71">
        <v>0</v>
      </c>
      <c r="Y241" s="71">
        <f>Z241+AA241</f>
        <v>140</v>
      </c>
      <c r="Z241" s="71">
        <f t="shared" si="1328"/>
        <v>140</v>
      </c>
      <c r="AA241" s="71">
        <f t="shared" si="1328"/>
        <v>0</v>
      </c>
      <c r="AB241" s="71">
        <f>AC241+AD241</f>
        <v>0</v>
      </c>
      <c r="AC241" s="71">
        <v>0</v>
      </c>
      <c r="AD241" s="71">
        <v>0</v>
      </c>
      <c r="AE241" s="71">
        <f>AF241+AG241</f>
        <v>0</v>
      </c>
      <c r="AF241" s="71">
        <v>0</v>
      </c>
      <c r="AG241" s="71">
        <v>0</v>
      </c>
      <c r="AH241" s="71">
        <f>AI241+AJ241</f>
        <v>0</v>
      </c>
      <c r="AI241" s="71">
        <v>0</v>
      </c>
      <c r="AJ241" s="71">
        <v>0</v>
      </c>
      <c r="AK241" s="71">
        <f>AL241+AM241</f>
        <v>0</v>
      </c>
      <c r="AL241" s="71">
        <f t="shared" si="1329"/>
        <v>0</v>
      </c>
      <c r="AM241" s="71">
        <f t="shared" si="1329"/>
        <v>0</v>
      </c>
      <c r="AN241" s="71">
        <f>AO241+AP241</f>
        <v>0</v>
      </c>
      <c r="AO241" s="71">
        <v>0</v>
      </c>
      <c r="AP241" s="71">
        <v>0</v>
      </c>
      <c r="AQ241" s="71">
        <f>AR241+AS241</f>
        <v>0</v>
      </c>
      <c r="AR241" s="71">
        <v>0</v>
      </c>
      <c r="AS241" s="71">
        <v>0</v>
      </c>
      <c r="AT241" s="71">
        <f>AU241+AV241</f>
        <v>0</v>
      </c>
      <c r="AU241" s="71">
        <v>0</v>
      </c>
      <c r="AV241" s="71">
        <v>0</v>
      </c>
      <c r="AW241" s="71">
        <f>AX241+AY241</f>
        <v>0</v>
      </c>
      <c r="AX241" s="71">
        <f t="shared" si="1330"/>
        <v>0</v>
      </c>
      <c r="AY241" s="71">
        <f t="shared" si="1330"/>
        <v>0</v>
      </c>
      <c r="AZ241" s="71">
        <f>BA241+BB241</f>
        <v>140</v>
      </c>
      <c r="BA241" s="71">
        <f t="shared" si="1331"/>
        <v>140</v>
      </c>
      <c r="BB241" s="71">
        <f t="shared" si="1331"/>
        <v>0</v>
      </c>
    </row>
    <row r="242" spans="1:54" s="3" customFormat="1" x14ac:dyDescent="0.2">
      <c r="A242" s="33"/>
      <c r="B242" s="34"/>
      <c r="C242" s="38" t="s">
        <v>199</v>
      </c>
      <c r="D242" s="70">
        <f>E242+F242</f>
        <v>2</v>
      </c>
      <c r="E242" s="71">
        <v>2</v>
      </c>
      <c r="F242" s="71">
        <v>0</v>
      </c>
      <c r="G242" s="71">
        <f>H242+I242</f>
        <v>8</v>
      </c>
      <c r="H242" s="71">
        <v>8</v>
      </c>
      <c r="I242" s="71">
        <v>0</v>
      </c>
      <c r="J242" s="71">
        <f>K242+L242</f>
        <v>9</v>
      </c>
      <c r="K242" s="71">
        <v>9</v>
      </c>
      <c r="L242" s="71">
        <v>0</v>
      </c>
      <c r="M242" s="71">
        <f>N242+O242</f>
        <v>19</v>
      </c>
      <c r="N242" s="71">
        <f t="shared" si="1327"/>
        <v>19</v>
      </c>
      <c r="O242" s="71">
        <f t="shared" si="1327"/>
        <v>0</v>
      </c>
      <c r="P242" s="71">
        <f>Q242+R242</f>
        <v>14</v>
      </c>
      <c r="Q242" s="71">
        <v>14</v>
      </c>
      <c r="R242" s="71">
        <v>0</v>
      </c>
      <c r="S242" s="71">
        <f>T242+U242</f>
        <v>15</v>
      </c>
      <c r="T242" s="71">
        <v>15</v>
      </c>
      <c r="U242" s="71">
        <v>0</v>
      </c>
      <c r="V242" s="71">
        <f>W242+X242</f>
        <v>19</v>
      </c>
      <c r="W242" s="71">
        <v>19</v>
      </c>
      <c r="X242" s="71">
        <v>0</v>
      </c>
      <c r="Y242" s="71">
        <f>Z242+AA242</f>
        <v>48</v>
      </c>
      <c r="Z242" s="71">
        <f t="shared" si="1328"/>
        <v>48</v>
      </c>
      <c r="AA242" s="71">
        <f t="shared" si="1328"/>
        <v>0</v>
      </c>
      <c r="AB242" s="71">
        <f>AC242+AD242</f>
        <v>0</v>
      </c>
      <c r="AC242" s="71">
        <v>0</v>
      </c>
      <c r="AD242" s="71">
        <v>0</v>
      </c>
      <c r="AE242" s="71">
        <f>AF242+AG242</f>
        <v>0</v>
      </c>
      <c r="AF242" s="71">
        <v>0</v>
      </c>
      <c r="AG242" s="71">
        <v>0</v>
      </c>
      <c r="AH242" s="71">
        <f>AI242+AJ242</f>
        <v>0</v>
      </c>
      <c r="AI242" s="71">
        <v>0</v>
      </c>
      <c r="AJ242" s="71">
        <v>0</v>
      </c>
      <c r="AK242" s="71">
        <f>AL242+AM242</f>
        <v>0</v>
      </c>
      <c r="AL242" s="71">
        <f t="shared" si="1329"/>
        <v>0</v>
      </c>
      <c r="AM242" s="71">
        <f t="shared" si="1329"/>
        <v>0</v>
      </c>
      <c r="AN242" s="71">
        <f>AO242+AP242</f>
        <v>0</v>
      </c>
      <c r="AO242" s="71">
        <v>0</v>
      </c>
      <c r="AP242" s="71">
        <v>0</v>
      </c>
      <c r="AQ242" s="71">
        <f>AR242+AS242</f>
        <v>0</v>
      </c>
      <c r="AR242" s="71">
        <v>0</v>
      </c>
      <c r="AS242" s="71">
        <v>0</v>
      </c>
      <c r="AT242" s="71">
        <f>AU242+AV242</f>
        <v>0</v>
      </c>
      <c r="AU242" s="71">
        <v>0</v>
      </c>
      <c r="AV242" s="71">
        <v>0</v>
      </c>
      <c r="AW242" s="71">
        <f>AX242+AY242</f>
        <v>0</v>
      </c>
      <c r="AX242" s="71">
        <f t="shared" si="1330"/>
        <v>0</v>
      </c>
      <c r="AY242" s="71">
        <f t="shared" si="1330"/>
        <v>0</v>
      </c>
      <c r="AZ242" s="71">
        <f>BA242+BB242</f>
        <v>67</v>
      </c>
      <c r="BA242" s="71">
        <f t="shared" si="1331"/>
        <v>67</v>
      </c>
      <c r="BB242" s="71">
        <f t="shared" si="1331"/>
        <v>0</v>
      </c>
    </row>
    <row r="243" spans="1:54" s="3" customFormat="1" x14ac:dyDescent="0.2">
      <c r="A243" s="33"/>
      <c r="B243" s="34"/>
      <c r="C243" s="38" t="s">
        <v>200</v>
      </c>
      <c r="D243" s="39">
        <f>SUM(E243:F243)</f>
        <v>126</v>
      </c>
      <c r="E243" s="29">
        <f>SUM(E244:E246)</f>
        <v>126</v>
      </c>
      <c r="F243" s="29">
        <f>SUM(F244:F246)</f>
        <v>0</v>
      </c>
      <c r="G243" s="29">
        <f t="shared" ref="G243" si="1332">SUM(H243:I243)</f>
        <v>100</v>
      </c>
      <c r="H243" s="29">
        <f t="shared" ref="H243:I243" si="1333">SUM(H244:H246)</f>
        <v>100</v>
      </c>
      <c r="I243" s="29">
        <f t="shared" si="1333"/>
        <v>0</v>
      </c>
      <c r="J243" s="29">
        <f t="shared" ref="J243" si="1334">SUM(K243:L243)</f>
        <v>62</v>
      </c>
      <c r="K243" s="29">
        <f t="shared" ref="K243:L243" si="1335">SUM(K244:K246)</f>
        <v>62</v>
      </c>
      <c r="L243" s="29">
        <f t="shared" si="1335"/>
        <v>0</v>
      </c>
      <c r="M243" s="29">
        <f t="shared" ref="M243" si="1336">SUM(N243:O243)</f>
        <v>288</v>
      </c>
      <c r="N243" s="29">
        <f t="shared" ref="N243:O243" si="1337">SUM(N244:N246)</f>
        <v>288</v>
      </c>
      <c r="O243" s="29">
        <f t="shared" si="1337"/>
        <v>0</v>
      </c>
      <c r="P243" s="29">
        <f>SUM(Q243:R243)</f>
        <v>39</v>
      </c>
      <c r="Q243" s="29">
        <f>SUM(Q244:Q246)</f>
        <v>39</v>
      </c>
      <c r="R243" s="29">
        <f>SUM(R244:R246)</f>
        <v>0</v>
      </c>
      <c r="S243" s="29">
        <f t="shared" ref="S243" si="1338">SUM(T243:U243)</f>
        <v>63</v>
      </c>
      <c r="T243" s="29">
        <f t="shared" ref="T243:U243" si="1339">SUM(T244:T246)</f>
        <v>63</v>
      </c>
      <c r="U243" s="29">
        <f t="shared" si="1339"/>
        <v>0</v>
      </c>
      <c r="V243" s="29">
        <f t="shared" ref="V243" si="1340">SUM(W243:X243)</f>
        <v>130</v>
      </c>
      <c r="W243" s="29">
        <f t="shared" ref="W243:X243" si="1341">SUM(W244:W246)</f>
        <v>130</v>
      </c>
      <c r="X243" s="29">
        <f t="shared" si="1341"/>
        <v>0</v>
      </c>
      <c r="Y243" s="29">
        <f t="shared" ref="Y243" si="1342">SUM(Z243:AA243)</f>
        <v>232</v>
      </c>
      <c r="Z243" s="29">
        <f t="shared" ref="Z243:AA243" si="1343">SUM(Z244:Z246)</f>
        <v>232</v>
      </c>
      <c r="AA243" s="29">
        <f t="shared" si="1343"/>
        <v>0</v>
      </c>
      <c r="AB243" s="29">
        <f>SUM(AC243:AD243)</f>
        <v>0</v>
      </c>
      <c r="AC243" s="29">
        <f>SUM(AC244:AC246)</f>
        <v>0</v>
      </c>
      <c r="AD243" s="29">
        <f>SUM(AD244:AD246)</f>
        <v>0</v>
      </c>
      <c r="AE243" s="29">
        <f t="shared" ref="AE243" si="1344">SUM(AF243:AG243)</f>
        <v>0</v>
      </c>
      <c r="AF243" s="29">
        <f t="shared" ref="AF243:AG243" si="1345">SUM(AF244:AF246)</f>
        <v>0</v>
      </c>
      <c r="AG243" s="29">
        <f t="shared" si="1345"/>
        <v>0</v>
      </c>
      <c r="AH243" s="29">
        <f t="shared" ref="AH243" si="1346">SUM(AI243:AJ243)</f>
        <v>0</v>
      </c>
      <c r="AI243" s="29">
        <f t="shared" ref="AI243:AJ243" si="1347">SUM(AI244:AI246)</f>
        <v>0</v>
      </c>
      <c r="AJ243" s="29">
        <f t="shared" si="1347"/>
        <v>0</v>
      </c>
      <c r="AK243" s="29">
        <f t="shared" ref="AK243" si="1348">SUM(AL243:AM243)</f>
        <v>0</v>
      </c>
      <c r="AL243" s="29">
        <f t="shared" ref="AL243:AM243" si="1349">SUM(AL244:AL246)</f>
        <v>0</v>
      </c>
      <c r="AM243" s="29">
        <f t="shared" si="1349"/>
        <v>0</v>
      </c>
      <c r="AN243" s="29">
        <f>SUM(AO243:AP243)</f>
        <v>0</v>
      </c>
      <c r="AO243" s="29">
        <f>SUM(AO244:AO246)</f>
        <v>0</v>
      </c>
      <c r="AP243" s="29">
        <f>SUM(AP244:AP246)</f>
        <v>0</v>
      </c>
      <c r="AQ243" s="29">
        <f t="shared" ref="AQ243" si="1350">SUM(AR243:AS243)</f>
        <v>0</v>
      </c>
      <c r="AR243" s="29">
        <f t="shared" ref="AR243:AS243" si="1351">SUM(AR244:AR246)</f>
        <v>0</v>
      </c>
      <c r="AS243" s="29">
        <f t="shared" si="1351"/>
        <v>0</v>
      </c>
      <c r="AT243" s="29">
        <f t="shared" ref="AT243" si="1352">SUM(AU243:AV243)</f>
        <v>0</v>
      </c>
      <c r="AU243" s="29">
        <f t="shared" ref="AU243:AV243" si="1353">SUM(AU244:AU246)</f>
        <v>0</v>
      </c>
      <c r="AV243" s="29">
        <f t="shared" si="1353"/>
        <v>0</v>
      </c>
      <c r="AW243" s="29">
        <f t="shared" ref="AW243" si="1354">SUM(AX243:AY243)</f>
        <v>0</v>
      </c>
      <c r="AX243" s="29">
        <f t="shared" ref="AX243:AY243" si="1355">SUM(AX244:AX246)</f>
        <v>0</v>
      </c>
      <c r="AY243" s="29">
        <f t="shared" si="1355"/>
        <v>0</v>
      </c>
      <c r="AZ243" s="29">
        <f t="shared" ref="AZ243" si="1356">SUM(BA243:BB243)</f>
        <v>520</v>
      </c>
      <c r="BA243" s="29">
        <f t="shared" ref="BA243:BB243" si="1357">SUM(BA244:BA246)</f>
        <v>520</v>
      </c>
      <c r="BB243" s="29">
        <f t="shared" si="1357"/>
        <v>0</v>
      </c>
    </row>
    <row r="244" spans="1:54" s="3" customFormat="1" x14ac:dyDescent="0.2">
      <c r="A244" s="33"/>
      <c r="B244" s="34"/>
      <c r="C244" s="4" t="s">
        <v>201</v>
      </c>
      <c r="D244" s="70">
        <f>E244+F244</f>
        <v>50</v>
      </c>
      <c r="E244" s="71">
        <v>50</v>
      </c>
      <c r="F244" s="71">
        <v>0</v>
      </c>
      <c r="G244" s="71">
        <f>H244+I244</f>
        <v>25</v>
      </c>
      <c r="H244" s="71">
        <v>25</v>
      </c>
      <c r="I244" s="71">
        <v>0</v>
      </c>
      <c r="J244" s="71">
        <f>K244+L244</f>
        <v>5</v>
      </c>
      <c r="K244" s="71">
        <v>5</v>
      </c>
      <c r="L244" s="71">
        <v>0</v>
      </c>
      <c r="M244" s="71">
        <f>N244+O244</f>
        <v>80</v>
      </c>
      <c r="N244" s="71">
        <f>+E244+H244+K244</f>
        <v>80</v>
      </c>
      <c r="O244" s="71">
        <f>+F244+I244+L244</f>
        <v>0</v>
      </c>
      <c r="P244" s="71">
        <f>Q244+R244</f>
        <v>0</v>
      </c>
      <c r="Q244" s="71">
        <v>0</v>
      </c>
      <c r="R244" s="71">
        <v>0</v>
      </c>
      <c r="S244" s="71">
        <f>T244+U244</f>
        <v>36</v>
      </c>
      <c r="T244" s="71">
        <v>36</v>
      </c>
      <c r="U244" s="71">
        <v>0</v>
      </c>
      <c r="V244" s="71">
        <f>W244+X244</f>
        <v>84</v>
      </c>
      <c r="W244" s="71">
        <v>84</v>
      </c>
      <c r="X244" s="71">
        <v>0</v>
      </c>
      <c r="Y244" s="71">
        <f>Z244+AA244</f>
        <v>120</v>
      </c>
      <c r="Z244" s="71">
        <f>+Q244+T244+W244</f>
        <v>120</v>
      </c>
      <c r="AA244" s="71">
        <f>+R244+U244+X244</f>
        <v>0</v>
      </c>
      <c r="AB244" s="71">
        <f>AC244+AD244</f>
        <v>0</v>
      </c>
      <c r="AC244" s="71">
        <v>0</v>
      </c>
      <c r="AD244" s="71">
        <v>0</v>
      </c>
      <c r="AE244" s="71">
        <f>AF244+AG244</f>
        <v>0</v>
      </c>
      <c r="AF244" s="71">
        <v>0</v>
      </c>
      <c r="AG244" s="71">
        <v>0</v>
      </c>
      <c r="AH244" s="71">
        <f>AI244+AJ244</f>
        <v>0</v>
      </c>
      <c r="AI244" s="71">
        <v>0</v>
      </c>
      <c r="AJ244" s="71">
        <v>0</v>
      </c>
      <c r="AK244" s="71">
        <f>AL244+AM244</f>
        <v>0</v>
      </c>
      <c r="AL244" s="71">
        <f>+AC244+AF244+AI244</f>
        <v>0</v>
      </c>
      <c r="AM244" s="71">
        <f>+AD244+AG244+AJ244</f>
        <v>0</v>
      </c>
      <c r="AN244" s="71">
        <f>AO244+AP244</f>
        <v>0</v>
      </c>
      <c r="AO244" s="71">
        <v>0</v>
      </c>
      <c r="AP244" s="71">
        <v>0</v>
      </c>
      <c r="AQ244" s="71">
        <f>AR244+AS244</f>
        <v>0</v>
      </c>
      <c r="AR244" s="71">
        <v>0</v>
      </c>
      <c r="AS244" s="71">
        <v>0</v>
      </c>
      <c r="AT244" s="71">
        <f>AU244+AV244</f>
        <v>0</v>
      </c>
      <c r="AU244" s="71">
        <v>0</v>
      </c>
      <c r="AV244" s="71">
        <v>0</v>
      </c>
      <c r="AW244" s="71">
        <f>AX244+AY244</f>
        <v>0</v>
      </c>
      <c r="AX244" s="71">
        <f>+AO244+AR244+AU244</f>
        <v>0</v>
      </c>
      <c r="AY244" s="71">
        <f>+AP244+AS244+AV244</f>
        <v>0</v>
      </c>
      <c r="AZ244" s="71">
        <f>BA244+BB244</f>
        <v>200</v>
      </c>
      <c r="BA244" s="71">
        <f>N244+Z244+AL244+AX244</f>
        <v>200</v>
      </c>
      <c r="BB244" s="71">
        <f>O244+AA244+AM244+AY244</f>
        <v>0</v>
      </c>
    </row>
    <row r="245" spans="1:54" s="3" customFormat="1" x14ac:dyDescent="0.2">
      <c r="A245" s="33"/>
      <c r="B245" s="34"/>
      <c r="C245" s="4" t="s">
        <v>202</v>
      </c>
      <c r="D245" s="70">
        <f>E245+F245</f>
        <v>76</v>
      </c>
      <c r="E245" s="71">
        <v>76</v>
      </c>
      <c r="F245" s="71">
        <v>0</v>
      </c>
      <c r="G245" s="71">
        <f>H245+I245</f>
        <v>75</v>
      </c>
      <c r="H245" s="71">
        <v>75</v>
      </c>
      <c r="I245" s="71">
        <v>0</v>
      </c>
      <c r="J245" s="71">
        <f>K245+L245</f>
        <v>57</v>
      </c>
      <c r="K245" s="71">
        <v>57</v>
      </c>
      <c r="L245" s="71">
        <v>0</v>
      </c>
      <c r="M245" s="71">
        <f>N245+O245</f>
        <v>208</v>
      </c>
      <c r="N245" s="71">
        <f>+E245+H245+K245</f>
        <v>208</v>
      </c>
      <c r="O245" s="71">
        <f>+F245+I245+L245</f>
        <v>0</v>
      </c>
      <c r="P245" s="71">
        <f>Q245+R245</f>
        <v>39</v>
      </c>
      <c r="Q245" s="71">
        <v>39</v>
      </c>
      <c r="R245" s="71">
        <v>0</v>
      </c>
      <c r="S245" s="71">
        <f>T245+U245</f>
        <v>27</v>
      </c>
      <c r="T245" s="71">
        <v>27</v>
      </c>
      <c r="U245" s="71">
        <v>0</v>
      </c>
      <c r="V245" s="71">
        <f>W245+X245</f>
        <v>46</v>
      </c>
      <c r="W245" s="71">
        <v>46</v>
      </c>
      <c r="X245" s="71">
        <v>0</v>
      </c>
      <c r="Y245" s="71">
        <f>Z245+AA245</f>
        <v>112</v>
      </c>
      <c r="Z245" s="71">
        <f>+Q245+T245+W245</f>
        <v>112</v>
      </c>
      <c r="AA245" s="71">
        <f>+R245+U245+X245</f>
        <v>0</v>
      </c>
      <c r="AB245" s="71">
        <f>AC245+AD245</f>
        <v>0</v>
      </c>
      <c r="AC245" s="71">
        <v>0</v>
      </c>
      <c r="AD245" s="71">
        <v>0</v>
      </c>
      <c r="AE245" s="71">
        <f>AF245+AG245</f>
        <v>0</v>
      </c>
      <c r="AF245" s="71">
        <v>0</v>
      </c>
      <c r="AG245" s="71">
        <v>0</v>
      </c>
      <c r="AH245" s="71">
        <f>AI245+AJ245</f>
        <v>0</v>
      </c>
      <c r="AI245" s="71">
        <v>0</v>
      </c>
      <c r="AJ245" s="71">
        <v>0</v>
      </c>
      <c r="AK245" s="71">
        <f>AL245+AM245</f>
        <v>0</v>
      </c>
      <c r="AL245" s="71">
        <f>+AC245+AF245+AI245</f>
        <v>0</v>
      </c>
      <c r="AM245" s="71">
        <f>+AD245+AG245+AJ245</f>
        <v>0</v>
      </c>
      <c r="AN245" s="71">
        <f>AO245+AP245</f>
        <v>0</v>
      </c>
      <c r="AO245" s="71">
        <v>0</v>
      </c>
      <c r="AP245" s="71">
        <v>0</v>
      </c>
      <c r="AQ245" s="71">
        <f>AR245+AS245</f>
        <v>0</v>
      </c>
      <c r="AR245" s="71">
        <v>0</v>
      </c>
      <c r="AS245" s="71">
        <v>0</v>
      </c>
      <c r="AT245" s="71">
        <f>AU245+AV245</f>
        <v>0</v>
      </c>
      <c r="AU245" s="71">
        <v>0</v>
      </c>
      <c r="AV245" s="71">
        <v>0</v>
      </c>
      <c r="AW245" s="71">
        <f>AX245+AY245</f>
        <v>0</v>
      </c>
      <c r="AX245" s="71">
        <f>+AO245+AR245+AU245</f>
        <v>0</v>
      </c>
      <c r="AY245" s="71">
        <f>+AP245+AS245+AV245</f>
        <v>0</v>
      </c>
      <c r="AZ245" s="71">
        <f>BA245+BB245</f>
        <v>320</v>
      </c>
      <c r="BA245" s="71">
        <f>N245+Z245+AL245+AX245</f>
        <v>320</v>
      </c>
      <c r="BB245" s="71">
        <f>O245+AA245+AM245+AY245</f>
        <v>0</v>
      </c>
    </row>
    <row r="246" spans="1:54" s="3" customFormat="1" x14ac:dyDescent="0.2">
      <c r="A246" s="33"/>
      <c r="B246" s="34"/>
      <c r="C246" s="4" t="s">
        <v>203</v>
      </c>
      <c r="D246" s="72">
        <f t="shared" ref="D246:D251" si="1358">E246+F246</f>
        <v>0</v>
      </c>
      <c r="E246" s="29">
        <v>0</v>
      </c>
      <c r="F246" s="29">
        <v>0</v>
      </c>
      <c r="G246" s="29">
        <f t="shared" ref="G246:G247" si="1359">H246+I246</f>
        <v>0</v>
      </c>
      <c r="H246" s="29">
        <v>0</v>
      </c>
      <c r="I246" s="29">
        <v>0</v>
      </c>
      <c r="J246" s="29">
        <f t="shared" ref="J246:J247" si="1360">K246+L246</f>
        <v>0</v>
      </c>
      <c r="K246" s="29">
        <v>0</v>
      </c>
      <c r="L246" s="29">
        <v>0</v>
      </c>
      <c r="M246" s="29">
        <f t="shared" ref="M246:M251" si="1361">N246+O246</f>
        <v>0</v>
      </c>
      <c r="N246" s="29">
        <f t="shared" ref="N246:O246" si="1362">+E246+H246+K246</f>
        <v>0</v>
      </c>
      <c r="O246" s="29">
        <f t="shared" si="1362"/>
        <v>0</v>
      </c>
      <c r="P246" s="29">
        <f t="shared" ref="P246:P251" si="1363">Q246+R246</f>
        <v>0</v>
      </c>
      <c r="Q246" s="29">
        <v>0</v>
      </c>
      <c r="R246" s="29">
        <v>0</v>
      </c>
      <c r="S246" s="29">
        <f t="shared" ref="S246:S247" si="1364">T246+U246</f>
        <v>0</v>
      </c>
      <c r="T246" s="29">
        <v>0</v>
      </c>
      <c r="U246" s="29">
        <v>0</v>
      </c>
      <c r="V246" s="29">
        <f t="shared" ref="V246:V247" si="1365">W246+X246</f>
        <v>0</v>
      </c>
      <c r="W246" s="29">
        <v>0</v>
      </c>
      <c r="X246" s="29">
        <v>0</v>
      </c>
      <c r="Y246" s="29">
        <f t="shared" ref="Y246:Y247" si="1366">Z246+AA246</f>
        <v>0</v>
      </c>
      <c r="Z246" s="29">
        <f t="shared" ref="Z246:AA246" si="1367">+Q246+T246+W246</f>
        <v>0</v>
      </c>
      <c r="AA246" s="29">
        <f t="shared" si="1367"/>
        <v>0</v>
      </c>
      <c r="AB246" s="29">
        <f t="shared" ref="AB246:AB251" si="1368">AC246+AD246</f>
        <v>0</v>
      </c>
      <c r="AC246" s="29">
        <v>0</v>
      </c>
      <c r="AD246" s="29">
        <v>0</v>
      </c>
      <c r="AE246" s="29">
        <f t="shared" ref="AE246:AE247" si="1369">AF246+AG246</f>
        <v>0</v>
      </c>
      <c r="AF246" s="29">
        <v>0</v>
      </c>
      <c r="AG246" s="29">
        <v>0</v>
      </c>
      <c r="AH246" s="29">
        <f t="shared" ref="AH246:AH247" si="1370">AI246+AJ246</f>
        <v>0</v>
      </c>
      <c r="AI246" s="29">
        <v>0</v>
      </c>
      <c r="AJ246" s="29">
        <v>0</v>
      </c>
      <c r="AK246" s="29">
        <f t="shared" ref="AK246:AK247" si="1371">AL246+AM246</f>
        <v>0</v>
      </c>
      <c r="AL246" s="29">
        <f t="shared" ref="AL246:AM246" si="1372">+AC246+AF246+AI246</f>
        <v>0</v>
      </c>
      <c r="AM246" s="29">
        <f t="shared" si="1372"/>
        <v>0</v>
      </c>
      <c r="AN246" s="29">
        <f t="shared" ref="AN246:AN251" si="1373">AO246+AP246</f>
        <v>0</v>
      </c>
      <c r="AO246" s="29">
        <v>0</v>
      </c>
      <c r="AP246" s="29">
        <v>0</v>
      </c>
      <c r="AQ246" s="29">
        <f t="shared" ref="AQ246:AQ247" si="1374">AR246+AS246</f>
        <v>0</v>
      </c>
      <c r="AR246" s="29">
        <v>0</v>
      </c>
      <c r="AS246" s="29">
        <v>0</v>
      </c>
      <c r="AT246" s="29">
        <f t="shared" ref="AT246:AT247" si="1375">AU246+AV246</f>
        <v>0</v>
      </c>
      <c r="AU246" s="29">
        <v>0</v>
      </c>
      <c r="AV246" s="29">
        <v>0</v>
      </c>
      <c r="AW246" s="29">
        <f t="shared" ref="AW246:AW247" si="1376">AX246+AY246</f>
        <v>0</v>
      </c>
      <c r="AX246" s="29">
        <f t="shared" ref="AX246:AY246" si="1377">+AO246+AR246+AU246</f>
        <v>0</v>
      </c>
      <c r="AY246" s="29">
        <f t="shared" si="1377"/>
        <v>0</v>
      </c>
      <c r="AZ246" s="29">
        <f t="shared" ref="AZ246:AZ251" si="1378">BA246+BB246</f>
        <v>0</v>
      </c>
      <c r="BA246" s="29">
        <f t="shared" ref="BA246:BB246" si="1379">N246+Z246+AL246+AX246</f>
        <v>0</v>
      </c>
      <c r="BB246" s="29">
        <f t="shared" si="1379"/>
        <v>0</v>
      </c>
    </row>
    <row r="247" spans="1:54" s="3" customFormat="1" x14ac:dyDescent="0.2">
      <c r="A247" s="33"/>
      <c r="B247" s="34"/>
      <c r="C247" s="38" t="s">
        <v>204</v>
      </c>
      <c r="D247" s="39">
        <f t="shared" si="1358"/>
        <v>130</v>
      </c>
      <c r="E247" s="29">
        <f>SUM(E248:E249)</f>
        <v>130</v>
      </c>
      <c r="F247" s="29">
        <f>SUM(F248:F249)</f>
        <v>0</v>
      </c>
      <c r="G247" s="29">
        <f t="shared" si="1359"/>
        <v>121</v>
      </c>
      <c r="H247" s="29">
        <f>SUM(H248:H249)</f>
        <v>121</v>
      </c>
      <c r="I247" s="29">
        <f>SUM(I248:I249)</f>
        <v>0</v>
      </c>
      <c r="J247" s="29">
        <f t="shared" si="1360"/>
        <v>107</v>
      </c>
      <c r="K247" s="29">
        <f>SUM(K248:K249)</f>
        <v>107</v>
      </c>
      <c r="L247" s="29">
        <f>SUM(L248:L249)</f>
        <v>0</v>
      </c>
      <c r="M247" s="29">
        <f t="shared" si="1361"/>
        <v>358</v>
      </c>
      <c r="N247" s="29">
        <f>SUM(N248:N249)</f>
        <v>358</v>
      </c>
      <c r="O247" s="29">
        <f>SUM(O248:O249)</f>
        <v>0</v>
      </c>
      <c r="P247" s="29">
        <f t="shared" si="1363"/>
        <v>101</v>
      </c>
      <c r="Q247" s="29">
        <f>SUM(Q248:Q249)</f>
        <v>101</v>
      </c>
      <c r="R247" s="29">
        <f>SUM(R248:R249)</f>
        <v>0</v>
      </c>
      <c r="S247" s="29">
        <f t="shared" si="1364"/>
        <v>103</v>
      </c>
      <c r="T247" s="29">
        <f>SUM(T248:T249)</f>
        <v>103</v>
      </c>
      <c r="U247" s="29">
        <f>SUM(U248:U249)</f>
        <v>0</v>
      </c>
      <c r="V247" s="29">
        <f t="shared" si="1365"/>
        <v>121</v>
      </c>
      <c r="W247" s="29">
        <f>SUM(W248:W249)</f>
        <v>120</v>
      </c>
      <c r="X247" s="29">
        <f>SUM(X248:X249)</f>
        <v>1</v>
      </c>
      <c r="Y247" s="29">
        <f t="shared" si="1366"/>
        <v>325</v>
      </c>
      <c r="Z247" s="29">
        <f>SUM(Z248:Z249)</f>
        <v>324</v>
      </c>
      <c r="AA247" s="29">
        <f>SUM(AA248:AA249)</f>
        <v>1</v>
      </c>
      <c r="AB247" s="29">
        <f t="shared" si="1368"/>
        <v>0</v>
      </c>
      <c r="AC247" s="29">
        <f>SUM(AC248:AC249)</f>
        <v>0</v>
      </c>
      <c r="AD247" s="29">
        <f>SUM(AD248:AD249)</f>
        <v>0</v>
      </c>
      <c r="AE247" s="29">
        <f t="shared" si="1369"/>
        <v>0</v>
      </c>
      <c r="AF247" s="29">
        <f>SUM(AF248:AF249)</f>
        <v>0</v>
      </c>
      <c r="AG247" s="29">
        <f>SUM(AG248:AG249)</f>
        <v>0</v>
      </c>
      <c r="AH247" s="29">
        <f t="shared" si="1370"/>
        <v>0</v>
      </c>
      <c r="AI247" s="29">
        <f>SUM(AI248:AI249)</f>
        <v>0</v>
      </c>
      <c r="AJ247" s="29">
        <f>SUM(AJ248:AJ249)</f>
        <v>0</v>
      </c>
      <c r="AK247" s="29">
        <f t="shared" si="1371"/>
        <v>0</v>
      </c>
      <c r="AL247" s="29">
        <f>SUM(AL248:AL249)</f>
        <v>0</v>
      </c>
      <c r="AM247" s="29">
        <f>SUM(AM248:AM249)</f>
        <v>0</v>
      </c>
      <c r="AN247" s="29">
        <f t="shared" si="1373"/>
        <v>0</v>
      </c>
      <c r="AO247" s="29">
        <f>SUM(AO248:AO249)</f>
        <v>0</v>
      </c>
      <c r="AP247" s="29">
        <f>SUM(AP248:AP249)</f>
        <v>0</v>
      </c>
      <c r="AQ247" s="29">
        <f t="shared" si="1374"/>
        <v>0</v>
      </c>
      <c r="AR247" s="29">
        <f>SUM(AR248:AR249)</f>
        <v>0</v>
      </c>
      <c r="AS247" s="29">
        <f>SUM(AS248:AS249)</f>
        <v>0</v>
      </c>
      <c r="AT247" s="29">
        <f t="shared" si="1375"/>
        <v>0</v>
      </c>
      <c r="AU247" s="29">
        <f>SUM(AU248:AU249)</f>
        <v>0</v>
      </c>
      <c r="AV247" s="29">
        <f>SUM(AV248:AV249)</f>
        <v>0</v>
      </c>
      <c r="AW247" s="29">
        <f t="shared" si="1376"/>
        <v>0</v>
      </c>
      <c r="AX247" s="29">
        <f>SUM(AX248:AX249)</f>
        <v>0</v>
      </c>
      <c r="AY247" s="29">
        <f>SUM(AY248:AY249)</f>
        <v>0</v>
      </c>
      <c r="AZ247" s="29">
        <f t="shared" si="1378"/>
        <v>683</v>
      </c>
      <c r="BA247" s="29">
        <f>SUM(BA248:BA249)</f>
        <v>682</v>
      </c>
      <c r="BB247" s="29">
        <f>SUM(BB248:BB249)</f>
        <v>1</v>
      </c>
    </row>
    <row r="248" spans="1:54" s="3" customFormat="1" x14ac:dyDescent="0.2">
      <c r="A248" s="33"/>
      <c r="B248" s="34"/>
      <c r="C248" s="4" t="s">
        <v>205</v>
      </c>
      <c r="D248" s="70">
        <f>E248+F248</f>
        <v>0</v>
      </c>
      <c r="E248" s="71">
        <v>0</v>
      </c>
      <c r="F248" s="71">
        <v>0</v>
      </c>
      <c r="G248" s="71">
        <f>H248+I248</f>
        <v>0</v>
      </c>
      <c r="H248" s="71">
        <v>0</v>
      </c>
      <c r="I248" s="71">
        <v>0</v>
      </c>
      <c r="J248" s="71">
        <f>K248+L248</f>
        <v>0</v>
      </c>
      <c r="K248" s="71">
        <v>0</v>
      </c>
      <c r="L248" s="71">
        <v>0</v>
      </c>
      <c r="M248" s="71">
        <f>N248+O248</f>
        <v>0</v>
      </c>
      <c r="N248" s="71">
        <f t="shared" ref="N248:O250" si="1380">+E248+H248+K248</f>
        <v>0</v>
      </c>
      <c r="O248" s="71">
        <f t="shared" si="1380"/>
        <v>0</v>
      </c>
      <c r="P248" s="71">
        <f>Q248+R248</f>
        <v>0</v>
      </c>
      <c r="Q248" s="71">
        <v>0</v>
      </c>
      <c r="R248" s="71">
        <v>0</v>
      </c>
      <c r="S248" s="71">
        <f>T248+U248</f>
        <v>0</v>
      </c>
      <c r="T248" s="71">
        <v>0</v>
      </c>
      <c r="U248" s="71">
        <v>0</v>
      </c>
      <c r="V248" s="71">
        <f>W248+X248</f>
        <v>1</v>
      </c>
      <c r="W248" s="71">
        <v>0</v>
      </c>
      <c r="X248" s="71">
        <v>1</v>
      </c>
      <c r="Y248" s="71">
        <f>Z248+AA248</f>
        <v>1</v>
      </c>
      <c r="Z248" s="71">
        <f t="shared" ref="Z248:AA250" si="1381">+Q248+T248+W248</f>
        <v>0</v>
      </c>
      <c r="AA248" s="71">
        <f t="shared" si="1381"/>
        <v>1</v>
      </c>
      <c r="AB248" s="71">
        <f>AC248+AD248</f>
        <v>0</v>
      </c>
      <c r="AC248" s="71">
        <v>0</v>
      </c>
      <c r="AD248" s="71">
        <v>0</v>
      </c>
      <c r="AE248" s="71">
        <f>AF248+AG248</f>
        <v>0</v>
      </c>
      <c r="AF248" s="71">
        <v>0</v>
      </c>
      <c r="AG248" s="71">
        <v>0</v>
      </c>
      <c r="AH248" s="71">
        <f>AI248+AJ248</f>
        <v>0</v>
      </c>
      <c r="AI248" s="71">
        <v>0</v>
      </c>
      <c r="AJ248" s="71">
        <v>0</v>
      </c>
      <c r="AK248" s="71">
        <f>AL248+AM248</f>
        <v>0</v>
      </c>
      <c r="AL248" s="71">
        <f t="shared" ref="AL248:AM250" si="1382">+AC248+AF248+AI248</f>
        <v>0</v>
      </c>
      <c r="AM248" s="71">
        <f t="shared" si="1382"/>
        <v>0</v>
      </c>
      <c r="AN248" s="71">
        <f>AO248+AP248</f>
        <v>0</v>
      </c>
      <c r="AO248" s="71">
        <v>0</v>
      </c>
      <c r="AP248" s="71">
        <v>0</v>
      </c>
      <c r="AQ248" s="71">
        <f>AR248+AS248</f>
        <v>0</v>
      </c>
      <c r="AR248" s="71">
        <v>0</v>
      </c>
      <c r="AS248" s="71">
        <v>0</v>
      </c>
      <c r="AT248" s="71">
        <f>AU248+AV248</f>
        <v>0</v>
      </c>
      <c r="AU248" s="71">
        <v>0</v>
      </c>
      <c r="AV248" s="71">
        <v>0</v>
      </c>
      <c r="AW248" s="71">
        <f>AX248+AY248</f>
        <v>0</v>
      </c>
      <c r="AX248" s="71">
        <f t="shared" ref="AX248:AY250" si="1383">+AO248+AR248+AU248</f>
        <v>0</v>
      </c>
      <c r="AY248" s="71">
        <f t="shared" si="1383"/>
        <v>0</v>
      </c>
      <c r="AZ248" s="71">
        <f>BA248+BB248</f>
        <v>1</v>
      </c>
      <c r="BA248" s="71">
        <f t="shared" ref="BA248:BB250" si="1384">N248+Z248+AL248+AX248</f>
        <v>0</v>
      </c>
      <c r="BB248" s="71">
        <f t="shared" si="1384"/>
        <v>1</v>
      </c>
    </row>
    <row r="249" spans="1:54" s="3" customFormat="1" x14ac:dyDescent="0.2">
      <c r="A249" s="33"/>
      <c r="B249" s="34"/>
      <c r="C249" s="4" t="s">
        <v>206</v>
      </c>
      <c r="D249" s="70">
        <f>E249+F249</f>
        <v>130</v>
      </c>
      <c r="E249" s="71">
        <v>130</v>
      </c>
      <c r="F249" s="71">
        <v>0</v>
      </c>
      <c r="G249" s="71">
        <f>H249+I249</f>
        <v>121</v>
      </c>
      <c r="H249" s="71">
        <v>121</v>
      </c>
      <c r="I249" s="71">
        <v>0</v>
      </c>
      <c r="J249" s="71">
        <f>K249+L249</f>
        <v>107</v>
      </c>
      <c r="K249" s="71">
        <v>107</v>
      </c>
      <c r="L249" s="71">
        <v>0</v>
      </c>
      <c r="M249" s="71">
        <f>N249+O249</f>
        <v>358</v>
      </c>
      <c r="N249" s="71">
        <f t="shared" si="1380"/>
        <v>358</v>
      </c>
      <c r="O249" s="71">
        <f t="shared" si="1380"/>
        <v>0</v>
      </c>
      <c r="P249" s="71">
        <f>Q249+R249</f>
        <v>101</v>
      </c>
      <c r="Q249" s="71">
        <v>101</v>
      </c>
      <c r="R249" s="71">
        <v>0</v>
      </c>
      <c r="S249" s="71">
        <f>T249+U249</f>
        <v>103</v>
      </c>
      <c r="T249" s="71">
        <v>103</v>
      </c>
      <c r="U249" s="71">
        <v>0</v>
      </c>
      <c r="V249" s="71">
        <f>W249+X249</f>
        <v>120</v>
      </c>
      <c r="W249" s="71">
        <v>120</v>
      </c>
      <c r="X249" s="71">
        <v>0</v>
      </c>
      <c r="Y249" s="71">
        <f>Z249+AA249</f>
        <v>324</v>
      </c>
      <c r="Z249" s="71">
        <f t="shared" si="1381"/>
        <v>324</v>
      </c>
      <c r="AA249" s="71">
        <f t="shared" si="1381"/>
        <v>0</v>
      </c>
      <c r="AB249" s="71">
        <f>AC249+AD249</f>
        <v>0</v>
      </c>
      <c r="AC249" s="71">
        <v>0</v>
      </c>
      <c r="AD249" s="71">
        <v>0</v>
      </c>
      <c r="AE249" s="71">
        <f>AF249+AG249</f>
        <v>0</v>
      </c>
      <c r="AF249" s="71">
        <v>0</v>
      </c>
      <c r="AG249" s="71">
        <v>0</v>
      </c>
      <c r="AH249" s="71">
        <f>AI249+AJ249</f>
        <v>0</v>
      </c>
      <c r="AI249" s="71">
        <v>0</v>
      </c>
      <c r="AJ249" s="71">
        <v>0</v>
      </c>
      <c r="AK249" s="71">
        <f>AL249+AM249</f>
        <v>0</v>
      </c>
      <c r="AL249" s="71">
        <f t="shared" si="1382"/>
        <v>0</v>
      </c>
      <c r="AM249" s="71">
        <f t="shared" si="1382"/>
        <v>0</v>
      </c>
      <c r="AN249" s="71">
        <f>AO249+AP249</f>
        <v>0</v>
      </c>
      <c r="AO249" s="71">
        <v>0</v>
      </c>
      <c r="AP249" s="71">
        <v>0</v>
      </c>
      <c r="AQ249" s="71">
        <f>AR249+AS249</f>
        <v>0</v>
      </c>
      <c r="AR249" s="71">
        <v>0</v>
      </c>
      <c r="AS249" s="71">
        <v>0</v>
      </c>
      <c r="AT249" s="71">
        <f>AU249+AV249</f>
        <v>0</v>
      </c>
      <c r="AU249" s="71">
        <v>0</v>
      </c>
      <c r="AV249" s="71">
        <v>0</v>
      </c>
      <c r="AW249" s="71">
        <f>AX249+AY249</f>
        <v>0</v>
      </c>
      <c r="AX249" s="71">
        <f t="shared" si="1383"/>
        <v>0</v>
      </c>
      <c r="AY249" s="71">
        <f t="shared" si="1383"/>
        <v>0</v>
      </c>
      <c r="AZ249" s="71">
        <f>BA249+BB249</f>
        <v>682</v>
      </c>
      <c r="BA249" s="71">
        <f t="shared" si="1384"/>
        <v>682</v>
      </c>
      <c r="BB249" s="71">
        <f t="shared" si="1384"/>
        <v>0</v>
      </c>
    </row>
    <row r="250" spans="1:54" s="3" customFormat="1" x14ac:dyDescent="0.2">
      <c r="A250" s="33"/>
      <c r="B250" s="34"/>
      <c r="C250" s="38" t="s">
        <v>207</v>
      </c>
      <c r="D250" s="70">
        <f>E250+F250</f>
        <v>4</v>
      </c>
      <c r="E250" s="71">
        <v>4</v>
      </c>
      <c r="F250" s="71">
        <v>0</v>
      </c>
      <c r="G250" s="71">
        <f>H250+I250</f>
        <v>6</v>
      </c>
      <c r="H250" s="71">
        <v>6</v>
      </c>
      <c r="I250" s="71">
        <v>0</v>
      </c>
      <c r="J250" s="71">
        <f>K250+L250</f>
        <v>7</v>
      </c>
      <c r="K250" s="71">
        <v>7</v>
      </c>
      <c r="L250" s="71">
        <v>0</v>
      </c>
      <c r="M250" s="71">
        <f>N250+O250</f>
        <v>17</v>
      </c>
      <c r="N250" s="71">
        <f t="shared" si="1380"/>
        <v>17</v>
      </c>
      <c r="O250" s="71">
        <f t="shared" si="1380"/>
        <v>0</v>
      </c>
      <c r="P250" s="71">
        <f>Q250+R250</f>
        <v>6</v>
      </c>
      <c r="Q250" s="71">
        <v>6</v>
      </c>
      <c r="R250" s="71">
        <v>0</v>
      </c>
      <c r="S250" s="71">
        <f>T250+U250</f>
        <v>5</v>
      </c>
      <c r="T250" s="71">
        <v>5</v>
      </c>
      <c r="U250" s="71">
        <v>0</v>
      </c>
      <c r="V250" s="71">
        <f>W250+X250</f>
        <v>12</v>
      </c>
      <c r="W250" s="71">
        <v>12</v>
      </c>
      <c r="X250" s="71">
        <v>0</v>
      </c>
      <c r="Y250" s="71">
        <f>Z250+AA250</f>
        <v>23</v>
      </c>
      <c r="Z250" s="71">
        <f t="shared" si="1381"/>
        <v>23</v>
      </c>
      <c r="AA250" s="71">
        <f t="shared" si="1381"/>
        <v>0</v>
      </c>
      <c r="AB250" s="71">
        <f>AC250+AD250</f>
        <v>0</v>
      </c>
      <c r="AC250" s="71">
        <v>0</v>
      </c>
      <c r="AD250" s="71">
        <v>0</v>
      </c>
      <c r="AE250" s="71">
        <f>AF250+AG250</f>
        <v>0</v>
      </c>
      <c r="AF250" s="71">
        <v>0</v>
      </c>
      <c r="AG250" s="71">
        <v>0</v>
      </c>
      <c r="AH250" s="71">
        <f>AI250+AJ250</f>
        <v>0</v>
      </c>
      <c r="AI250" s="71">
        <v>0</v>
      </c>
      <c r="AJ250" s="71">
        <v>0</v>
      </c>
      <c r="AK250" s="71">
        <f>AL250+AM250</f>
        <v>0</v>
      </c>
      <c r="AL250" s="71">
        <f t="shared" si="1382"/>
        <v>0</v>
      </c>
      <c r="AM250" s="71">
        <f t="shared" si="1382"/>
        <v>0</v>
      </c>
      <c r="AN250" s="71">
        <f>AO250+AP250</f>
        <v>0</v>
      </c>
      <c r="AO250" s="71">
        <v>0</v>
      </c>
      <c r="AP250" s="71">
        <v>0</v>
      </c>
      <c r="AQ250" s="71">
        <f>AR250+AS250</f>
        <v>0</v>
      </c>
      <c r="AR250" s="71">
        <v>0</v>
      </c>
      <c r="AS250" s="71">
        <v>0</v>
      </c>
      <c r="AT250" s="71">
        <f>AU250+AV250</f>
        <v>0</v>
      </c>
      <c r="AU250" s="71">
        <v>0</v>
      </c>
      <c r="AV250" s="71">
        <v>0</v>
      </c>
      <c r="AW250" s="71">
        <f>AX250+AY250</f>
        <v>0</v>
      </c>
      <c r="AX250" s="71">
        <f t="shared" si="1383"/>
        <v>0</v>
      </c>
      <c r="AY250" s="71">
        <f t="shared" si="1383"/>
        <v>0</v>
      </c>
      <c r="AZ250" s="71">
        <f>BA250+BB250</f>
        <v>40</v>
      </c>
      <c r="BA250" s="71">
        <f t="shared" si="1384"/>
        <v>40</v>
      </c>
      <c r="BB250" s="71">
        <f t="shared" si="1384"/>
        <v>0</v>
      </c>
    </row>
    <row r="251" spans="1:54" s="3" customFormat="1" x14ac:dyDescent="0.2">
      <c r="A251" s="33"/>
      <c r="B251" s="34"/>
      <c r="C251" s="38" t="s">
        <v>208</v>
      </c>
      <c r="D251" s="39">
        <f t="shared" si="1358"/>
        <v>242</v>
      </c>
      <c r="E251" s="29">
        <f>SUM(E252:E253)</f>
        <v>242</v>
      </c>
      <c r="F251" s="29">
        <f>SUM(F252:F253)</f>
        <v>0</v>
      </c>
      <c r="G251" s="29">
        <f t="shared" ref="G251" si="1385">H251+I251</f>
        <v>220</v>
      </c>
      <c r="H251" s="29">
        <f>SUM(H252:H253)</f>
        <v>220</v>
      </c>
      <c r="I251" s="29">
        <f>SUM(I252:I253)</f>
        <v>0</v>
      </c>
      <c r="J251" s="29">
        <f t="shared" ref="J251" si="1386">K251+L251</f>
        <v>185</v>
      </c>
      <c r="K251" s="29">
        <f>SUM(K252:K253)</f>
        <v>185</v>
      </c>
      <c r="L251" s="29">
        <f>SUM(L252:L253)</f>
        <v>0</v>
      </c>
      <c r="M251" s="29">
        <f t="shared" si="1361"/>
        <v>647</v>
      </c>
      <c r="N251" s="29">
        <f>SUM(N252:N253)</f>
        <v>647</v>
      </c>
      <c r="O251" s="29">
        <f>SUM(O252:O253)</f>
        <v>0</v>
      </c>
      <c r="P251" s="29">
        <f t="shared" si="1363"/>
        <v>81</v>
      </c>
      <c r="Q251" s="29">
        <f>SUM(Q252:Q253)</f>
        <v>81</v>
      </c>
      <c r="R251" s="29">
        <f>SUM(R252:R253)</f>
        <v>0</v>
      </c>
      <c r="S251" s="29">
        <f t="shared" ref="S251" si="1387">T251+U251</f>
        <v>84</v>
      </c>
      <c r="T251" s="29">
        <f>SUM(T252:T253)</f>
        <v>84</v>
      </c>
      <c r="U251" s="29">
        <f>SUM(U252:U253)</f>
        <v>0</v>
      </c>
      <c r="V251" s="29">
        <f t="shared" ref="V251" si="1388">W251+X251</f>
        <v>87</v>
      </c>
      <c r="W251" s="29">
        <f>SUM(W252:W253)</f>
        <v>87</v>
      </c>
      <c r="X251" s="29">
        <f>SUM(X252:X253)</f>
        <v>0</v>
      </c>
      <c r="Y251" s="29">
        <f t="shared" ref="Y251" si="1389">Z251+AA251</f>
        <v>252</v>
      </c>
      <c r="Z251" s="29">
        <f>SUM(Z252:Z253)</f>
        <v>252</v>
      </c>
      <c r="AA251" s="29">
        <f>SUM(AA252:AA253)</f>
        <v>0</v>
      </c>
      <c r="AB251" s="29">
        <f t="shared" si="1368"/>
        <v>0</v>
      </c>
      <c r="AC251" s="29">
        <f>SUM(AC252:AC253)</f>
        <v>0</v>
      </c>
      <c r="AD251" s="29">
        <f>SUM(AD252:AD253)</f>
        <v>0</v>
      </c>
      <c r="AE251" s="29">
        <f t="shared" ref="AE251" si="1390">AF251+AG251</f>
        <v>0</v>
      </c>
      <c r="AF251" s="29">
        <f>SUM(AF252:AF253)</f>
        <v>0</v>
      </c>
      <c r="AG251" s="29">
        <f>SUM(AG252:AG253)</f>
        <v>0</v>
      </c>
      <c r="AH251" s="29">
        <f t="shared" ref="AH251" si="1391">AI251+AJ251</f>
        <v>0</v>
      </c>
      <c r="AI251" s="29">
        <f>SUM(AI252:AI253)</f>
        <v>0</v>
      </c>
      <c r="AJ251" s="29">
        <f>SUM(AJ252:AJ253)</f>
        <v>0</v>
      </c>
      <c r="AK251" s="29">
        <f t="shared" ref="AK251" si="1392">AL251+AM251</f>
        <v>0</v>
      </c>
      <c r="AL251" s="29">
        <f>SUM(AL252:AL253)</f>
        <v>0</v>
      </c>
      <c r="AM251" s="29">
        <f>SUM(AM252:AM253)</f>
        <v>0</v>
      </c>
      <c r="AN251" s="29">
        <f t="shared" si="1373"/>
        <v>0</v>
      </c>
      <c r="AO251" s="29">
        <f>SUM(AO252:AO253)</f>
        <v>0</v>
      </c>
      <c r="AP251" s="29">
        <f>SUM(AP252:AP253)</f>
        <v>0</v>
      </c>
      <c r="AQ251" s="29">
        <f t="shared" ref="AQ251" si="1393">AR251+AS251</f>
        <v>0</v>
      </c>
      <c r="AR251" s="29">
        <f>SUM(AR252:AR253)</f>
        <v>0</v>
      </c>
      <c r="AS251" s="29">
        <f>SUM(AS252:AS253)</f>
        <v>0</v>
      </c>
      <c r="AT251" s="29">
        <f t="shared" ref="AT251" si="1394">AU251+AV251</f>
        <v>0</v>
      </c>
      <c r="AU251" s="29">
        <f>SUM(AU252:AU253)</f>
        <v>0</v>
      </c>
      <c r="AV251" s="29">
        <f>SUM(AV252:AV253)</f>
        <v>0</v>
      </c>
      <c r="AW251" s="29">
        <f t="shared" ref="AW251" si="1395">AX251+AY251</f>
        <v>0</v>
      </c>
      <c r="AX251" s="29">
        <f>SUM(AX252:AX253)</f>
        <v>0</v>
      </c>
      <c r="AY251" s="29">
        <f>SUM(AY252:AY253)</f>
        <v>0</v>
      </c>
      <c r="AZ251" s="29">
        <f t="shared" si="1378"/>
        <v>899</v>
      </c>
      <c r="BA251" s="29">
        <f>SUM(BA252:BA253)</f>
        <v>899</v>
      </c>
      <c r="BB251" s="29">
        <f>SUM(BB252:BB253)</f>
        <v>0</v>
      </c>
    </row>
    <row r="252" spans="1:54" s="3" customFormat="1" x14ac:dyDescent="0.2">
      <c r="A252" s="33"/>
      <c r="B252" s="34"/>
      <c r="C252" s="4" t="s">
        <v>209</v>
      </c>
      <c r="D252" s="70">
        <f>E252+F252</f>
        <v>242</v>
      </c>
      <c r="E252" s="71">
        <v>242</v>
      </c>
      <c r="F252" s="71">
        <v>0</v>
      </c>
      <c r="G252" s="71">
        <f>H252+I252</f>
        <v>220</v>
      </c>
      <c r="H252" s="71">
        <v>220</v>
      </c>
      <c r="I252" s="71">
        <v>0</v>
      </c>
      <c r="J252" s="71">
        <f>K252+L252</f>
        <v>185</v>
      </c>
      <c r="K252" s="71">
        <v>185</v>
      </c>
      <c r="L252" s="71">
        <v>0</v>
      </c>
      <c r="M252" s="71">
        <f>N252+O252</f>
        <v>647</v>
      </c>
      <c r="N252" s="71">
        <f>+E252+H252+K252</f>
        <v>647</v>
      </c>
      <c r="O252" s="71">
        <f>+F252+I252+L252</f>
        <v>0</v>
      </c>
      <c r="P252" s="71">
        <f>Q252+R252</f>
        <v>81</v>
      </c>
      <c r="Q252" s="71">
        <v>81</v>
      </c>
      <c r="R252" s="71">
        <v>0</v>
      </c>
      <c r="S252" s="71">
        <f>T252+U252</f>
        <v>84</v>
      </c>
      <c r="T252" s="71">
        <v>84</v>
      </c>
      <c r="U252" s="71">
        <v>0</v>
      </c>
      <c r="V252" s="71">
        <f>W252+X252</f>
        <v>86</v>
      </c>
      <c r="W252" s="71">
        <v>86</v>
      </c>
      <c r="X252" s="71">
        <v>0</v>
      </c>
      <c r="Y252" s="71">
        <f>Z252+AA252</f>
        <v>251</v>
      </c>
      <c r="Z252" s="71">
        <f>+Q252+T252+W252</f>
        <v>251</v>
      </c>
      <c r="AA252" s="71">
        <f>+R252+U252+X252</f>
        <v>0</v>
      </c>
      <c r="AB252" s="71">
        <f>AC252+AD252</f>
        <v>0</v>
      </c>
      <c r="AC252" s="71">
        <v>0</v>
      </c>
      <c r="AD252" s="71">
        <v>0</v>
      </c>
      <c r="AE252" s="71">
        <f>AF252+AG252</f>
        <v>0</v>
      </c>
      <c r="AF252" s="71">
        <v>0</v>
      </c>
      <c r="AG252" s="71">
        <v>0</v>
      </c>
      <c r="AH252" s="71">
        <f>AI252+AJ252</f>
        <v>0</v>
      </c>
      <c r="AI252" s="71">
        <v>0</v>
      </c>
      <c r="AJ252" s="71">
        <v>0</v>
      </c>
      <c r="AK252" s="71">
        <f>AL252+AM252</f>
        <v>0</v>
      </c>
      <c r="AL252" s="71">
        <f>+AC252+AF252+AI252</f>
        <v>0</v>
      </c>
      <c r="AM252" s="71">
        <f>+AD252+AG252+AJ252</f>
        <v>0</v>
      </c>
      <c r="AN252" s="71">
        <f>AO252+AP252</f>
        <v>0</v>
      </c>
      <c r="AO252" s="71">
        <v>0</v>
      </c>
      <c r="AP252" s="71">
        <v>0</v>
      </c>
      <c r="AQ252" s="71">
        <f>AR252+AS252</f>
        <v>0</v>
      </c>
      <c r="AR252" s="71">
        <v>0</v>
      </c>
      <c r="AS252" s="71">
        <v>0</v>
      </c>
      <c r="AT252" s="71">
        <f>AU252+AV252</f>
        <v>0</v>
      </c>
      <c r="AU252" s="71">
        <v>0</v>
      </c>
      <c r="AV252" s="71">
        <v>0</v>
      </c>
      <c r="AW252" s="71">
        <f>AX252+AY252</f>
        <v>0</v>
      </c>
      <c r="AX252" s="71">
        <f>+AO252+AR252+AU252</f>
        <v>0</v>
      </c>
      <c r="AY252" s="71">
        <f>+AP252+AS252+AV252</f>
        <v>0</v>
      </c>
      <c r="AZ252" s="71">
        <f>BA252+BB252</f>
        <v>898</v>
      </c>
      <c r="BA252" s="71">
        <f>N252+Z252+AL252+AX252</f>
        <v>898</v>
      </c>
      <c r="BB252" s="71">
        <f>O252+AA252+AM252+AY252</f>
        <v>0</v>
      </c>
    </row>
    <row r="253" spans="1:54" s="3" customFormat="1" x14ac:dyDescent="0.2">
      <c r="A253" s="33"/>
      <c r="B253" s="34"/>
      <c r="C253" s="4" t="s">
        <v>210</v>
      </c>
      <c r="D253" s="70">
        <f>E253+F253</f>
        <v>0</v>
      </c>
      <c r="E253" s="71">
        <v>0</v>
      </c>
      <c r="F253" s="71">
        <v>0</v>
      </c>
      <c r="G253" s="71">
        <f>H253+I253</f>
        <v>0</v>
      </c>
      <c r="H253" s="71">
        <v>0</v>
      </c>
      <c r="I253" s="71">
        <v>0</v>
      </c>
      <c r="J253" s="71">
        <f>K253+L253</f>
        <v>0</v>
      </c>
      <c r="K253" s="71">
        <v>0</v>
      </c>
      <c r="L253" s="71">
        <v>0</v>
      </c>
      <c r="M253" s="71">
        <f>N253+O253</f>
        <v>0</v>
      </c>
      <c r="N253" s="71">
        <f>+E253+H253+K253</f>
        <v>0</v>
      </c>
      <c r="O253" s="71">
        <f>+F253+I253+L253</f>
        <v>0</v>
      </c>
      <c r="P253" s="71">
        <f>Q253+R253</f>
        <v>0</v>
      </c>
      <c r="Q253" s="71">
        <v>0</v>
      </c>
      <c r="R253" s="71">
        <v>0</v>
      </c>
      <c r="S253" s="71">
        <f>T253+U253</f>
        <v>0</v>
      </c>
      <c r="T253" s="71">
        <v>0</v>
      </c>
      <c r="U253" s="71">
        <v>0</v>
      </c>
      <c r="V253" s="71">
        <f>W253+X253</f>
        <v>1</v>
      </c>
      <c r="W253" s="71">
        <v>1</v>
      </c>
      <c r="X253" s="71">
        <v>0</v>
      </c>
      <c r="Y253" s="71">
        <f>Z253+AA253</f>
        <v>1</v>
      </c>
      <c r="Z253" s="71">
        <f>+Q253+T253+W253</f>
        <v>1</v>
      </c>
      <c r="AA253" s="71">
        <f>+R253+U253+X253</f>
        <v>0</v>
      </c>
      <c r="AB253" s="71">
        <f>AC253+AD253</f>
        <v>0</v>
      </c>
      <c r="AC253" s="71">
        <v>0</v>
      </c>
      <c r="AD253" s="71">
        <v>0</v>
      </c>
      <c r="AE253" s="71">
        <f>AF253+AG253</f>
        <v>0</v>
      </c>
      <c r="AF253" s="71">
        <v>0</v>
      </c>
      <c r="AG253" s="71">
        <v>0</v>
      </c>
      <c r="AH253" s="71">
        <f>AI253+AJ253</f>
        <v>0</v>
      </c>
      <c r="AI253" s="71">
        <v>0</v>
      </c>
      <c r="AJ253" s="71">
        <v>0</v>
      </c>
      <c r="AK253" s="71">
        <f>AL253+AM253</f>
        <v>0</v>
      </c>
      <c r="AL253" s="71">
        <f>+AC253+AF253+AI253</f>
        <v>0</v>
      </c>
      <c r="AM253" s="71">
        <f>+AD253+AG253+AJ253</f>
        <v>0</v>
      </c>
      <c r="AN253" s="71">
        <f>AO253+AP253</f>
        <v>0</v>
      </c>
      <c r="AO253" s="71">
        <v>0</v>
      </c>
      <c r="AP253" s="71">
        <v>0</v>
      </c>
      <c r="AQ253" s="71">
        <f>AR253+AS253</f>
        <v>0</v>
      </c>
      <c r="AR253" s="71">
        <v>0</v>
      </c>
      <c r="AS253" s="71">
        <v>0</v>
      </c>
      <c r="AT253" s="71">
        <f>AU253+AV253</f>
        <v>0</v>
      </c>
      <c r="AU253" s="71">
        <v>0</v>
      </c>
      <c r="AV253" s="71">
        <v>0</v>
      </c>
      <c r="AW253" s="71">
        <f>AX253+AY253</f>
        <v>0</v>
      </c>
      <c r="AX253" s="71">
        <f>+AO253+AR253+AU253</f>
        <v>0</v>
      </c>
      <c r="AY253" s="71">
        <f>+AP253+AS253+AV253</f>
        <v>0</v>
      </c>
      <c r="AZ253" s="71">
        <f>BA253+BB253</f>
        <v>1</v>
      </c>
      <c r="BA253" s="71">
        <f>N253+Z253+AL253+AX253</f>
        <v>1</v>
      </c>
      <c r="BB253" s="71">
        <f>O253+AA253+AM253+AY253</f>
        <v>0</v>
      </c>
    </row>
    <row r="254" spans="1:54" s="3" customFormat="1" x14ac:dyDescent="0.2">
      <c r="A254" s="33"/>
      <c r="B254" s="34"/>
      <c r="C254" s="38" t="s">
        <v>211</v>
      </c>
      <c r="D254" s="39">
        <f>SUM(E254:F254)</f>
        <v>12</v>
      </c>
      <c r="E254" s="29">
        <f>SUM(E255:E257)</f>
        <v>12</v>
      </c>
      <c r="F254" s="29">
        <f>SUM(F255:F257)</f>
        <v>0</v>
      </c>
      <c r="G254" s="29">
        <f t="shared" ref="G254" si="1396">SUM(H254:I254)</f>
        <v>3</v>
      </c>
      <c r="H254" s="29">
        <f t="shared" ref="H254:I254" si="1397">SUM(H255:H257)</f>
        <v>3</v>
      </c>
      <c r="I254" s="29">
        <f t="shared" si="1397"/>
        <v>0</v>
      </c>
      <c r="J254" s="29">
        <f t="shared" ref="J254" si="1398">SUM(K254:L254)</f>
        <v>3</v>
      </c>
      <c r="K254" s="29">
        <f t="shared" ref="K254:L254" si="1399">SUM(K255:K257)</f>
        <v>3</v>
      </c>
      <c r="L254" s="29">
        <f t="shared" si="1399"/>
        <v>0</v>
      </c>
      <c r="M254" s="29">
        <f>SUM(N254:O254)</f>
        <v>18</v>
      </c>
      <c r="N254" s="29">
        <f>E254+H254+K254</f>
        <v>18</v>
      </c>
      <c r="O254" s="29">
        <f>F254+I254+L254</f>
        <v>0</v>
      </c>
      <c r="P254" s="29">
        <f>SUM(Q254:R254)</f>
        <v>5</v>
      </c>
      <c r="Q254" s="29">
        <f>SUM(Q255:Q257)</f>
        <v>5</v>
      </c>
      <c r="R254" s="29">
        <f>SUM(R255:R257)</f>
        <v>0</v>
      </c>
      <c r="S254" s="29">
        <f t="shared" ref="S254" si="1400">SUM(T254:U254)</f>
        <v>5</v>
      </c>
      <c r="T254" s="29">
        <f t="shared" ref="T254:U254" si="1401">SUM(T255:T257)</f>
        <v>5</v>
      </c>
      <c r="U254" s="29">
        <f t="shared" si="1401"/>
        <v>0</v>
      </c>
      <c r="V254" s="29">
        <f t="shared" ref="V254" si="1402">SUM(W254:X254)</f>
        <v>7</v>
      </c>
      <c r="W254" s="29">
        <f t="shared" ref="W254:X254" si="1403">SUM(W255:W257)</f>
        <v>7</v>
      </c>
      <c r="X254" s="29">
        <f t="shared" si="1403"/>
        <v>0</v>
      </c>
      <c r="Y254" s="29">
        <f t="shared" ref="Y254" si="1404">SUM(Z254:AA254)</f>
        <v>17</v>
      </c>
      <c r="Z254" s="29">
        <f t="shared" ref="Z254:AA254" si="1405">Q254+T254+W254</f>
        <v>17</v>
      </c>
      <c r="AA254" s="29">
        <f t="shared" si="1405"/>
        <v>0</v>
      </c>
      <c r="AB254" s="29">
        <f>SUM(AC254:AD254)</f>
        <v>0</v>
      </c>
      <c r="AC254" s="29">
        <f>SUM(AC255:AC257)</f>
        <v>0</v>
      </c>
      <c r="AD254" s="29">
        <f>SUM(AD255:AD257)</f>
        <v>0</v>
      </c>
      <c r="AE254" s="29">
        <f t="shared" ref="AE254" si="1406">SUM(AF254:AG254)</f>
        <v>0</v>
      </c>
      <c r="AF254" s="29">
        <f t="shared" ref="AF254:AG254" si="1407">SUM(AF255:AF257)</f>
        <v>0</v>
      </c>
      <c r="AG254" s="29">
        <f t="shared" si="1407"/>
        <v>0</v>
      </c>
      <c r="AH254" s="29">
        <f t="shared" ref="AH254" si="1408">SUM(AI254:AJ254)</f>
        <v>0</v>
      </c>
      <c r="AI254" s="29">
        <f t="shared" ref="AI254:AJ254" si="1409">SUM(AI255:AI257)</f>
        <v>0</v>
      </c>
      <c r="AJ254" s="29">
        <f t="shared" si="1409"/>
        <v>0</v>
      </c>
      <c r="AK254" s="29">
        <f t="shared" ref="AK254" si="1410">SUM(AL254:AM254)</f>
        <v>0</v>
      </c>
      <c r="AL254" s="29">
        <f t="shared" ref="AL254:AM254" si="1411">AC254+AF254+AI254</f>
        <v>0</v>
      </c>
      <c r="AM254" s="29">
        <f t="shared" si="1411"/>
        <v>0</v>
      </c>
      <c r="AN254" s="29">
        <f>SUM(AO254:AP254)</f>
        <v>0</v>
      </c>
      <c r="AO254" s="29">
        <f>SUM(AO255:AO257)</f>
        <v>0</v>
      </c>
      <c r="AP254" s="29">
        <f>SUM(AP255:AP257)</f>
        <v>0</v>
      </c>
      <c r="AQ254" s="29">
        <f t="shared" ref="AQ254" si="1412">SUM(AR254:AS254)</f>
        <v>0</v>
      </c>
      <c r="AR254" s="29">
        <f t="shared" ref="AR254:AS254" si="1413">SUM(AR255:AR257)</f>
        <v>0</v>
      </c>
      <c r="AS254" s="29">
        <f t="shared" si="1413"/>
        <v>0</v>
      </c>
      <c r="AT254" s="29">
        <f t="shared" ref="AT254" si="1414">SUM(AU254:AV254)</f>
        <v>0</v>
      </c>
      <c r="AU254" s="29">
        <f t="shared" ref="AU254:AV254" si="1415">SUM(AU255:AU257)</f>
        <v>0</v>
      </c>
      <c r="AV254" s="29">
        <f t="shared" si="1415"/>
        <v>0</v>
      </c>
      <c r="AW254" s="29">
        <f t="shared" ref="AW254" si="1416">SUM(AX254:AY254)</f>
        <v>0</v>
      </c>
      <c r="AX254" s="29">
        <f t="shared" ref="AX254:AY254" si="1417">AO254+AR254+AU254</f>
        <v>0</v>
      </c>
      <c r="AY254" s="29">
        <f t="shared" si="1417"/>
        <v>0</v>
      </c>
      <c r="AZ254" s="29">
        <f>SUM(BA254:BB254)</f>
        <v>35</v>
      </c>
      <c r="BA254" s="29">
        <f t="shared" ref="BA254:BB259" si="1418">N254+Z254+AL254+AX254</f>
        <v>35</v>
      </c>
      <c r="BB254" s="29">
        <f t="shared" si="1418"/>
        <v>0</v>
      </c>
    </row>
    <row r="255" spans="1:54" s="3" customFormat="1" x14ac:dyDescent="0.2">
      <c r="A255" s="33"/>
      <c r="B255" s="34"/>
      <c r="C255" s="4" t="s">
        <v>212</v>
      </c>
      <c r="D255" s="70">
        <f>E255+F255</f>
        <v>6</v>
      </c>
      <c r="E255" s="71">
        <v>6</v>
      </c>
      <c r="F255" s="71">
        <v>0</v>
      </c>
      <c r="G255" s="71">
        <f>H255+I255</f>
        <v>1</v>
      </c>
      <c r="H255" s="71">
        <v>1</v>
      </c>
      <c r="I255" s="71">
        <v>0</v>
      </c>
      <c r="J255" s="71">
        <f>K255+L255</f>
        <v>1</v>
      </c>
      <c r="K255" s="71">
        <v>1</v>
      </c>
      <c r="L255" s="71">
        <v>0</v>
      </c>
      <c r="M255" s="71">
        <f>N255+O255</f>
        <v>8</v>
      </c>
      <c r="N255" s="71">
        <f t="shared" ref="N255:O259" si="1419">+E255+H255+K255</f>
        <v>8</v>
      </c>
      <c r="O255" s="71">
        <f t="shared" si="1419"/>
        <v>0</v>
      </c>
      <c r="P255" s="71">
        <f>Q255+R255</f>
        <v>2</v>
      </c>
      <c r="Q255" s="71">
        <v>2</v>
      </c>
      <c r="R255" s="71">
        <v>0</v>
      </c>
      <c r="S255" s="71">
        <f>T255+U255</f>
        <v>0</v>
      </c>
      <c r="T255" s="71">
        <v>0</v>
      </c>
      <c r="U255" s="71">
        <v>0</v>
      </c>
      <c r="V255" s="71">
        <f>W255+X255</f>
        <v>2</v>
      </c>
      <c r="W255" s="71">
        <v>2</v>
      </c>
      <c r="X255" s="71">
        <v>0</v>
      </c>
      <c r="Y255" s="71">
        <f>Z255+AA255</f>
        <v>4</v>
      </c>
      <c r="Z255" s="71">
        <f t="shared" ref="Z255:AA259" si="1420">+Q255+T255+W255</f>
        <v>4</v>
      </c>
      <c r="AA255" s="71">
        <f t="shared" si="1420"/>
        <v>0</v>
      </c>
      <c r="AB255" s="71">
        <f>AC255+AD255</f>
        <v>0</v>
      </c>
      <c r="AC255" s="71">
        <v>0</v>
      </c>
      <c r="AD255" s="71">
        <v>0</v>
      </c>
      <c r="AE255" s="71">
        <f>AF255+AG255</f>
        <v>0</v>
      </c>
      <c r="AF255" s="71">
        <v>0</v>
      </c>
      <c r="AG255" s="71">
        <v>0</v>
      </c>
      <c r="AH255" s="71">
        <f>AI255+AJ255</f>
        <v>0</v>
      </c>
      <c r="AI255" s="71">
        <v>0</v>
      </c>
      <c r="AJ255" s="71">
        <v>0</v>
      </c>
      <c r="AK255" s="71">
        <f>AL255+AM255</f>
        <v>0</v>
      </c>
      <c r="AL255" s="71">
        <f t="shared" ref="AL255:AM259" si="1421">+AC255+AF255+AI255</f>
        <v>0</v>
      </c>
      <c r="AM255" s="71">
        <f t="shared" si="1421"/>
        <v>0</v>
      </c>
      <c r="AN255" s="71">
        <f>AO255+AP255</f>
        <v>0</v>
      </c>
      <c r="AO255" s="71">
        <v>0</v>
      </c>
      <c r="AP255" s="71">
        <v>0</v>
      </c>
      <c r="AQ255" s="71">
        <f>AR255+AS255</f>
        <v>0</v>
      </c>
      <c r="AR255" s="71">
        <v>0</v>
      </c>
      <c r="AS255" s="71">
        <v>0</v>
      </c>
      <c r="AT255" s="71">
        <f>AU255+AV255</f>
        <v>0</v>
      </c>
      <c r="AU255" s="71">
        <v>0</v>
      </c>
      <c r="AV255" s="71">
        <v>0</v>
      </c>
      <c r="AW255" s="71">
        <f>AX255+AY255</f>
        <v>0</v>
      </c>
      <c r="AX255" s="71">
        <f t="shared" ref="AX255:AY259" si="1422">+AO255+AR255+AU255</f>
        <v>0</v>
      </c>
      <c r="AY255" s="71">
        <f t="shared" si="1422"/>
        <v>0</v>
      </c>
      <c r="AZ255" s="71">
        <f>BA255+BB255</f>
        <v>12</v>
      </c>
      <c r="BA255" s="71">
        <f t="shared" si="1418"/>
        <v>12</v>
      </c>
      <c r="BB255" s="71">
        <f t="shared" si="1418"/>
        <v>0</v>
      </c>
    </row>
    <row r="256" spans="1:54" s="3" customFormat="1" x14ac:dyDescent="0.2">
      <c r="A256" s="33"/>
      <c r="B256" s="34"/>
      <c r="C256" s="4" t="s">
        <v>213</v>
      </c>
      <c r="D256" s="70">
        <f>E256+F256</f>
        <v>6</v>
      </c>
      <c r="E256" s="71">
        <v>6</v>
      </c>
      <c r="F256" s="71">
        <v>0</v>
      </c>
      <c r="G256" s="71">
        <f>H256+I256</f>
        <v>2</v>
      </c>
      <c r="H256" s="71">
        <v>2</v>
      </c>
      <c r="I256" s="71">
        <v>0</v>
      </c>
      <c r="J256" s="71">
        <f>K256+L256</f>
        <v>2</v>
      </c>
      <c r="K256" s="71">
        <v>2</v>
      </c>
      <c r="L256" s="71">
        <v>0</v>
      </c>
      <c r="M256" s="71">
        <f>N256+O256</f>
        <v>10</v>
      </c>
      <c r="N256" s="71">
        <f t="shared" si="1419"/>
        <v>10</v>
      </c>
      <c r="O256" s="71">
        <f t="shared" si="1419"/>
        <v>0</v>
      </c>
      <c r="P256" s="71">
        <f>Q256+R256</f>
        <v>3</v>
      </c>
      <c r="Q256" s="71">
        <v>3</v>
      </c>
      <c r="R256" s="71">
        <v>0</v>
      </c>
      <c r="S256" s="71">
        <f>T256+U256</f>
        <v>3</v>
      </c>
      <c r="T256" s="71">
        <v>3</v>
      </c>
      <c r="U256" s="71">
        <v>0</v>
      </c>
      <c r="V256" s="71">
        <f>W256+X256</f>
        <v>5</v>
      </c>
      <c r="W256" s="71">
        <v>5</v>
      </c>
      <c r="X256" s="71">
        <v>0</v>
      </c>
      <c r="Y256" s="71">
        <f>Z256+AA256</f>
        <v>11</v>
      </c>
      <c r="Z256" s="71">
        <f t="shared" si="1420"/>
        <v>11</v>
      </c>
      <c r="AA256" s="71">
        <f t="shared" si="1420"/>
        <v>0</v>
      </c>
      <c r="AB256" s="71">
        <f>AC256+AD256</f>
        <v>0</v>
      </c>
      <c r="AC256" s="71">
        <v>0</v>
      </c>
      <c r="AD256" s="71">
        <v>0</v>
      </c>
      <c r="AE256" s="71">
        <f>AF256+AG256</f>
        <v>0</v>
      </c>
      <c r="AF256" s="71">
        <v>0</v>
      </c>
      <c r="AG256" s="71">
        <v>0</v>
      </c>
      <c r="AH256" s="71">
        <f>AI256+AJ256</f>
        <v>0</v>
      </c>
      <c r="AI256" s="71">
        <v>0</v>
      </c>
      <c r="AJ256" s="71">
        <v>0</v>
      </c>
      <c r="AK256" s="71">
        <f>AL256+AM256</f>
        <v>0</v>
      </c>
      <c r="AL256" s="71">
        <f t="shared" si="1421"/>
        <v>0</v>
      </c>
      <c r="AM256" s="71">
        <f t="shared" si="1421"/>
        <v>0</v>
      </c>
      <c r="AN256" s="71">
        <f>AO256+AP256</f>
        <v>0</v>
      </c>
      <c r="AO256" s="71">
        <v>0</v>
      </c>
      <c r="AP256" s="71">
        <v>0</v>
      </c>
      <c r="AQ256" s="71">
        <f>AR256+AS256</f>
        <v>0</v>
      </c>
      <c r="AR256" s="71">
        <v>0</v>
      </c>
      <c r="AS256" s="71">
        <v>0</v>
      </c>
      <c r="AT256" s="71">
        <f>AU256+AV256</f>
        <v>0</v>
      </c>
      <c r="AU256" s="71">
        <v>0</v>
      </c>
      <c r="AV256" s="71">
        <v>0</v>
      </c>
      <c r="AW256" s="71">
        <f>AX256+AY256</f>
        <v>0</v>
      </c>
      <c r="AX256" s="71">
        <f t="shared" si="1422"/>
        <v>0</v>
      </c>
      <c r="AY256" s="71">
        <f t="shared" si="1422"/>
        <v>0</v>
      </c>
      <c r="AZ256" s="71">
        <f>BA256+BB256</f>
        <v>21</v>
      </c>
      <c r="BA256" s="71">
        <f t="shared" si="1418"/>
        <v>21</v>
      </c>
      <c r="BB256" s="71">
        <f t="shared" si="1418"/>
        <v>0</v>
      </c>
    </row>
    <row r="257" spans="1:54" s="3" customFormat="1" x14ac:dyDescent="0.2">
      <c r="A257" s="33"/>
      <c r="B257" s="34"/>
      <c r="C257" s="4" t="s">
        <v>214</v>
      </c>
      <c r="D257" s="70">
        <f>E257+F257</f>
        <v>0</v>
      </c>
      <c r="E257" s="71">
        <v>0</v>
      </c>
      <c r="F257" s="71">
        <v>0</v>
      </c>
      <c r="G257" s="71">
        <f>H257+I257</f>
        <v>0</v>
      </c>
      <c r="H257" s="71">
        <v>0</v>
      </c>
      <c r="I257" s="71">
        <v>0</v>
      </c>
      <c r="J257" s="71">
        <f>K257+L257</f>
        <v>0</v>
      </c>
      <c r="K257" s="71">
        <v>0</v>
      </c>
      <c r="L257" s="71">
        <v>0</v>
      </c>
      <c r="M257" s="71">
        <f>N257+O257</f>
        <v>0</v>
      </c>
      <c r="N257" s="71">
        <f t="shared" si="1419"/>
        <v>0</v>
      </c>
      <c r="O257" s="71">
        <f t="shared" si="1419"/>
        <v>0</v>
      </c>
      <c r="P257" s="71">
        <f>Q257+R257</f>
        <v>0</v>
      </c>
      <c r="Q257" s="71">
        <v>0</v>
      </c>
      <c r="R257" s="71">
        <v>0</v>
      </c>
      <c r="S257" s="71">
        <f>T257+U257</f>
        <v>2</v>
      </c>
      <c r="T257" s="71">
        <v>2</v>
      </c>
      <c r="U257" s="71">
        <v>0</v>
      </c>
      <c r="V257" s="71">
        <f>W257+X257</f>
        <v>0</v>
      </c>
      <c r="W257" s="71">
        <v>0</v>
      </c>
      <c r="X257" s="71">
        <v>0</v>
      </c>
      <c r="Y257" s="71">
        <f>Z257+AA257</f>
        <v>2</v>
      </c>
      <c r="Z257" s="71">
        <f t="shared" si="1420"/>
        <v>2</v>
      </c>
      <c r="AA257" s="71">
        <f t="shared" si="1420"/>
        <v>0</v>
      </c>
      <c r="AB257" s="71">
        <f>AC257+AD257</f>
        <v>0</v>
      </c>
      <c r="AC257" s="71">
        <v>0</v>
      </c>
      <c r="AD257" s="71">
        <v>0</v>
      </c>
      <c r="AE257" s="71">
        <f>AF257+AG257</f>
        <v>0</v>
      </c>
      <c r="AF257" s="71">
        <v>0</v>
      </c>
      <c r="AG257" s="71">
        <v>0</v>
      </c>
      <c r="AH257" s="71">
        <f>AI257+AJ257</f>
        <v>0</v>
      </c>
      <c r="AI257" s="71">
        <v>0</v>
      </c>
      <c r="AJ257" s="71">
        <v>0</v>
      </c>
      <c r="AK257" s="71">
        <f>AL257+AM257</f>
        <v>0</v>
      </c>
      <c r="AL257" s="71">
        <f t="shared" si="1421"/>
        <v>0</v>
      </c>
      <c r="AM257" s="71">
        <f t="shared" si="1421"/>
        <v>0</v>
      </c>
      <c r="AN257" s="71">
        <f>AO257+AP257</f>
        <v>0</v>
      </c>
      <c r="AO257" s="71">
        <v>0</v>
      </c>
      <c r="AP257" s="71">
        <v>0</v>
      </c>
      <c r="AQ257" s="71">
        <f>AR257+AS257</f>
        <v>0</v>
      </c>
      <c r="AR257" s="71">
        <v>0</v>
      </c>
      <c r="AS257" s="71">
        <v>0</v>
      </c>
      <c r="AT257" s="71">
        <f>AU257+AV257</f>
        <v>0</v>
      </c>
      <c r="AU257" s="71">
        <v>0</v>
      </c>
      <c r="AV257" s="71">
        <v>0</v>
      </c>
      <c r="AW257" s="71">
        <f>AX257+AY257</f>
        <v>0</v>
      </c>
      <c r="AX257" s="71">
        <f t="shared" si="1422"/>
        <v>0</v>
      </c>
      <c r="AY257" s="71">
        <f t="shared" si="1422"/>
        <v>0</v>
      </c>
      <c r="AZ257" s="71">
        <f>BA257+BB257</f>
        <v>2</v>
      </c>
      <c r="BA257" s="71">
        <f t="shared" si="1418"/>
        <v>2</v>
      </c>
      <c r="BB257" s="71">
        <f t="shared" si="1418"/>
        <v>0</v>
      </c>
    </row>
    <row r="258" spans="1:54" s="3" customFormat="1" x14ac:dyDescent="0.2">
      <c r="A258" s="33"/>
      <c r="B258" s="34"/>
      <c r="C258" s="38" t="s">
        <v>49</v>
      </c>
      <c r="D258" s="70">
        <f>E258+F258</f>
        <v>146</v>
      </c>
      <c r="E258" s="71">
        <v>146</v>
      </c>
      <c r="F258" s="71">
        <v>0</v>
      </c>
      <c r="G258" s="71">
        <f>H258+I258</f>
        <v>141</v>
      </c>
      <c r="H258" s="71">
        <v>141</v>
      </c>
      <c r="I258" s="71">
        <v>0</v>
      </c>
      <c r="J258" s="71">
        <f>K258+L258</f>
        <v>189</v>
      </c>
      <c r="K258" s="71">
        <v>189</v>
      </c>
      <c r="L258" s="71">
        <v>0</v>
      </c>
      <c r="M258" s="71">
        <f>N258+O258</f>
        <v>476</v>
      </c>
      <c r="N258" s="71">
        <f t="shared" si="1419"/>
        <v>476</v>
      </c>
      <c r="O258" s="71">
        <f t="shared" si="1419"/>
        <v>0</v>
      </c>
      <c r="P258" s="71">
        <f>Q258+R258</f>
        <v>228</v>
      </c>
      <c r="Q258" s="71">
        <v>228</v>
      </c>
      <c r="R258" s="71">
        <v>0</v>
      </c>
      <c r="S258" s="71">
        <f>T258+U258</f>
        <v>281</v>
      </c>
      <c r="T258" s="71">
        <v>281</v>
      </c>
      <c r="U258" s="71">
        <v>0</v>
      </c>
      <c r="V258" s="71">
        <f>W258+X258</f>
        <v>406</v>
      </c>
      <c r="W258" s="71">
        <v>406</v>
      </c>
      <c r="X258" s="71">
        <v>0</v>
      </c>
      <c r="Y258" s="71">
        <f>Z258+AA258</f>
        <v>915</v>
      </c>
      <c r="Z258" s="71">
        <f t="shared" si="1420"/>
        <v>915</v>
      </c>
      <c r="AA258" s="71">
        <f t="shared" si="1420"/>
        <v>0</v>
      </c>
      <c r="AB258" s="71">
        <f>AC258+AD258</f>
        <v>0</v>
      </c>
      <c r="AC258" s="71">
        <v>0</v>
      </c>
      <c r="AD258" s="71">
        <v>0</v>
      </c>
      <c r="AE258" s="71">
        <f>AF258+AG258</f>
        <v>0</v>
      </c>
      <c r="AF258" s="71">
        <v>0</v>
      </c>
      <c r="AG258" s="71">
        <v>0</v>
      </c>
      <c r="AH258" s="71">
        <f>AI258+AJ258</f>
        <v>0</v>
      </c>
      <c r="AI258" s="71">
        <v>0</v>
      </c>
      <c r="AJ258" s="71">
        <v>0</v>
      </c>
      <c r="AK258" s="71">
        <f>AL258+AM258</f>
        <v>0</v>
      </c>
      <c r="AL258" s="71">
        <f t="shared" si="1421"/>
        <v>0</v>
      </c>
      <c r="AM258" s="71">
        <f t="shared" si="1421"/>
        <v>0</v>
      </c>
      <c r="AN258" s="71">
        <f>AO258+AP258</f>
        <v>0</v>
      </c>
      <c r="AO258" s="71">
        <v>0</v>
      </c>
      <c r="AP258" s="71">
        <v>0</v>
      </c>
      <c r="AQ258" s="71">
        <f>AR258+AS258</f>
        <v>0</v>
      </c>
      <c r="AR258" s="71">
        <v>0</v>
      </c>
      <c r="AS258" s="71">
        <v>0</v>
      </c>
      <c r="AT258" s="71">
        <f>AU258+AV258</f>
        <v>0</v>
      </c>
      <c r="AU258" s="71">
        <v>0</v>
      </c>
      <c r="AV258" s="71">
        <v>0</v>
      </c>
      <c r="AW258" s="71">
        <f>AX258+AY258</f>
        <v>0</v>
      </c>
      <c r="AX258" s="71">
        <f t="shared" si="1422"/>
        <v>0</v>
      </c>
      <c r="AY258" s="71">
        <f t="shared" si="1422"/>
        <v>0</v>
      </c>
      <c r="AZ258" s="71">
        <f>BA258+BB258</f>
        <v>1391</v>
      </c>
      <c r="BA258" s="71">
        <f t="shared" si="1418"/>
        <v>1391</v>
      </c>
      <c r="BB258" s="71">
        <f t="shared" si="1418"/>
        <v>0</v>
      </c>
    </row>
    <row r="259" spans="1:54" s="3" customFormat="1" x14ac:dyDescent="0.2">
      <c r="A259" s="33"/>
      <c r="B259" s="34"/>
      <c r="C259" s="38" t="s">
        <v>23</v>
      </c>
      <c r="D259" s="70">
        <f>E259+F259</f>
        <v>877</v>
      </c>
      <c r="E259" s="71">
        <v>872</v>
      </c>
      <c r="F259" s="71">
        <v>5</v>
      </c>
      <c r="G259" s="71">
        <f>H259+I259</f>
        <v>785</v>
      </c>
      <c r="H259" s="71">
        <v>777</v>
      </c>
      <c r="I259" s="71">
        <v>8</v>
      </c>
      <c r="J259" s="71">
        <f>K259+L259</f>
        <v>810</v>
      </c>
      <c r="K259" s="71">
        <v>796</v>
      </c>
      <c r="L259" s="71">
        <v>14</v>
      </c>
      <c r="M259" s="71">
        <f>N259+O259</f>
        <v>2472</v>
      </c>
      <c r="N259" s="71">
        <f t="shared" si="1419"/>
        <v>2445</v>
      </c>
      <c r="O259" s="71">
        <f t="shared" si="1419"/>
        <v>27</v>
      </c>
      <c r="P259" s="71">
        <f>Q259+R259</f>
        <v>897</v>
      </c>
      <c r="Q259" s="71">
        <v>863</v>
      </c>
      <c r="R259" s="71">
        <v>34</v>
      </c>
      <c r="S259" s="71">
        <f>T259+U259</f>
        <v>939</v>
      </c>
      <c r="T259" s="71">
        <v>915</v>
      </c>
      <c r="U259" s="71">
        <v>24</v>
      </c>
      <c r="V259" s="71">
        <f>W259+X259</f>
        <v>890</v>
      </c>
      <c r="W259" s="71">
        <v>855</v>
      </c>
      <c r="X259" s="71">
        <v>35</v>
      </c>
      <c r="Y259" s="71">
        <f>Z259+AA259</f>
        <v>2726</v>
      </c>
      <c r="Z259" s="71">
        <f t="shared" si="1420"/>
        <v>2633</v>
      </c>
      <c r="AA259" s="71">
        <f t="shared" si="1420"/>
        <v>93</v>
      </c>
      <c r="AB259" s="71">
        <f>AC259+AD259</f>
        <v>0</v>
      </c>
      <c r="AC259" s="71">
        <v>0</v>
      </c>
      <c r="AD259" s="71">
        <v>0</v>
      </c>
      <c r="AE259" s="71">
        <f>AF259+AG259</f>
        <v>0</v>
      </c>
      <c r="AF259" s="71">
        <v>0</v>
      </c>
      <c r="AG259" s="71">
        <v>0</v>
      </c>
      <c r="AH259" s="71">
        <f>AI259+AJ259</f>
        <v>0</v>
      </c>
      <c r="AI259" s="71">
        <v>0</v>
      </c>
      <c r="AJ259" s="71">
        <v>0</v>
      </c>
      <c r="AK259" s="71">
        <f>AL259+AM259</f>
        <v>0</v>
      </c>
      <c r="AL259" s="71">
        <f t="shared" si="1421"/>
        <v>0</v>
      </c>
      <c r="AM259" s="71">
        <f t="shared" si="1421"/>
        <v>0</v>
      </c>
      <c r="AN259" s="71">
        <f>AO259+AP259</f>
        <v>0</v>
      </c>
      <c r="AO259" s="71">
        <v>0</v>
      </c>
      <c r="AP259" s="71">
        <v>0</v>
      </c>
      <c r="AQ259" s="71">
        <f>AR259+AS259</f>
        <v>0</v>
      </c>
      <c r="AR259" s="71">
        <v>0</v>
      </c>
      <c r="AS259" s="71">
        <v>0</v>
      </c>
      <c r="AT259" s="71">
        <f>AU259+AV259</f>
        <v>0</v>
      </c>
      <c r="AU259" s="71">
        <v>0</v>
      </c>
      <c r="AV259" s="71">
        <v>0</v>
      </c>
      <c r="AW259" s="71">
        <f>AX259+AY259</f>
        <v>0</v>
      </c>
      <c r="AX259" s="71">
        <f t="shared" si="1422"/>
        <v>0</v>
      </c>
      <c r="AY259" s="71">
        <f t="shared" si="1422"/>
        <v>0</v>
      </c>
      <c r="AZ259" s="71">
        <f>BA259+BB259</f>
        <v>5198</v>
      </c>
      <c r="BA259" s="71">
        <f t="shared" si="1418"/>
        <v>5078</v>
      </c>
      <c r="BB259" s="71">
        <f t="shared" si="1418"/>
        <v>120</v>
      </c>
    </row>
    <row r="260" spans="1:54" s="3" customFormat="1" ht="15" customHeight="1" x14ac:dyDescent="0.2">
      <c r="A260" s="33"/>
      <c r="B260" s="34"/>
      <c r="C260" s="4"/>
      <c r="D260" s="3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</row>
    <row r="261" spans="1:54" s="3" customFormat="1" ht="15" customHeight="1" x14ac:dyDescent="0.25">
      <c r="A261" s="30"/>
      <c r="B261" s="31" t="s">
        <v>215</v>
      </c>
      <c r="C261" s="38"/>
      <c r="D261" s="39">
        <f>SUM(E261:F261)</f>
        <v>3005</v>
      </c>
      <c r="E261" s="29">
        <f>E262+E266+E267+E270+E273+E277+E278</f>
        <v>2995</v>
      </c>
      <c r="F261" s="29">
        <f>F262+F266+F267+F270+F273+F277+F278</f>
        <v>10</v>
      </c>
      <c r="G261" s="29">
        <f t="shared" ref="G261:G262" si="1423">SUM(H261:I261)</f>
        <v>2729</v>
      </c>
      <c r="H261" s="29">
        <f>H262+H266+H267+H270+H273+H277+H278</f>
        <v>2716</v>
      </c>
      <c r="I261" s="29">
        <f>I262+I266+I267+I270+I273+I277+I278</f>
        <v>13</v>
      </c>
      <c r="J261" s="29">
        <f t="shared" ref="J261:J262" si="1424">SUM(K261:L261)</f>
        <v>3064</v>
      </c>
      <c r="K261" s="29">
        <f>K262+K266+K267+K270+K273+K277+K278</f>
        <v>3042</v>
      </c>
      <c r="L261" s="29">
        <f>L262+L266+L267+L270+L273+L277+L278</f>
        <v>22</v>
      </c>
      <c r="M261" s="29">
        <f>SUM(N261:O261)</f>
        <v>8798</v>
      </c>
      <c r="N261" s="29">
        <f>N262+N266+N267+N270+N273+N277+N278</f>
        <v>8753</v>
      </c>
      <c r="O261" s="29">
        <f>O262+O266+O267+O270+O273+O277+O278</f>
        <v>45</v>
      </c>
      <c r="P261" s="29">
        <f>SUM(Q261:R261)</f>
        <v>2973</v>
      </c>
      <c r="Q261" s="29">
        <f>Q262+Q266+Q267+Q270+Q273+Q277+Q278</f>
        <v>2957</v>
      </c>
      <c r="R261" s="29">
        <f>R262+R266+R267+R270+R273+R277+R278</f>
        <v>16</v>
      </c>
      <c r="S261" s="29">
        <f t="shared" ref="S261:S262" si="1425">SUM(T261:U261)</f>
        <v>3218</v>
      </c>
      <c r="T261" s="29">
        <f>T262+T266+T267+T270+T273+T277+T278</f>
        <v>3202</v>
      </c>
      <c r="U261" s="29">
        <f>U262+U266+U267+U270+U273+U277+U278</f>
        <v>16</v>
      </c>
      <c r="V261" s="29">
        <f t="shared" ref="V261:V262" si="1426">SUM(W261:X261)</f>
        <v>3094</v>
      </c>
      <c r="W261" s="29">
        <f>W262+W266+W267+W270+W273+W277+W278</f>
        <v>3077</v>
      </c>
      <c r="X261" s="29">
        <f>X262+X266+X267+X270+X273+X277+X278</f>
        <v>17</v>
      </c>
      <c r="Y261" s="29">
        <f t="shared" ref="Y261:Y262" si="1427">SUM(Z261:AA261)</f>
        <v>9285</v>
      </c>
      <c r="Z261" s="29">
        <f>Z262+Z266+Z267+Z270+Z273+Z277+Z278</f>
        <v>9236</v>
      </c>
      <c r="AA261" s="29">
        <f>AA262+AA266+AA267+AA270+AA273+AA277+AA278</f>
        <v>49</v>
      </c>
      <c r="AB261" s="29">
        <f>SUM(AC261:AD261)</f>
        <v>0</v>
      </c>
      <c r="AC261" s="29">
        <f>AC262+AC266+AC267+AC270+AC273+AC277+AC278</f>
        <v>0</v>
      </c>
      <c r="AD261" s="29">
        <f>AD262+AD266+AD267+AD270+AD273+AD277+AD278</f>
        <v>0</v>
      </c>
      <c r="AE261" s="29">
        <f t="shared" ref="AE261:AE262" si="1428">SUM(AF261:AG261)</f>
        <v>0</v>
      </c>
      <c r="AF261" s="29">
        <f>AF262+AF266+AF267+AF270+AF273+AF277+AF278</f>
        <v>0</v>
      </c>
      <c r="AG261" s="29">
        <f>AG262+AG266+AG267+AG270+AG273+AG277+AG278</f>
        <v>0</v>
      </c>
      <c r="AH261" s="29">
        <f t="shared" ref="AH261:AH262" si="1429">SUM(AI261:AJ261)</f>
        <v>0</v>
      </c>
      <c r="AI261" s="29">
        <f>AI262+AI266+AI267+AI270+AI273+AI277+AI278</f>
        <v>0</v>
      </c>
      <c r="AJ261" s="29">
        <f>AJ262+AJ266+AJ267+AJ270+AJ273+AJ277+AJ278</f>
        <v>0</v>
      </c>
      <c r="AK261" s="29">
        <f t="shared" ref="AK261:AK262" si="1430">SUM(AL261:AM261)</f>
        <v>0</v>
      </c>
      <c r="AL261" s="29">
        <f>AL262+AL266+AL267+AL270+AL273+AL277+AL278</f>
        <v>0</v>
      </c>
      <c r="AM261" s="29">
        <f>AM262+AM266+AM267+AM270+AM273+AM277+AM278</f>
        <v>0</v>
      </c>
      <c r="AN261" s="29">
        <f>SUM(AO261:AP261)</f>
        <v>0</v>
      </c>
      <c r="AO261" s="29">
        <f>AO262+AO266+AO267+AO270+AO273+AO277+AO278</f>
        <v>0</v>
      </c>
      <c r="AP261" s="29">
        <f>AP262+AP266+AP267+AP270+AP273+AP277+AP278</f>
        <v>0</v>
      </c>
      <c r="AQ261" s="29">
        <f t="shared" ref="AQ261:AQ262" si="1431">SUM(AR261:AS261)</f>
        <v>0</v>
      </c>
      <c r="AR261" s="29">
        <f>AR262+AR266+AR267+AR270+AR273+AR277+AR278</f>
        <v>0</v>
      </c>
      <c r="AS261" s="29">
        <f>AS262+AS266+AS267+AS270+AS273+AS277+AS278</f>
        <v>0</v>
      </c>
      <c r="AT261" s="29">
        <f t="shared" ref="AT261:AT262" si="1432">SUM(AU261:AV261)</f>
        <v>0</v>
      </c>
      <c r="AU261" s="29">
        <f>AU262+AU266+AU267+AU270+AU273+AU277+AU278</f>
        <v>0</v>
      </c>
      <c r="AV261" s="29">
        <f>AV262+AV266+AV267+AV270+AV273+AV277+AV278</f>
        <v>0</v>
      </c>
      <c r="AW261" s="29">
        <f t="shared" ref="AW261:AW262" si="1433">SUM(AX261:AY261)</f>
        <v>0</v>
      </c>
      <c r="AX261" s="29">
        <f>AX262+AX266+AX267+AX270+AX273+AX277+AX278</f>
        <v>0</v>
      </c>
      <c r="AY261" s="29">
        <f>AY262+AY266+AY267+AY270+AY273+AY277+AY278</f>
        <v>0</v>
      </c>
      <c r="AZ261" s="29">
        <f>SUM(BA261:BB261)</f>
        <v>18083</v>
      </c>
      <c r="BA261" s="29">
        <f>BA262+BA266+BA267+BA270+BA273+BA277+BA278</f>
        <v>17989</v>
      </c>
      <c r="BB261" s="29">
        <f>BB262+BB266+BB267+BB270+BB273+BB277+BB278</f>
        <v>94</v>
      </c>
    </row>
    <row r="262" spans="1:54" s="3" customFormat="1" ht="15" customHeight="1" x14ac:dyDescent="0.25">
      <c r="A262" s="33"/>
      <c r="B262" s="31"/>
      <c r="C262" s="38" t="s">
        <v>216</v>
      </c>
      <c r="D262" s="39">
        <f>SUM(E262:F262)</f>
        <v>325</v>
      </c>
      <c r="E262" s="29">
        <f>SUM(E263:E265)</f>
        <v>325</v>
      </c>
      <c r="F262" s="29">
        <f>SUM(F263:F265)</f>
        <v>0</v>
      </c>
      <c r="G262" s="29">
        <f t="shared" si="1423"/>
        <v>295</v>
      </c>
      <c r="H262" s="29">
        <f t="shared" ref="H262:I262" si="1434">SUM(H263:H265)</f>
        <v>293</v>
      </c>
      <c r="I262" s="29">
        <f t="shared" si="1434"/>
        <v>2</v>
      </c>
      <c r="J262" s="29">
        <f t="shared" si="1424"/>
        <v>325</v>
      </c>
      <c r="K262" s="29">
        <f t="shared" ref="K262:L262" si="1435">SUM(K263:K265)</f>
        <v>323</v>
      </c>
      <c r="L262" s="29">
        <f t="shared" si="1435"/>
        <v>2</v>
      </c>
      <c r="M262" s="29">
        <f>SUM(N262:O262)</f>
        <v>945</v>
      </c>
      <c r="N262" s="29">
        <f>SUM(N263:N265)</f>
        <v>941</v>
      </c>
      <c r="O262" s="29">
        <f>SUM(O263:O265)</f>
        <v>4</v>
      </c>
      <c r="P262" s="29">
        <f>SUM(Q262:R262)</f>
        <v>303</v>
      </c>
      <c r="Q262" s="29">
        <f>SUM(Q263:Q265)</f>
        <v>301</v>
      </c>
      <c r="R262" s="29">
        <f>SUM(R263:R265)</f>
        <v>2</v>
      </c>
      <c r="S262" s="29">
        <f t="shared" si="1425"/>
        <v>319</v>
      </c>
      <c r="T262" s="29">
        <f t="shared" ref="T262:U262" si="1436">SUM(T263:T265)</f>
        <v>316</v>
      </c>
      <c r="U262" s="29">
        <f t="shared" si="1436"/>
        <v>3</v>
      </c>
      <c r="V262" s="29">
        <f t="shared" si="1426"/>
        <v>289</v>
      </c>
      <c r="W262" s="29">
        <f t="shared" ref="W262:X262" si="1437">SUM(W263:W265)</f>
        <v>285</v>
      </c>
      <c r="X262" s="29">
        <f t="shared" si="1437"/>
        <v>4</v>
      </c>
      <c r="Y262" s="29">
        <f t="shared" si="1427"/>
        <v>911</v>
      </c>
      <c r="Z262" s="29">
        <f t="shared" ref="Z262:AA262" si="1438">SUM(Z263:Z265)</f>
        <v>902</v>
      </c>
      <c r="AA262" s="29">
        <f t="shared" si="1438"/>
        <v>9</v>
      </c>
      <c r="AB262" s="29">
        <f>SUM(AC262:AD262)</f>
        <v>0</v>
      </c>
      <c r="AC262" s="29">
        <f>SUM(AC263:AC265)</f>
        <v>0</v>
      </c>
      <c r="AD262" s="29">
        <f>SUM(AD263:AD265)</f>
        <v>0</v>
      </c>
      <c r="AE262" s="29">
        <f t="shared" si="1428"/>
        <v>0</v>
      </c>
      <c r="AF262" s="29">
        <f t="shared" ref="AF262:AG262" si="1439">SUM(AF263:AF265)</f>
        <v>0</v>
      </c>
      <c r="AG262" s="29">
        <f t="shared" si="1439"/>
        <v>0</v>
      </c>
      <c r="AH262" s="29">
        <f t="shared" si="1429"/>
        <v>0</v>
      </c>
      <c r="AI262" s="29">
        <f t="shared" ref="AI262:AJ262" si="1440">SUM(AI263:AI265)</f>
        <v>0</v>
      </c>
      <c r="AJ262" s="29">
        <f t="shared" si="1440"/>
        <v>0</v>
      </c>
      <c r="AK262" s="29">
        <f t="shared" si="1430"/>
        <v>0</v>
      </c>
      <c r="AL262" s="29">
        <f t="shared" ref="AL262:AM262" si="1441">SUM(AL263:AL265)</f>
        <v>0</v>
      </c>
      <c r="AM262" s="29">
        <f t="shared" si="1441"/>
        <v>0</v>
      </c>
      <c r="AN262" s="29">
        <f>SUM(AO262:AP262)</f>
        <v>0</v>
      </c>
      <c r="AO262" s="29">
        <f>SUM(AO263:AO265)</f>
        <v>0</v>
      </c>
      <c r="AP262" s="29">
        <f>SUM(AP263:AP265)</f>
        <v>0</v>
      </c>
      <c r="AQ262" s="29">
        <f t="shared" si="1431"/>
        <v>0</v>
      </c>
      <c r="AR262" s="29">
        <f t="shared" ref="AR262:AS262" si="1442">SUM(AR263:AR265)</f>
        <v>0</v>
      </c>
      <c r="AS262" s="29">
        <f t="shared" si="1442"/>
        <v>0</v>
      </c>
      <c r="AT262" s="29">
        <f t="shared" si="1432"/>
        <v>0</v>
      </c>
      <c r="AU262" s="29">
        <f t="shared" ref="AU262:AV262" si="1443">SUM(AU263:AU265)</f>
        <v>0</v>
      </c>
      <c r="AV262" s="29">
        <f t="shared" si="1443"/>
        <v>0</v>
      </c>
      <c r="AW262" s="29">
        <f t="shared" si="1433"/>
        <v>0</v>
      </c>
      <c r="AX262" s="29">
        <f t="shared" ref="AX262:AY262" si="1444">SUM(AX263:AX265)</f>
        <v>0</v>
      </c>
      <c r="AY262" s="29">
        <f t="shared" si="1444"/>
        <v>0</v>
      </c>
      <c r="AZ262" s="29">
        <f>SUM(BA262:BB262)</f>
        <v>1856</v>
      </c>
      <c r="BA262" s="29">
        <f>SUM(BA263:BA265)</f>
        <v>1843</v>
      </c>
      <c r="BB262" s="29">
        <f>SUM(BB263:BB265)</f>
        <v>13</v>
      </c>
    </row>
    <row r="263" spans="1:54" s="3" customFormat="1" ht="15" customHeight="1" x14ac:dyDescent="0.25">
      <c r="A263" s="33"/>
      <c r="B263" s="31"/>
      <c r="C263" s="4" t="s">
        <v>217</v>
      </c>
      <c r="D263" s="70">
        <f>E263+F263</f>
        <v>320</v>
      </c>
      <c r="E263" s="71">
        <v>320</v>
      </c>
      <c r="F263" s="71">
        <v>0</v>
      </c>
      <c r="G263" s="71">
        <f>H263+I263</f>
        <v>286</v>
      </c>
      <c r="H263" s="71">
        <v>286</v>
      </c>
      <c r="I263" s="71">
        <v>0</v>
      </c>
      <c r="J263" s="71">
        <f>K263+L263</f>
        <v>317</v>
      </c>
      <c r="K263" s="71">
        <v>317</v>
      </c>
      <c r="L263" s="71">
        <v>0</v>
      </c>
      <c r="M263" s="71">
        <f>N263+O263</f>
        <v>923</v>
      </c>
      <c r="N263" s="71">
        <f>+E263+H263+K263</f>
        <v>923</v>
      </c>
      <c r="O263" s="71">
        <f>+F263+I263+L263</f>
        <v>0</v>
      </c>
      <c r="P263" s="71">
        <f>Q263+R263</f>
        <v>296</v>
      </c>
      <c r="Q263" s="71">
        <v>296</v>
      </c>
      <c r="R263" s="71">
        <v>0</v>
      </c>
      <c r="S263" s="71">
        <f>T263+U263</f>
        <v>307</v>
      </c>
      <c r="T263" s="71">
        <v>307</v>
      </c>
      <c r="U263" s="71">
        <v>0</v>
      </c>
      <c r="V263" s="71">
        <f>W263+X263</f>
        <v>278</v>
      </c>
      <c r="W263" s="71">
        <v>278</v>
      </c>
      <c r="X263" s="71">
        <v>0</v>
      </c>
      <c r="Y263" s="71">
        <f>Z263+AA263</f>
        <v>881</v>
      </c>
      <c r="Z263" s="71">
        <f>+Q263+T263+W263</f>
        <v>881</v>
      </c>
      <c r="AA263" s="71">
        <f>+R263+U263+X263</f>
        <v>0</v>
      </c>
      <c r="AB263" s="71">
        <f>AC263+AD263</f>
        <v>0</v>
      </c>
      <c r="AC263" s="71">
        <v>0</v>
      </c>
      <c r="AD263" s="71">
        <v>0</v>
      </c>
      <c r="AE263" s="71">
        <f>AF263+AG263</f>
        <v>0</v>
      </c>
      <c r="AF263" s="71">
        <v>0</v>
      </c>
      <c r="AG263" s="71">
        <v>0</v>
      </c>
      <c r="AH263" s="71">
        <f>AI263+AJ263</f>
        <v>0</v>
      </c>
      <c r="AI263" s="71">
        <v>0</v>
      </c>
      <c r="AJ263" s="71">
        <v>0</v>
      </c>
      <c r="AK263" s="71">
        <f>AL263+AM263</f>
        <v>0</v>
      </c>
      <c r="AL263" s="71">
        <f>+AC263+AF263+AI263</f>
        <v>0</v>
      </c>
      <c r="AM263" s="71">
        <f>+AD263+AG263+AJ263</f>
        <v>0</v>
      </c>
      <c r="AN263" s="71">
        <f>AO263+AP263</f>
        <v>0</v>
      </c>
      <c r="AO263" s="71">
        <v>0</v>
      </c>
      <c r="AP263" s="71">
        <v>0</v>
      </c>
      <c r="AQ263" s="71">
        <f>AR263+AS263</f>
        <v>0</v>
      </c>
      <c r="AR263" s="71">
        <v>0</v>
      </c>
      <c r="AS263" s="71">
        <v>0</v>
      </c>
      <c r="AT263" s="71">
        <f>AU263+AV263</f>
        <v>0</v>
      </c>
      <c r="AU263" s="71">
        <v>0</v>
      </c>
      <c r="AV263" s="71">
        <v>0</v>
      </c>
      <c r="AW263" s="71">
        <f>AX263+AY263</f>
        <v>0</v>
      </c>
      <c r="AX263" s="71">
        <f>+AO263+AR263+AU263</f>
        <v>0</v>
      </c>
      <c r="AY263" s="71">
        <f>+AP263+AS263+AV263</f>
        <v>0</v>
      </c>
      <c r="AZ263" s="71">
        <f>BA263+BB263</f>
        <v>1804</v>
      </c>
      <c r="BA263" s="71">
        <f>N263+Z263+AL263+AX263</f>
        <v>1804</v>
      </c>
      <c r="BB263" s="71">
        <f>O263+AA263+AM263+AY263</f>
        <v>0</v>
      </c>
    </row>
    <row r="264" spans="1:54" s="3" customFormat="1" ht="15" customHeight="1" x14ac:dyDescent="0.25">
      <c r="A264" s="33"/>
      <c r="B264" s="31"/>
      <c r="C264" s="4" t="s">
        <v>216</v>
      </c>
      <c r="D264" s="70">
        <f>E264+F264</f>
        <v>5</v>
      </c>
      <c r="E264" s="71">
        <v>5</v>
      </c>
      <c r="F264" s="71">
        <v>0</v>
      </c>
      <c r="G264" s="71">
        <f>H264+I264</f>
        <v>9</v>
      </c>
      <c r="H264" s="71">
        <v>7</v>
      </c>
      <c r="I264" s="71">
        <v>2</v>
      </c>
      <c r="J264" s="71">
        <f>K264+L264</f>
        <v>8</v>
      </c>
      <c r="K264" s="71">
        <v>6</v>
      </c>
      <c r="L264" s="71">
        <v>2</v>
      </c>
      <c r="M264" s="71">
        <f>N264+O264</f>
        <v>22</v>
      </c>
      <c r="N264" s="71">
        <f>+E264+H264+K264</f>
        <v>18</v>
      </c>
      <c r="O264" s="71">
        <f>+F264+I264+L264</f>
        <v>4</v>
      </c>
      <c r="P264" s="71">
        <f>Q264+R264</f>
        <v>7</v>
      </c>
      <c r="Q264" s="71">
        <v>5</v>
      </c>
      <c r="R264" s="71">
        <v>2</v>
      </c>
      <c r="S264" s="71">
        <f>T264+U264</f>
        <v>12</v>
      </c>
      <c r="T264" s="71">
        <v>9</v>
      </c>
      <c r="U264" s="71">
        <v>3</v>
      </c>
      <c r="V264" s="71">
        <f>W264+X264</f>
        <v>11</v>
      </c>
      <c r="W264" s="71">
        <v>7</v>
      </c>
      <c r="X264" s="71">
        <v>4</v>
      </c>
      <c r="Y264" s="71">
        <f>Z264+AA264</f>
        <v>30</v>
      </c>
      <c r="Z264" s="71">
        <f>+Q264+T264+W264</f>
        <v>21</v>
      </c>
      <c r="AA264" s="71">
        <f>+R264+U264+X264</f>
        <v>9</v>
      </c>
      <c r="AB264" s="71">
        <f>AC264+AD264</f>
        <v>0</v>
      </c>
      <c r="AC264" s="71">
        <v>0</v>
      </c>
      <c r="AD264" s="71">
        <v>0</v>
      </c>
      <c r="AE264" s="71">
        <f>AF264+AG264</f>
        <v>0</v>
      </c>
      <c r="AF264" s="71">
        <v>0</v>
      </c>
      <c r="AG264" s="71">
        <v>0</v>
      </c>
      <c r="AH264" s="71">
        <f>AI264+AJ264</f>
        <v>0</v>
      </c>
      <c r="AI264" s="71">
        <v>0</v>
      </c>
      <c r="AJ264" s="71">
        <v>0</v>
      </c>
      <c r="AK264" s="71">
        <f>AL264+AM264</f>
        <v>0</v>
      </c>
      <c r="AL264" s="71">
        <f>+AC264+AF264+AI264</f>
        <v>0</v>
      </c>
      <c r="AM264" s="71">
        <f>+AD264+AG264+AJ264</f>
        <v>0</v>
      </c>
      <c r="AN264" s="71">
        <f>AO264+AP264</f>
        <v>0</v>
      </c>
      <c r="AO264" s="71">
        <v>0</v>
      </c>
      <c r="AP264" s="71">
        <v>0</v>
      </c>
      <c r="AQ264" s="71">
        <f>AR264+AS264</f>
        <v>0</v>
      </c>
      <c r="AR264" s="71">
        <v>0</v>
      </c>
      <c r="AS264" s="71">
        <v>0</v>
      </c>
      <c r="AT264" s="71">
        <f>AU264+AV264</f>
        <v>0</v>
      </c>
      <c r="AU264" s="71">
        <v>0</v>
      </c>
      <c r="AV264" s="71">
        <v>0</v>
      </c>
      <c r="AW264" s="71">
        <f>AX264+AY264</f>
        <v>0</v>
      </c>
      <c r="AX264" s="71">
        <f>+AO264+AR264+AU264</f>
        <v>0</v>
      </c>
      <c r="AY264" s="71">
        <f>+AP264+AS264+AV264</f>
        <v>0</v>
      </c>
      <c r="AZ264" s="71">
        <f>BA264+BB264</f>
        <v>52</v>
      </c>
      <c r="BA264" s="71">
        <f>N264+Z264+AL264+AX264</f>
        <v>39</v>
      </c>
      <c r="BB264" s="71">
        <f>O264+AA264+AM264+AY264</f>
        <v>13</v>
      </c>
    </row>
    <row r="265" spans="1:54" s="3" customFormat="1" ht="15" customHeight="1" x14ac:dyDescent="0.25">
      <c r="A265" s="33"/>
      <c r="B265" s="31"/>
      <c r="C265" s="4" t="s">
        <v>218</v>
      </c>
      <c r="D265" s="72">
        <f>E265+F265</f>
        <v>0</v>
      </c>
      <c r="E265" s="73">
        <v>0</v>
      </c>
      <c r="F265" s="73">
        <v>0</v>
      </c>
      <c r="G265" s="73">
        <f>H265+I265</f>
        <v>0</v>
      </c>
      <c r="H265" s="73">
        <v>0</v>
      </c>
      <c r="I265" s="73">
        <v>0</v>
      </c>
      <c r="J265" s="73">
        <f>K265+L265</f>
        <v>0</v>
      </c>
      <c r="K265" s="73">
        <v>0</v>
      </c>
      <c r="L265" s="73">
        <v>0</v>
      </c>
      <c r="M265" s="73">
        <f>N265+O265</f>
        <v>0</v>
      </c>
      <c r="N265" s="73">
        <f t="shared" ref="N265:O265" si="1445">+E265+H265+K265</f>
        <v>0</v>
      </c>
      <c r="O265" s="73">
        <f t="shared" si="1445"/>
        <v>0</v>
      </c>
      <c r="P265" s="73">
        <f>Q265+R265</f>
        <v>0</v>
      </c>
      <c r="Q265" s="73">
        <v>0</v>
      </c>
      <c r="R265" s="73">
        <v>0</v>
      </c>
      <c r="S265" s="73">
        <f>T265+U265</f>
        <v>0</v>
      </c>
      <c r="T265" s="73">
        <v>0</v>
      </c>
      <c r="U265" s="73">
        <v>0</v>
      </c>
      <c r="V265" s="73">
        <f>W265+X265</f>
        <v>0</v>
      </c>
      <c r="W265" s="73">
        <v>0</v>
      </c>
      <c r="X265" s="73">
        <v>0</v>
      </c>
      <c r="Y265" s="73">
        <f>Z265+AA265</f>
        <v>0</v>
      </c>
      <c r="Z265" s="73">
        <f t="shared" ref="Z265:AA265" si="1446">+Q265+T265+W265</f>
        <v>0</v>
      </c>
      <c r="AA265" s="73">
        <f t="shared" si="1446"/>
        <v>0</v>
      </c>
      <c r="AB265" s="73">
        <f>AC265+AD265</f>
        <v>0</v>
      </c>
      <c r="AC265" s="73">
        <v>0</v>
      </c>
      <c r="AD265" s="73">
        <v>0</v>
      </c>
      <c r="AE265" s="73">
        <f>AF265+AG265</f>
        <v>0</v>
      </c>
      <c r="AF265" s="73">
        <v>0</v>
      </c>
      <c r="AG265" s="73">
        <v>0</v>
      </c>
      <c r="AH265" s="73">
        <f>AI265+AJ265</f>
        <v>0</v>
      </c>
      <c r="AI265" s="73">
        <v>0</v>
      </c>
      <c r="AJ265" s="73">
        <v>0</v>
      </c>
      <c r="AK265" s="73">
        <f>AL265+AM265</f>
        <v>0</v>
      </c>
      <c r="AL265" s="73">
        <f t="shared" ref="AL265:AM265" si="1447">+AC265+AF265+AI265</f>
        <v>0</v>
      </c>
      <c r="AM265" s="73">
        <f t="shared" si="1447"/>
        <v>0</v>
      </c>
      <c r="AN265" s="73">
        <f>AO265+AP265</f>
        <v>0</v>
      </c>
      <c r="AO265" s="73">
        <v>0</v>
      </c>
      <c r="AP265" s="73">
        <v>0</v>
      </c>
      <c r="AQ265" s="73">
        <f>AR265+AS265</f>
        <v>0</v>
      </c>
      <c r="AR265" s="73">
        <v>0</v>
      </c>
      <c r="AS265" s="73">
        <v>0</v>
      </c>
      <c r="AT265" s="73">
        <f>AU265+AV265</f>
        <v>0</v>
      </c>
      <c r="AU265" s="73">
        <v>0</v>
      </c>
      <c r="AV265" s="73">
        <v>0</v>
      </c>
      <c r="AW265" s="73">
        <f>AX265+AY265</f>
        <v>0</v>
      </c>
      <c r="AX265" s="73">
        <f t="shared" ref="AX265:AY265" si="1448">+AO265+AR265+AU265</f>
        <v>0</v>
      </c>
      <c r="AY265" s="73">
        <f t="shared" si="1448"/>
        <v>0</v>
      </c>
      <c r="AZ265" s="73">
        <f>BA265+BB265</f>
        <v>0</v>
      </c>
      <c r="BA265" s="73">
        <f t="shared" ref="BA265:BB265" si="1449">N265+Z265+AL265+AX265</f>
        <v>0</v>
      </c>
      <c r="BB265" s="73">
        <f t="shared" si="1449"/>
        <v>0</v>
      </c>
    </row>
    <row r="266" spans="1:54" s="3" customFormat="1" ht="15" customHeight="1" x14ac:dyDescent="0.25">
      <c r="A266" s="33"/>
      <c r="B266" s="31"/>
      <c r="C266" s="38" t="s">
        <v>219</v>
      </c>
      <c r="D266" s="70">
        <f>E266+F266</f>
        <v>113</v>
      </c>
      <c r="E266" s="71">
        <v>113</v>
      </c>
      <c r="F266" s="71">
        <v>0</v>
      </c>
      <c r="G266" s="71">
        <f>H266+I266</f>
        <v>103</v>
      </c>
      <c r="H266" s="71">
        <v>103</v>
      </c>
      <c r="I266" s="71">
        <v>0</v>
      </c>
      <c r="J266" s="71">
        <f>K266+L266</f>
        <v>114</v>
      </c>
      <c r="K266" s="71">
        <v>114</v>
      </c>
      <c r="L266" s="71">
        <v>0</v>
      </c>
      <c r="M266" s="71">
        <f>N266+O266</f>
        <v>330</v>
      </c>
      <c r="N266" s="71">
        <f>+E266+H266+K266</f>
        <v>330</v>
      </c>
      <c r="O266" s="71">
        <f>+F266+I266+L266</f>
        <v>0</v>
      </c>
      <c r="P266" s="71">
        <f>Q266+R266</f>
        <v>103</v>
      </c>
      <c r="Q266" s="71">
        <v>103</v>
      </c>
      <c r="R266" s="71">
        <v>0</v>
      </c>
      <c r="S266" s="71">
        <f>T266+U266</f>
        <v>100</v>
      </c>
      <c r="T266" s="71">
        <v>100</v>
      </c>
      <c r="U266" s="71">
        <v>0</v>
      </c>
      <c r="V266" s="71">
        <f>W266+X266</f>
        <v>86</v>
      </c>
      <c r="W266" s="71">
        <v>86</v>
      </c>
      <c r="X266" s="71">
        <v>0</v>
      </c>
      <c r="Y266" s="71">
        <f>Z266+AA266</f>
        <v>289</v>
      </c>
      <c r="Z266" s="71">
        <f>+Q266+T266+W266</f>
        <v>289</v>
      </c>
      <c r="AA266" s="71">
        <f>+R266+U266+X266</f>
        <v>0</v>
      </c>
      <c r="AB266" s="71">
        <f>AC266+AD266</f>
        <v>0</v>
      </c>
      <c r="AC266" s="71">
        <v>0</v>
      </c>
      <c r="AD266" s="71">
        <v>0</v>
      </c>
      <c r="AE266" s="71">
        <f>AF266+AG266</f>
        <v>0</v>
      </c>
      <c r="AF266" s="71">
        <v>0</v>
      </c>
      <c r="AG266" s="71">
        <v>0</v>
      </c>
      <c r="AH266" s="71">
        <f>AI266+AJ266</f>
        <v>0</v>
      </c>
      <c r="AI266" s="71">
        <v>0</v>
      </c>
      <c r="AJ266" s="71">
        <v>0</v>
      </c>
      <c r="AK266" s="71">
        <f>AL266+AM266</f>
        <v>0</v>
      </c>
      <c r="AL266" s="71">
        <f>+AC266+AF266+AI266</f>
        <v>0</v>
      </c>
      <c r="AM266" s="71">
        <f>+AD266+AG266+AJ266</f>
        <v>0</v>
      </c>
      <c r="AN266" s="71">
        <f>AO266+AP266</f>
        <v>0</v>
      </c>
      <c r="AO266" s="71">
        <v>0</v>
      </c>
      <c r="AP266" s="71">
        <v>0</v>
      </c>
      <c r="AQ266" s="71">
        <f>AR266+AS266</f>
        <v>0</v>
      </c>
      <c r="AR266" s="71">
        <v>0</v>
      </c>
      <c r="AS266" s="71">
        <v>0</v>
      </c>
      <c r="AT266" s="71">
        <f>AU266+AV266</f>
        <v>0</v>
      </c>
      <c r="AU266" s="71">
        <v>0</v>
      </c>
      <c r="AV266" s="71">
        <v>0</v>
      </c>
      <c r="AW266" s="71">
        <f>AX266+AY266</f>
        <v>0</v>
      </c>
      <c r="AX266" s="71">
        <f>+AO266+AR266+AU266</f>
        <v>0</v>
      </c>
      <c r="AY266" s="71">
        <f>+AP266+AS266+AV266</f>
        <v>0</v>
      </c>
      <c r="AZ266" s="71">
        <f>BA266+BB266</f>
        <v>619</v>
      </c>
      <c r="BA266" s="71">
        <f>N266+Z266+AL266+AX266</f>
        <v>619</v>
      </c>
      <c r="BB266" s="71">
        <f>O266+AA266+AM266+AY266</f>
        <v>0</v>
      </c>
    </row>
    <row r="267" spans="1:54" s="3" customFormat="1" ht="15" customHeight="1" x14ac:dyDescent="0.25">
      <c r="A267" s="33"/>
      <c r="B267" s="31"/>
      <c r="C267" s="38" t="s">
        <v>220</v>
      </c>
      <c r="D267" s="39">
        <f>SUM(E267:F267)</f>
        <v>2</v>
      </c>
      <c r="E267" s="29">
        <f>SUM(E268:E269)</f>
        <v>2</v>
      </c>
      <c r="F267" s="29">
        <f>SUM(F268:F269)</f>
        <v>0</v>
      </c>
      <c r="G267" s="29">
        <f t="shared" ref="G267" si="1450">SUM(H267:I267)</f>
        <v>4</v>
      </c>
      <c r="H267" s="29">
        <f>SUM(H268:H269)</f>
        <v>4</v>
      </c>
      <c r="I267" s="29">
        <f>SUM(I268:I269)</f>
        <v>0</v>
      </c>
      <c r="J267" s="29">
        <f t="shared" ref="J267" si="1451">SUM(K267:L267)</f>
        <v>2</v>
      </c>
      <c r="K267" s="29">
        <f>SUM(K268:K269)</f>
        <v>2</v>
      </c>
      <c r="L267" s="29">
        <f>SUM(L268:L269)</f>
        <v>0</v>
      </c>
      <c r="M267" s="29">
        <f>SUM(N267:O267)</f>
        <v>8</v>
      </c>
      <c r="N267" s="29">
        <f>SUM(N268:N269)</f>
        <v>8</v>
      </c>
      <c r="O267" s="29">
        <f>SUM(O268:O269)</f>
        <v>0</v>
      </c>
      <c r="P267" s="29">
        <f>SUM(Q267:R267)</f>
        <v>0</v>
      </c>
      <c r="Q267" s="29">
        <f>SUM(Q268:Q269)</f>
        <v>0</v>
      </c>
      <c r="R267" s="29">
        <f>SUM(R268:R269)</f>
        <v>0</v>
      </c>
      <c r="S267" s="29">
        <f t="shared" ref="S267" si="1452">SUM(T267:U267)</f>
        <v>0</v>
      </c>
      <c r="T267" s="29">
        <f>SUM(T268:T269)</f>
        <v>0</v>
      </c>
      <c r="U267" s="29">
        <f>SUM(U268:U269)</f>
        <v>0</v>
      </c>
      <c r="V267" s="29">
        <f t="shared" ref="V267" si="1453">SUM(W267:X267)</f>
        <v>5</v>
      </c>
      <c r="W267" s="29">
        <f>SUM(W268:W269)</f>
        <v>5</v>
      </c>
      <c r="X267" s="29">
        <f>SUM(X268:X269)</f>
        <v>0</v>
      </c>
      <c r="Y267" s="29">
        <f t="shared" ref="Y267" si="1454">SUM(Z267:AA267)</f>
        <v>5</v>
      </c>
      <c r="Z267" s="29">
        <f>SUM(Z268:Z269)</f>
        <v>5</v>
      </c>
      <c r="AA267" s="29">
        <f>SUM(AA268:AA269)</f>
        <v>0</v>
      </c>
      <c r="AB267" s="29">
        <f>SUM(AC267:AD267)</f>
        <v>0</v>
      </c>
      <c r="AC267" s="29">
        <f>SUM(AC268:AC269)</f>
        <v>0</v>
      </c>
      <c r="AD267" s="29">
        <f>SUM(AD268:AD269)</f>
        <v>0</v>
      </c>
      <c r="AE267" s="29">
        <f t="shared" ref="AE267" si="1455">SUM(AF267:AG267)</f>
        <v>0</v>
      </c>
      <c r="AF267" s="29">
        <f>SUM(AF268:AF269)</f>
        <v>0</v>
      </c>
      <c r="AG267" s="29">
        <f>SUM(AG268:AG269)</f>
        <v>0</v>
      </c>
      <c r="AH267" s="29">
        <f t="shared" ref="AH267" si="1456">SUM(AI267:AJ267)</f>
        <v>0</v>
      </c>
      <c r="AI267" s="29">
        <f>SUM(AI268:AI269)</f>
        <v>0</v>
      </c>
      <c r="AJ267" s="29">
        <f>SUM(AJ268:AJ269)</f>
        <v>0</v>
      </c>
      <c r="AK267" s="29">
        <f t="shared" ref="AK267" si="1457">SUM(AL267:AM267)</f>
        <v>0</v>
      </c>
      <c r="AL267" s="29">
        <f>SUM(AL268:AL269)</f>
        <v>0</v>
      </c>
      <c r="AM267" s="29">
        <f>SUM(AM268:AM269)</f>
        <v>0</v>
      </c>
      <c r="AN267" s="29">
        <f>SUM(AO267:AP267)</f>
        <v>0</v>
      </c>
      <c r="AO267" s="29">
        <f>SUM(AO268:AO269)</f>
        <v>0</v>
      </c>
      <c r="AP267" s="29">
        <f>SUM(AP268:AP269)</f>
        <v>0</v>
      </c>
      <c r="AQ267" s="29">
        <f t="shared" ref="AQ267" si="1458">SUM(AR267:AS267)</f>
        <v>0</v>
      </c>
      <c r="AR267" s="29">
        <f>SUM(AR268:AR269)</f>
        <v>0</v>
      </c>
      <c r="AS267" s="29">
        <f>SUM(AS268:AS269)</f>
        <v>0</v>
      </c>
      <c r="AT267" s="29">
        <f t="shared" ref="AT267" si="1459">SUM(AU267:AV267)</f>
        <v>0</v>
      </c>
      <c r="AU267" s="29">
        <f>SUM(AU268:AU269)</f>
        <v>0</v>
      </c>
      <c r="AV267" s="29">
        <f>SUM(AV268:AV269)</f>
        <v>0</v>
      </c>
      <c r="AW267" s="29">
        <f t="shared" ref="AW267" si="1460">SUM(AX267:AY267)</f>
        <v>0</v>
      </c>
      <c r="AX267" s="29">
        <f>SUM(AX268:AX269)</f>
        <v>0</v>
      </c>
      <c r="AY267" s="29">
        <f>SUM(AY268:AY269)</f>
        <v>0</v>
      </c>
      <c r="AZ267" s="29">
        <f>SUM(BA267:BB267)</f>
        <v>13</v>
      </c>
      <c r="BA267" s="29">
        <f>SUM(BA268:BA269)</f>
        <v>13</v>
      </c>
      <c r="BB267" s="29">
        <f>SUM(BB268:BB269)</f>
        <v>0</v>
      </c>
    </row>
    <row r="268" spans="1:54" s="3" customFormat="1" ht="15" customHeight="1" x14ac:dyDescent="0.25">
      <c r="A268" s="33"/>
      <c r="B268" s="31"/>
      <c r="C268" s="4" t="s">
        <v>221</v>
      </c>
      <c r="D268" s="70">
        <f>E268+F268</f>
        <v>2</v>
      </c>
      <c r="E268" s="71">
        <v>2</v>
      </c>
      <c r="F268" s="71">
        <v>0</v>
      </c>
      <c r="G268" s="71">
        <f>H268+I268</f>
        <v>2</v>
      </c>
      <c r="H268" s="71">
        <v>2</v>
      </c>
      <c r="I268" s="71">
        <v>0</v>
      </c>
      <c r="J268" s="71">
        <f>K268+L268</f>
        <v>2</v>
      </c>
      <c r="K268" s="71">
        <v>2</v>
      </c>
      <c r="L268" s="71">
        <v>0</v>
      </c>
      <c r="M268" s="71">
        <f>N268+O268</f>
        <v>6</v>
      </c>
      <c r="N268" s="71">
        <f>+E268+H268+K268</f>
        <v>6</v>
      </c>
      <c r="O268" s="71">
        <f>+F268+I268+L268</f>
        <v>0</v>
      </c>
      <c r="P268" s="71">
        <f>Q268+R268</f>
        <v>0</v>
      </c>
      <c r="Q268" s="71">
        <v>0</v>
      </c>
      <c r="R268" s="71">
        <v>0</v>
      </c>
      <c r="S268" s="71">
        <f>T268+U268</f>
        <v>0</v>
      </c>
      <c r="T268" s="71">
        <v>0</v>
      </c>
      <c r="U268" s="71">
        <v>0</v>
      </c>
      <c r="V268" s="71">
        <f>W268+X268</f>
        <v>5</v>
      </c>
      <c r="W268" s="71">
        <v>5</v>
      </c>
      <c r="X268" s="71">
        <v>0</v>
      </c>
      <c r="Y268" s="71">
        <f>Z268+AA268</f>
        <v>5</v>
      </c>
      <c r="Z268" s="71">
        <f>+Q268+T268+W268</f>
        <v>5</v>
      </c>
      <c r="AA268" s="71">
        <f>+R268+U268+X268</f>
        <v>0</v>
      </c>
      <c r="AB268" s="71">
        <f>AC268+AD268</f>
        <v>0</v>
      </c>
      <c r="AC268" s="71">
        <v>0</v>
      </c>
      <c r="AD268" s="71">
        <v>0</v>
      </c>
      <c r="AE268" s="71">
        <f>AF268+AG268</f>
        <v>0</v>
      </c>
      <c r="AF268" s="71">
        <v>0</v>
      </c>
      <c r="AG268" s="71">
        <v>0</v>
      </c>
      <c r="AH268" s="71">
        <f>AI268+AJ268</f>
        <v>0</v>
      </c>
      <c r="AI268" s="71">
        <v>0</v>
      </c>
      <c r="AJ268" s="71">
        <v>0</v>
      </c>
      <c r="AK268" s="71">
        <f>AL268+AM268</f>
        <v>0</v>
      </c>
      <c r="AL268" s="71">
        <f>+AC268+AF268+AI268</f>
        <v>0</v>
      </c>
      <c r="AM268" s="71">
        <f>+AD268+AG268+AJ268</f>
        <v>0</v>
      </c>
      <c r="AN268" s="71">
        <f>AO268+AP268</f>
        <v>0</v>
      </c>
      <c r="AO268" s="71">
        <v>0</v>
      </c>
      <c r="AP268" s="71">
        <v>0</v>
      </c>
      <c r="AQ268" s="71">
        <f>AR268+AS268</f>
        <v>0</v>
      </c>
      <c r="AR268" s="71">
        <v>0</v>
      </c>
      <c r="AS268" s="71">
        <v>0</v>
      </c>
      <c r="AT268" s="71">
        <f>AU268+AV268</f>
        <v>0</v>
      </c>
      <c r="AU268" s="71">
        <v>0</v>
      </c>
      <c r="AV268" s="71">
        <v>0</v>
      </c>
      <c r="AW268" s="71">
        <f>AX268+AY268</f>
        <v>0</v>
      </c>
      <c r="AX268" s="71">
        <f>+AO268+AR268+AU268</f>
        <v>0</v>
      </c>
      <c r="AY268" s="71">
        <f>+AP268+AS268+AV268</f>
        <v>0</v>
      </c>
      <c r="AZ268" s="71">
        <f>BA268+BB268</f>
        <v>11</v>
      </c>
      <c r="BA268" s="71">
        <f>N268+Z268+AL268+AX268</f>
        <v>11</v>
      </c>
      <c r="BB268" s="71">
        <f>O268+AA268+AM268+AY268</f>
        <v>0</v>
      </c>
    </row>
    <row r="269" spans="1:54" s="3" customFormat="1" ht="15.75" x14ac:dyDescent="0.25">
      <c r="A269" s="33"/>
      <c r="B269" s="31"/>
      <c r="C269" s="4" t="s">
        <v>222</v>
      </c>
      <c r="D269" s="70">
        <f>E269+F269</f>
        <v>0</v>
      </c>
      <c r="E269" s="71">
        <v>0</v>
      </c>
      <c r="F269" s="71">
        <v>0</v>
      </c>
      <c r="G269" s="71">
        <f>H269+I269</f>
        <v>2</v>
      </c>
      <c r="H269" s="71">
        <v>2</v>
      </c>
      <c r="I269" s="71">
        <v>0</v>
      </c>
      <c r="J269" s="71">
        <f>K269+L269</f>
        <v>0</v>
      </c>
      <c r="K269" s="71">
        <v>0</v>
      </c>
      <c r="L269" s="71">
        <v>0</v>
      </c>
      <c r="M269" s="71">
        <f>N269+O269</f>
        <v>2</v>
      </c>
      <c r="N269" s="71">
        <f>+E269+H269+K269</f>
        <v>2</v>
      </c>
      <c r="O269" s="71">
        <f>+F269+I269+L269</f>
        <v>0</v>
      </c>
      <c r="P269" s="71">
        <f>Q269+R269</f>
        <v>0</v>
      </c>
      <c r="Q269" s="71">
        <v>0</v>
      </c>
      <c r="R269" s="71">
        <v>0</v>
      </c>
      <c r="S269" s="71">
        <f>T269+U269</f>
        <v>0</v>
      </c>
      <c r="T269" s="71">
        <v>0</v>
      </c>
      <c r="U269" s="71">
        <v>0</v>
      </c>
      <c r="V269" s="71">
        <f>W269+X269</f>
        <v>0</v>
      </c>
      <c r="W269" s="71">
        <v>0</v>
      </c>
      <c r="X269" s="71">
        <v>0</v>
      </c>
      <c r="Y269" s="71">
        <f>Z269+AA269</f>
        <v>0</v>
      </c>
      <c r="Z269" s="71">
        <f>+Q269+T269+W269</f>
        <v>0</v>
      </c>
      <c r="AA269" s="71">
        <f>+R269+U269+X269</f>
        <v>0</v>
      </c>
      <c r="AB269" s="71">
        <f>AC269+AD269</f>
        <v>0</v>
      </c>
      <c r="AC269" s="71">
        <v>0</v>
      </c>
      <c r="AD269" s="71">
        <v>0</v>
      </c>
      <c r="AE269" s="71">
        <f>AF269+AG269</f>
        <v>0</v>
      </c>
      <c r="AF269" s="71">
        <v>0</v>
      </c>
      <c r="AG269" s="71">
        <v>0</v>
      </c>
      <c r="AH269" s="71">
        <f>AI269+AJ269</f>
        <v>0</v>
      </c>
      <c r="AI269" s="71">
        <v>0</v>
      </c>
      <c r="AJ269" s="71">
        <v>0</v>
      </c>
      <c r="AK269" s="71">
        <f>AL269+AM269</f>
        <v>0</v>
      </c>
      <c r="AL269" s="71">
        <f>+AC269+AF269+AI269</f>
        <v>0</v>
      </c>
      <c r="AM269" s="71">
        <f>+AD269+AG269+AJ269</f>
        <v>0</v>
      </c>
      <c r="AN269" s="71">
        <f>AO269+AP269</f>
        <v>0</v>
      </c>
      <c r="AO269" s="71">
        <v>0</v>
      </c>
      <c r="AP269" s="71">
        <v>0</v>
      </c>
      <c r="AQ269" s="71">
        <f>AR269+AS269</f>
        <v>0</v>
      </c>
      <c r="AR269" s="71">
        <v>0</v>
      </c>
      <c r="AS269" s="71">
        <v>0</v>
      </c>
      <c r="AT269" s="71">
        <f>AU269+AV269</f>
        <v>0</v>
      </c>
      <c r="AU269" s="71">
        <v>0</v>
      </c>
      <c r="AV269" s="71">
        <v>0</v>
      </c>
      <c r="AW269" s="71">
        <f>AX269+AY269</f>
        <v>0</v>
      </c>
      <c r="AX269" s="71">
        <f>+AO269+AR269+AU269</f>
        <v>0</v>
      </c>
      <c r="AY269" s="71">
        <f>+AP269+AS269+AV269</f>
        <v>0</v>
      </c>
      <c r="AZ269" s="71">
        <f>BA269+BB269</f>
        <v>2</v>
      </c>
      <c r="BA269" s="71">
        <f>N269+Z269+AL269+AX269</f>
        <v>2</v>
      </c>
      <c r="BB269" s="71">
        <f>O269+AA269+AM269+AY269</f>
        <v>0</v>
      </c>
    </row>
    <row r="270" spans="1:54" s="3" customFormat="1" ht="15" customHeight="1" x14ac:dyDescent="0.25">
      <c r="A270" s="33"/>
      <c r="B270" s="31"/>
      <c r="C270" s="38" t="s">
        <v>223</v>
      </c>
      <c r="D270" s="39">
        <f>SUM(E270:F270)</f>
        <v>65</v>
      </c>
      <c r="E270" s="29">
        <f>SUM(E271:E272)</f>
        <v>65</v>
      </c>
      <c r="F270" s="29">
        <f>SUM(F271:F272)</f>
        <v>0</v>
      </c>
      <c r="G270" s="29">
        <f t="shared" ref="G270" si="1461">SUM(H270:I270)</f>
        <v>54</v>
      </c>
      <c r="H270" s="29">
        <f>SUM(H271:H272)</f>
        <v>54</v>
      </c>
      <c r="I270" s="29">
        <f>SUM(I271:I272)</f>
        <v>0</v>
      </c>
      <c r="J270" s="29">
        <f t="shared" ref="J270" si="1462">SUM(K270:L270)</f>
        <v>63</v>
      </c>
      <c r="K270" s="29">
        <f>SUM(K271:K272)</f>
        <v>63</v>
      </c>
      <c r="L270" s="29">
        <f>SUM(L271:L272)</f>
        <v>0</v>
      </c>
      <c r="M270" s="29">
        <f>SUM(N270:O270)</f>
        <v>182</v>
      </c>
      <c r="N270" s="29">
        <f>SUM(N271:N272)</f>
        <v>182</v>
      </c>
      <c r="O270" s="29">
        <f>SUM(O271:O272)</f>
        <v>0</v>
      </c>
      <c r="P270" s="29">
        <f>SUM(Q270:R270)</f>
        <v>68</v>
      </c>
      <c r="Q270" s="29">
        <f>SUM(Q271:Q272)</f>
        <v>68</v>
      </c>
      <c r="R270" s="29">
        <f>SUM(R271:R272)</f>
        <v>0</v>
      </c>
      <c r="S270" s="29">
        <f t="shared" ref="S270" si="1463">SUM(T270:U270)</f>
        <v>135</v>
      </c>
      <c r="T270" s="29">
        <f>SUM(T271:T272)</f>
        <v>135</v>
      </c>
      <c r="U270" s="29">
        <f>SUM(U271:U272)</f>
        <v>0</v>
      </c>
      <c r="V270" s="29">
        <f t="shared" ref="V270" si="1464">SUM(W270:X270)</f>
        <v>90</v>
      </c>
      <c r="W270" s="29">
        <f>SUM(W271:W272)</f>
        <v>90</v>
      </c>
      <c r="X270" s="29">
        <f>SUM(X271:X272)</f>
        <v>0</v>
      </c>
      <c r="Y270" s="29">
        <f t="shared" ref="Y270" si="1465">SUM(Z270:AA270)</f>
        <v>293</v>
      </c>
      <c r="Z270" s="29">
        <f>SUM(Z271:Z272)</f>
        <v>293</v>
      </c>
      <c r="AA270" s="29">
        <f>SUM(AA271:AA272)</f>
        <v>0</v>
      </c>
      <c r="AB270" s="29">
        <f>SUM(AC270:AD270)</f>
        <v>0</v>
      </c>
      <c r="AC270" s="29">
        <f>SUM(AC271:AC272)</f>
        <v>0</v>
      </c>
      <c r="AD270" s="29">
        <f>SUM(AD271:AD272)</f>
        <v>0</v>
      </c>
      <c r="AE270" s="29">
        <f t="shared" ref="AE270" si="1466">SUM(AF270:AG270)</f>
        <v>0</v>
      </c>
      <c r="AF270" s="29">
        <f>SUM(AF271:AF272)</f>
        <v>0</v>
      </c>
      <c r="AG270" s="29">
        <f>SUM(AG271:AG272)</f>
        <v>0</v>
      </c>
      <c r="AH270" s="29">
        <f t="shared" ref="AH270" si="1467">SUM(AI270:AJ270)</f>
        <v>0</v>
      </c>
      <c r="AI270" s="29">
        <f>SUM(AI271:AI272)</f>
        <v>0</v>
      </c>
      <c r="AJ270" s="29">
        <f>SUM(AJ271:AJ272)</f>
        <v>0</v>
      </c>
      <c r="AK270" s="29">
        <f t="shared" ref="AK270" si="1468">SUM(AL270:AM270)</f>
        <v>0</v>
      </c>
      <c r="AL270" s="29">
        <f>SUM(AL271:AL272)</f>
        <v>0</v>
      </c>
      <c r="AM270" s="29">
        <f>SUM(AM271:AM272)</f>
        <v>0</v>
      </c>
      <c r="AN270" s="29">
        <f>SUM(AO270:AP270)</f>
        <v>0</v>
      </c>
      <c r="AO270" s="29">
        <f>SUM(AO271:AO272)</f>
        <v>0</v>
      </c>
      <c r="AP270" s="29">
        <f>SUM(AP271:AP272)</f>
        <v>0</v>
      </c>
      <c r="AQ270" s="29">
        <f t="shared" ref="AQ270" si="1469">SUM(AR270:AS270)</f>
        <v>0</v>
      </c>
      <c r="AR270" s="29">
        <f>SUM(AR271:AR272)</f>
        <v>0</v>
      </c>
      <c r="AS270" s="29">
        <f>SUM(AS271:AS272)</f>
        <v>0</v>
      </c>
      <c r="AT270" s="29">
        <f t="shared" ref="AT270" si="1470">SUM(AU270:AV270)</f>
        <v>0</v>
      </c>
      <c r="AU270" s="29">
        <f>SUM(AU271:AU272)</f>
        <v>0</v>
      </c>
      <c r="AV270" s="29">
        <f>SUM(AV271:AV272)</f>
        <v>0</v>
      </c>
      <c r="AW270" s="29">
        <f t="shared" ref="AW270" si="1471">SUM(AX270:AY270)</f>
        <v>0</v>
      </c>
      <c r="AX270" s="29">
        <f>SUM(AX271:AX272)</f>
        <v>0</v>
      </c>
      <c r="AY270" s="29">
        <f>SUM(AY271:AY272)</f>
        <v>0</v>
      </c>
      <c r="AZ270" s="29">
        <f>SUM(BA270:BB270)</f>
        <v>475</v>
      </c>
      <c r="BA270" s="29">
        <f>SUM(BA271:BA272)</f>
        <v>475</v>
      </c>
      <c r="BB270" s="29">
        <f>SUM(BB271:BB272)</f>
        <v>0</v>
      </c>
    </row>
    <row r="271" spans="1:54" s="3" customFormat="1" ht="15" customHeight="1" x14ac:dyDescent="0.25">
      <c r="A271" s="33"/>
      <c r="B271" s="31"/>
      <c r="C271" s="4" t="s">
        <v>224</v>
      </c>
      <c r="D271" s="70">
        <f>E271+F271</f>
        <v>65</v>
      </c>
      <c r="E271" s="71">
        <v>65</v>
      </c>
      <c r="F271" s="71">
        <v>0</v>
      </c>
      <c r="G271" s="71">
        <f>H271+I271</f>
        <v>54</v>
      </c>
      <c r="H271" s="71">
        <v>54</v>
      </c>
      <c r="I271" s="71">
        <v>0</v>
      </c>
      <c r="J271" s="71">
        <f>K271+L271</f>
        <v>63</v>
      </c>
      <c r="K271" s="71">
        <v>63</v>
      </c>
      <c r="L271" s="71">
        <v>0</v>
      </c>
      <c r="M271" s="71">
        <f>N271+O271</f>
        <v>182</v>
      </c>
      <c r="N271" s="71">
        <f>+E271+H271+K271</f>
        <v>182</v>
      </c>
      <c r="O271" s="71">
        <f>+F271+I271+L271</f>
        <v>0</v>
      </c>
      <c r="P271" s="71">
        <f>Q271+R271</f>
        <v>68</v>
      </c>
      <c r="Q271" s="71">
        <v>68</v>
      </c>
      <c r="R271" s="71">
        <v>0</v>
      </c>
      <c r="S271" s="71">
        <f>T271+U271</f>
        <v>135</v>
      </c>
      <c r="T271" s="71">
        <v>135</v>
      </c>
      <c r="U271" s="71">
        <v>0</v>
      </c>
      <c r="V271" s="71">
        <f>W271+X271</f>
        <v>90</v>
      </c>
      <c r="W271" s="71">
        <v>90</v>
      </c>
      <c r="X271" s="71">
        <v>0</v>
      </c>
      <c r="Y271" s="71">
        <f>Z271+AA271</f>
        <v>293</v>
      </c>
      <c r="Z271" s="71">
        <f>+Q271+T271+W271</f>
        <v>293</v>
      </c>
      <c r="AA271" s="71">
        <f>+R271+U271+X271</f>
        <v>0</v>
      </c>
      <c r="AB271" s="71">
        <f>AC271+AD271</f>
        <v>0</v>
      </c>
      <c r="AC271" s="71">
        <v>0</v>
      </c>
      <c r="AD271" s="71">
        <v>0</v>
      </c>
      <c r="AE271" s="71">
        <f>AF271+AG271</f>
        <v>0</v>
      </c>
      <c r="AF271" s="71">
        <v>0</v>
      </c>
      <c r="AG271" s="71">
        <v>0</v>
      </c>
      <c r="AH271" s="71">
        <f>AI271+AJ271</f>
        <v>0</v>
      </c>
      <c r="AI271" s="71">
        <v>0</v>
      </c>
      <c r="AJ271" s="71">
        <v>0</v>
      </c>
      <c r="AK271" s="71">
        <f>AL271+AM271</f>
        <v>0</v>
      </c>
      <c r="AL271" s="71">
        <f>+AC271+AF271+AI271</f>
        <v>0</v>
      </c>
      <c r="AM271" s="71">
        <f>+AD271+AG271+AJ271</f>
        <v>0</v>
      </c>
      <c r="AN271" s="71">
        <f>AO271+AP271</f>
        <v>0</v>
      </c>
      <c r="AO271" s="71">
        <v>0</v>
      </c>
      <c r="AP271" s="71">
        <v>0</v>
      </c>
      <c r="AQ271" s="71">
        <f>AR271+AS271</f>
        <v>0</v>
      </c>
      <c r="AR271" s="71">
        <v>0</v>
      </c>
      <c r="AS271" s="71">
        <v>0</v>
      </c>
      <c r="AT271" s="71">
        <f>AU271+AV271</f>
        <v>0</v>
      </c>
      <c r="AU271" s="71">
        <v>0</v>
      </c>
      <c r="AV271" s="71">
        <v>0</v>
      </c>
      <c r="AW271" s="71">
        <f>AX271+AY271</f>
        <v>0</v>
      </c>
      <c r="AX271" s="71">
        <f>+AO271+AR271+AU271</f>
        <v>0</v>
      </c>
      <c r="AY271" s="71">
        <f>+AP271+AS271+AV271</f>
        <v>0</v>
      </c>
      <c r="AZ271" s="71">
        <f>BA271+BB271</f>
        <v>475</v>
      </c>
      <c r="BA271" s="71">
        <f>N271+Z271+AL271+AX271</f>
        <v>475</v>
      </c>
      <c r="BB271" s="71">
        <f>O271+AA271+AM271+AY271</f>
        <v>0</v>
      </c>
    </row>
    <row r="272" spans="1:54" s="3" customFormat="1" ht="15.75" x14ac:dyDescent="0.25">
      <c r="A272" s="33"/>
      <c r="B272" s="31"/>
      <c r="C272" s="4" t="s">
        <v>225</v>
      </c>
      <c r="D272" s="72">
        <f>E272+F272</f>
        <v>0</v>
      </c>
      <c r="E272" s="73">
        <v>0</v>
      </c>
      <c r="F272" s="73">
        <v>0</v>
      </c>
      <c r="G272" s="73">
        <f>H272+I272</f>
        <v>0</v>
      </c>
      <c r="H272" s="73">
        <v>0</v>
      </c>
      <c r="I272" s="73">
        <v>0</v>
      </c>
      <c r="J272" s="73">
        <f>K272+L272</f>
        <v>0</v>
      </c>
      <c r="K272" s="73">
        <v>0</v>
      </c>
      <c r="L272" s="73">
        <v>0</v>
      </c>
      <c r="M272" s="73">
        <f>N272+O272</f>
        <v>0</v>
      </c>
      <c r="N272" s="73">
        <f>+E272+H272+K272</f>
        <v>0</v>
      </c>
      <c r="O272" s="73">
        <f>+F272+I272+L272</f>
        <v>0</v>
      </c>
      <c r="P272" s="73">
        <f>Q272+R272</f>
        <v>0</v>
      </c>
      <c r="Q272" s="73">
        <v>0</v>
      </c>
      <c r="R272" s="73">
        <v>0</v>
      </c>
      <c r="S272" s="73">
        <f>T272+U272</f>
        <v>0</v>
      </c>
      <c r="T272" s="73">
        <v>0</v>
      </c>
      <c r="U272" s="73">
        <v>0</v>
      </c>
      <c r="V272" s="73">
        <f>W272+X272</f>
        <v>0</v>
      </c>
      <c r="W272" s="73">
        <v>0</v>
      </c>
      <c r="X272" s="73">
        <v>0</v>
      </c>
      <c r="Y272" s="73">
        <f>Z272+AA272</f>
        <v>0</v>
      </c>
      <c r="Z272" s="73">
        <f>+Q272+T272+W272</f>
        <v>0</v>
      </c>
      <c r="AA272" s="73">
        <f>+R272+U272+X272</f>
        <v>0</v>
      </c>
      <c r="AB272" s="73">
        <f>AC272+AD272</f>
        <v>0</v>
      </c>
      <c r="AC272" s="73">
        <v>0</v>
      </c>
      <c r="AD272" s="73">
        <v>0</v>
      </c>
      <c r="AE272" s="73">
        <f>AF272+AG272</f>
        <v>0</v>
      </c>
      <c r="AF272" s="73">
        <v>0</v>
      </c>
      <c r="AG272" s="73">
        <v>0</v>
      </c>
      <c r="AH272" s="73">
        <f>AI272+AJ272</f>
        <v>0</v>
      </c>
      <c r="AI272" s="73">
        <v>0</v>
      </c>
      <c r="AJ272" s="73">
        <v>0</v>
      </c>
      <c r="AK272" s="73">
        <f>AL272+AM272</f>
        <v>0</v>
      </c>
      <c r="AL272" s="73">
        <f>+AC272+AF272+AI272</f>
        <v>0</v>
      </c>
      <c r="AM272" s="73">
        <f>+AD272+AG272+AJ272</f>
        <v>0</v>
      </c>
      <c r="AN272" s="73">
        <f>AO272+AP272</f>
        <v>0</v>
      </c>
      <c r="AO272" s="73">
        <v>0</v>
      </c>
      <c r="AP272" s="73">
        <v>0</v>
      </c>
      <c r="AQ272" s="73">
        <f>AR272+AS272</f>
        <v>0</v>
      </c>
      <c r="AR272" s="73">
        <v>0</v>
      </c>
      <c r="AS272" s="73">
        <v>0</v>
      </c>
      <c r="AT272" s="73">
        <f>AU272+AV272</f>
        <v>0</v>
      </c>
      <c r="AU272" s="73">
        <v>0</v>
      </c>
      <c r="AV272" s="73">
        <v>0</v>
      </c>
      <c r="AW272" s="73">
        <f>AX272+AY272</f>
        <v>0</v>
      </c>
      <c r="AX272" s="73">
        <f>+AO272+AR272+AU272</f>
        <v>0</v>
      </c>
      <c r="AY272" s="73">
        <f>+AP272+AS272+AV272</f>
        <v>0</v>
      </c>
      <c r="AZ272" s="73">
        <f>BA272+BB272</f>
        <v>0</v>
      </c>
      <c r="BA272" s="73">
        <f>N272+Z272+AL272+AX272</f>
        <v>0</v>
      </c>
      <c r="BB272" s="73">
        <f>O272+AA272+AM272+AY272</f>
        <v>0</v>
      </c>
    </row>
    <row r="273" spans="1:54" s="3" customFormat="1" ht="15" customHeight="1" x14ac:dyDescent="0.25">
      <c r="A273" s="33"/>
      <c r="B273" s="31"/>
      <c r="C273" s="38" t="s">
        <v>226</v>
      </c>
      <c r="D273" s="39">
        <f>SUM(E273:F273)</f>
        <v>284</v>
      </c>
      <c r="E273" s="29">
        <f>SUM(E274:E276)</f>
        <v>284</v>
      </c>
      <c r="F273" s="29">
        <f>SUM(F274:F276)</f>
        <v>0</v>
      </c>
      <c r="G273" s="29">
        <f t="shared" ref="G273" si="1472">SUM(H273:I273)</f>
        <v>276</v>
      </c>
      <c r="H273" s="29">
        <f t="shared" ref="H273:I273" si="1473">SUM(H274:H276)</f>
        <v>276</v>
      </c>
      <c r="I273" s="29">
        <f t="shared" si="1473"/>
        <v>0</v>
      </c>
      <c r="J273" s="29">
        <f t="shared" ref="J273" si="1474">SUM(K273:L273)</f>
        <v>305</v>
      </c>
      <c r="K273" s="29">
        <f t="shared" ref="K273:L273" si="1475">SUM(K274:K276)</f>
        <v>305</v>
      </c>
      <c r="L273" s="29">
        <f t="shared" si="1475"/>
        <v>0</v>
      </c>
      <c r="M273" s="29">
        <f>SUM(N273:O273)</f>
        <v>865</v>
      </c>
      <c r="N273" s="29">
        <f>SUM(N274:N276)</f>
        <v>865</v>
      </c>
      <c r="O273" s="29">
        <f>SUM(O274:O276)</f>
        <v>0</v>
      </c>
      <c r="P273" s="29">
        <f>SUM(Q273:R273)</f>
        <v>321</v>
      </c>
      <c r="Q273" s="29">
        <f>SUM(Q274:Q276)</f>
        <v>321</v>
      </c>
      <c r="R273" s="29">
        <f>SUM(R274:R276)</f>
        <v>0</v>
      </c>
      <c r="S273" s="29">
        <f t="shared" ref="S273" si="1476">SUM(T273:U273)</f>
        <v>334</v>
      </c>
      <c r="T273" s="29">
        <f t="shared" ref="T273:U273" si="1477">SUM(T274:T276)</f>
        <v>334</v>
      </c>
      <c r="U273" s="29">
        <f t="shared" si="1477"/>
        <v>0</v>
      </c>
      <c r="V273" s="29">
        <f t="shared" ref="V273" si="1478">SUM(W273:X273)</f>
        <v>305</v>
      </c>
      <c r="W273" s="29">
        <f t="shared" ref="W273:X273" si="1479">SUM(W274:W276)</f>
        <v>305</v>
      </c>
      <c r="X273" s="29">
        <f t="shared" si="1479"/>
        <v>0</v>
      </c>
      <c r="Y273" s="29">
        <f t="shared" ref="Y273" si="1480">SUM(Z273:AA273)</f>
        <v>960</v>
      </c>
      <c r="Z273" s="29">
        <f t="shared" ref="Z273:AA273" si="1481">SUM(Z274:Z276)</f>
        <v>960</v>
      </c>
      <c r="AA273" s="29">
        <f t="shared" si="1481"/>
        <v>0</v>
      </c>
      <c r="AB273" s="29">
        <f>SUM(AC273:AD273)</f>
        <v>0</v>
      </c>
      <c r="AC273" s="29">
        <f>SUM(AC274:AC276)</f>
        <v>0</v>
      </c>
      <c r="AD273" s="29">
        <f>SUM(AD274:AD276)</f>
        <v>0</v>
      </c>
      <c r="AE273" s="29">
        <f t="shared" ref="AE273" si="1482">SUM(AF273:AG273)</f>
        <v>0</v>
      </c>
      <c r="AF273" s="29">
        <f t="shared" ref="AF273:AG273" si="1483">SUM(AF274:AF276)</f>
        <v>0</v>
      </c>
      <c r="AG273" s="29">
        <f t="shared" si="1483"/>
        <v>0</v>
      </c>
      <c r="AH273" s="29">
        <f t="shared" ref="AH273" si="1484">SUM(AI273:AJ273)</f>
        <v>0</v>
      </c>
      <c r="AI273" s="29">
        <f t="shared" ref="AI273:AJ273" si="1485">SUM(AI274:AI276)</f>
        <v>0</v>
      </c>
      <c r="AJ273" s="29">
        <f t="shared" si="1485"/>
        <v>0</v>
      </c>
      <c r="AK273" s="29">
        <f t="shared" ref="AK273" si="1486">SUM(AL273:AM273)</f>
        <v>0</v>
      </c>
      <c r="AL273" s="29">
        <f t="shared" ref="AL273:AM273" si="1487">SUM(AL274:AL276)</f>
        <v>0</v>
      </c>
      <c r="AM273" s="29">
        <f t="shared" si="1487"/>
        <v>0</v>
      </c>
      <c r="AN273" s="29">
        <f>SUM(AO273:AP273)</f>
        <v>0</v>
      </c>
      <c r="AO273" s="29">
        <f>SUM(AO274:AO276)</f>
        <v>0</v>
      </c>
      <c r="AP273" s="29">
        <f>SUM(AP274:AP276)</f>
        <v>0</v>
      </c>
      <c r="AQ273" s="29">
        <f t="shared" ref="AQ273" si="1488">SUM(AR273:AS273)</f>
        <v>0</v>
      </c>
      <c r="AR273" s="29">
        <f t="shared" ref="AR273:AS273" si="1489">SUM(AR274:AR276)</f>
        <v>0</v>
      </c>
      <c r="AS273" s="29">
        <f t="shared" si="1489"/>
        <v>0</v>
      </c>
      <c r="AT273" s="29">
        <f t="shared" ref="AT273" si="1490">SUM(AU273:AV273)</f>
        <v>0</v>
      </c>
      <c r="AU273" s="29">
        <f t="shared" ref="AU273:AV273" si="1491">SUM(AU274:AU276)</f>
        <v>0</v>
      </c>
      <c r="AV273" s="29">
        <f t="shared" si="1491"/>
        <v>0</v>
      </c>
      <c r="AW273" s="29">
        <f t="shared" ref="AW273" si="1492">SUM(AX273:AY273)</f>
        <v>0</v>
      </c>
      <c r="AX273" s="29">
        <f t="shared" ref="AX273:AY273" si="1493">SUM(AX274:AX276)</f>
        <v>0</v>
      </c>
      <c r="AY273" s="29">
        <f t="shared" si="1493"/>
        <v>0</v>
      </c>
      <c r="AZ273" s="29">
        <f>SUM(BA273:BB273)</f>
        <v>1825</v>
      </c>
      <c r="BA273" s="29">
        <f>SUM(BA274:BA276)</f>
        <v>1825</v>
      </c>
      <c r="BB273" s="29">
        <f>SUM(BB274:BB276)</f>
        <v>0</v>
      </c>
    </row>
    <row r="274" spans="1:54" s="3" customFormat="1" ht="15" customHeight="1" x14ac:dyDescent="0.25">
      <c r="A274" s="33"/>
      <c r="B274" s="31"/>
      <c r="C274" s="4" t="s">
        <v>227</v>
      </c>
      <c r="D274" s="70">
        <f>E274+F274</f>
        <v>245</v>
      </c>
      <c r="E274" s="71">
        <v>245</v>
      </c>
      <c r="F274" s="71">
        <v>0</v>
      </c>
      <c r="G274" s="71">
        <f>H274+I274</f>
        <v>241</v>
      </c>
      <c r="H274" s="71">
        <v>241</v>
      </c>
      <c r="I274" s="71">
        <v>0</v>
      </c>
      <c r="J274" s="71">
        <f>K274+L274</f>
        <v>266</v>
      </c>
      <c r="K274" s="71">
        <v>266</v>
      </c>
      <c r="L274" s="71">
        <v>0</v>
      </c>
      <c r="M274" s="71">
        <f>N274+O274</f>
        <v>752</v>
      </c>
      <c r="N274" s="71">
        <f>+E274+H274+K274</f>
        <v>752</v>
      </c>
      <c r="O274" s="71">
        <f>+F274+I274+L274</f>
        <v>0</v>
      </c>
      <c r="P274" s="71">
        <f>Q274+R274</f>
        <v>258</v>
      </c>
      <c r="Q274" s="71">
        <v>258</v>
      </c>
      <c r="R274" s="71">
        <v>0</v>
      </c>
      <c r="S274" s="71">
        <f>T274+U274</f>
        <v>271</v>
      </c>
      <c r="T274" s="71">
        <v>271</v>
      </c>
      <c r="U274" s="71">
        <v>0</v>
      </c>
      <c r="V274" s="71">
        <f>W274+X274</f>
        <v>265</v>
      </c>
      <c r="W274" s="71">
        <v>265</v>
      </c>
      <c r="X274" s="71">
        <v>0</v>
      </c>
      <c r="Y274" s="71">
        <f>Z274+AA274</f>
        <v>794</v>
      </c>
      <c r="Z274" s="71">
        <f>+Q274+T274+W274</f>
        <v>794</v>
      </c>
      <c r="AA274" s="71">
        <f>+R274+U274+X274</f>
        <v>0</v>
      </c>
      <c r="AB274" s="71">
        <f>AC274+AD274</f>
        <v>0</v>
      </c>
      <c r="AC274" s="71">
        <v>0</v>
      </c>
      <c r="AD274" s="71">
        <v>0</v>
      </c>
      <c r="AE274" s="71">
        <f>AF274+AG274</f>
        <v>0</v>
      </c>
      <c r="AF274" s="71">
        <v>0</v>
      </c>
      <c r="AG274" s="71">
        <v>0</v>
      </c>
      <c r="AH274" s="71">
        <f>AI274+AJ274</f>
        <v>0</v>
      </c>
      <c r="AI274" s="71">
        <v>0</v>
      </c>
      <c r="AJ274" s="71">
        <v>0</v>
      </c>
      <c r="AK274" s="71">
        <f>AL274+AM274</f>
        <v>0</v>
      </c>
      <c r="AL274" s="71">
        <f>+AC274+AF274+AI274</f>
        <v>0</v>
      </c>
      <c r="AM274" s="71">
        <f>+AD274+AG274+AJ274</f>
        <v>0</v>
      </c>
      <c r="AN274" s="71">
        <f>AO274+AP274</f>
        <v>0</v>
      </c>
      <c r="AO274" s="71">
        <v>0</v>
      </c>
      <c r="AP274" s="71">
        <v>0</v>
      </c>
      <c r="AQ274" s="71">
        <f>AR274+AS274</f>
        <v>0</v>
      </c>
      <c r="AR274" s="71">
        <v>0</v>
      </c>
      <c r="AS274" s="71">
        <v>0</v>
      </c>
      <c r="AT274" s="71">
        <f>AU274+AV274</f>
        <v>0</v>
      </c>
      <c r="AU274" s="71">
        <v>0</v>
      </c>
      <c r="AV274" s="71">
        <v>0</v>
      </c>
      <c r="AW274" s="71">
        <f>AX274+AY274</f>
        <v>0</v>
      </c>
      <c r="AX274" s="71">
        <f>+AO274+AR274+AU274</f>
        <v>0</v>
      </c>
      <c r="AY274" s="71">
        <f>+AP274+AS274+AV274</f>
        <v>0</v>
      </c>
      <c r="AZ274" s="71">
        <f>BA274+BB274</f>
        <v>1546</v>
      </c>
      <c r="BA274" s="71">
        <f>N274+Z274+AL274+AX274</f>
        <v>1546</v>
      </c>
      <c r="BB274" s="71">
        <f>O274+AA274+AM274+AY274</f>
        <v>0</v>
      </c>
    </row>
    <row r="275" spans="1:54" s="3" customFormat="1" ht="15" customHeight="1" x14ac:dyDescent="0.25">
      <c r="A275" s="33"/>
      <c r="B275" s="31"/>
      <c r="C275" s="4" t="s">
        <v>228</v>
      </c>
      <c r="D275" s="70">
        <f>E275+F275</f>
        <v>39</v>
      </c>
      <c r="E275" s="71">
        <v>39</v>
      </c>
      <c r="F275" s="71">
        <v>0</v>
      </c>
      <c r="G275" s="71">
        <f>H275+I275</f>
        <v>35</v>
      </c>
      <c r="H275" s="71">
        <v>35</v>
      </c>
      <c r="I275" s="71">
        <v>0</v>
      </c>
      <c r="J275" s="71">
        <f>K275+L275</f>
        <v>39</v>
      </c>
      <c r="K275" s="71">
        <v>39</v>
      </c>
      <c r="L275" s="71">
        <v>0</v>
      </c>
      <c r="M275" s="71">
        <f>N275+O275</f>
        <v>113</v>
      </c>
      <c r="N275" s="71">
        <f>+E275+H275+K275</f>
        <v>113</v>
      </c>
      <c r="O275" s="71">
        <f>+F275+I275+L275</f>
        <v>0</v>
      </c>
      <c r="P275" s="71">
        <f>Q275+R275</f>
        <v>63</v>
      </c>
      <c r="Q275" s="71">
        <v>63</v>
      </c>
      <c r="R275" s="71">
        <v>0</v>
      </c>
      <c r="S275" s="71">
        <f>T275+U275</f>
        <v>63</v>
      </c>
      <c r="T275" s="71">
        <v>63</v>
      </c>
      <c r="U275" s="71">
        <v>0</v>
      </c>
      <c r="V275" s="71">
        <f>W275+X275</f>
        <v>40</v>
      </c>
      <c r="W275" s="71">
        <v>40</v>
      </c>
      <c r="X275" s="71">
        <v>0</v>
      </c>
      <c r="Y275" s="71">
        <f>Z275+AA275</f>
        <v>166</v>
      </c>
      <c r="Z275" s="71">
        <f>+Q275+T275+W275</f>
        <v>166</v>
      </c>
      <c r="AA275" s="71">
        <f>+R275+U275+X275</f>
        <v>0</v>
      </c>
      <c r="AB275" s="71">
        <f>AC275+AD275</f>
        <v>0</v>
      </c>
      <c r="AC275" s="71">
        <v>0</v>
      </c>
      <c r="AD275" s="71">
        <v>0</v>
      </c>
      <c r="AE275" s="71">
        <f>AF275+AG275</f>
        <v>0</v>
      </c>
      <c r="AF275" s="71">
        <v>0</v>
      </c>
      <c r="AG275" s="71">
        <v>0</v>
      </c>
      <c r="AH275" s="71">
        <f>AI275+AJ275</f>
        <v>0</v>
      </c>
      <c r="AI275" s="71">
        <v>0</v>
      </c>
      <c r="AJ275" s="71">
        <v>0</v>
      </c>
      <c r="AK275" s="71">
        <f>AL275+AM275</f>
        <v>0</v>
      </c>
      <c r="AL275" s="71">
        <f>+AC275+AF275+AI275</f>
        <v>0</v>
      </c>
      <c r="AM275" s="71">
        <f>+AD275+AG275+AJ275</f>
        <v>0</v>
      </c>
      <c r="AN275" s="71">
        <f>AO275+AP275</f>
        <v>0</v>
      </c>
      <c r="AO275" s="71">
        <v>0</v>
      </c>
      <c r="AP275" s="71">
        <v>0</v>
      </c>
      <c r="AQ275" s="71">
        <f>AR275+AS275</f>
        <v>0</v>
      </c>
      <c r="AR275" s="71">
        <v>0</v>
      </c>
      <c r="AS275" s="71">
        <v>0</v>
      </c>
      <c r="AT275" s="71">
        <f>AU275+AV275</f>
        <v>0</v>
      </c>
      <c r="AU275" s="71">
        <v>0</v>
      </c>
      <c r="AV275" s="71">
        <v>0</v>
      </c>
      <c r="AW275" s="71">
        <f>AX275+AY275</f>
        <v>0</v>
      </c>
      <c r="AX275" s="71">
        <f>+AO275+AR275+AU275</f>
        <v>0</v>
      </c>
      <c r="AY275" s="71">
        <f>+AP275+AS275+AV275</f>
        <v>0</v>
      </c>
      <c r="AZ275" s="71">
        <f>BA275+BB275</f>
        <v>279</v>
      </c>
      <c r="BA275" s="71">
        <f>N275+Z275+AL275+AX275</f>
        <v>279</v>
      </c>
      <c r="BB275" s="71">
        <f>O275+AA275+AM275+AY275</f>
        <v>0</v>
      </c>
    </row>
    <row r="276" spans="1:54" s="3" customFormat="1" ht="15" customHeight="1" x14ac:dyDescent="0.25">
      <c r="A276" s="33"/>
      <c r="B276" s="31"/>
      <c r="C276" s="4" t="s">
        <v>229</v>
      </c>
      <c r="D276" s="72">
        <f>E276+F276</f>
        <v>0</v>
      </c>
      <c r="E276" s="73">
        <v>0</v>
      </c>
      <c r="F276" s="73">
        <v>0</v>
      </c>
      <c r="G276" s="73">
        <f>H276+I276</f>
        <v>0</v>
      </c>
      <c r="H276" s="73">
        <v>0</v>
      </c>
      <c r="I276" s="73">
        <v>0</v>
      </c>
      <c r="J276" s="73">
        <f>K276+L276</f>
        <v>0</v>
      </c>
      <c r="K276" s="73">
        <v>0</v>
      </c>
      <c r="L276" s="73">
        <v>0</v>
      </c>
      <c r="M276" s="73">
        <f>N276+O276</f>
        <v>0</v>
      </c>
      <c r="N276" s="73">
        <f t="shared" ref="N276:O276" si="1494">+E276+H276+K276</f>
        <v>0</v>
      </c>
      <c r="O276" s="73">
        <f t="shared" si="1494"/>
        <v>0</v>
      </c>
      <c r="P276" s="73">
        <f>Q276+R276</f>
        <v>0</v>
      </c>
      <c r="Q276" s="73">
        <v>0</v>
      </c>
      <c r="R276" s="73">
        <v>0</v>
      </c>
      <c r="S276" s="73">
        <f>T276+U276</f>
        <v>0</v>
      </c>
      <c r="T276" s="73">
        <v>0</v>
      </c>
      <c r="U276" s="73">
        <v>0</v>
      </c>
      <c r="V276" s="73">
        <f>W276+X276</f>
        <v>0</v>
      </c>
      <c r="W276" s="73">
        <v>0</v>
      </c>
      <c r="X276" s="73">
        <v>0</v>
      </c>
      <c r="Y276" s="73">
        <f>Z276+AA276</f>
        <v>0</v>
      </c>
      <c r="Z276" s="73">
        <f t="shared" ref="Z276:AA276" si="1495">+Q276+T276+W276</f>
        <v>0</v>
      </c>
      <c r="AA276" s="73">
        <f t="shared" si="1495"/>
        <v>0</v>
      </c>
      <c r="AB276" s="73">
        <f>AC276+AD276</f>
        <v>0</v>
      </c>
      <c r="AC276" s="73">
        <v>0</v>
      </c>
      <c r="AD276" s="73">
        <v>0</v>
      </c>
      <c r="AE276" s="73">
        <f>AF276+AG276</f>
        <v>0</v>
      </c>
      <c r="AF276" s="73">
        <v>0</v>
      </c>
      <c r="AG276" s="73">
        <v>0</v>
      </c>
      <c r="AH276" s="73">
        <f>AI276+AJ276</f>
        <v>0</v>
      </c>
      <c r="AI276" s="73">
        <v>0</v>
      </c>
      <c r="AJ276" s="73">
        <v>0</v>
      </c>
      <c r="AK276" s="73">
        <f>AL276+AM276</f>
        <v>0</v>
      </c>
      <c r="AL276" s="73">
        <f t="shared" ref="AL276:AM276" si="1496">+AC276+AF276+AI276</f>
        <v>0</v>
      </c>
      <c r="AM276" s="73">
        <f t="shared" si="1496"/>
        <v>0</v>
      </c>
      <c r="AN276" s="73">
        <f>AO276+AP276</f>
        <v>0</v>
      </c>
      <c r="AO276" s="73">
        <v>0</v>
      </c>
      <c r="AP276" s="73">
        <v>0</v>
      </c>
      <c r="AQ276" s="73">
        <f>AR276+AS276</f>
        <v>0</v>
      </c>
      <c r="AR276" s="73">
        <v>0</v>
      </c>
      <c r="AS276" s="73">
        <v>0</v>
      </c>
      <c r="AT276" s="73">
        <f>AU276+AV276</f>
        <v>0</v>
      </c>
      <c r="AU276" s="73">
        <v>0</v>
      </c>
      <c r="AV276" s="73">
        <v>0</v>
      </c>
      <c r="AW276" s="73">
        <f>AX276+AY276</f>
        <v>0</v>
      </c>
      <c r="AX276" s="73">
        <f t="shared" ref="AX276:AY276" si="1497">+AO276+AR276+AU276</f>
        <v>0</v>
      </c>
      <c r="AY276" s="73">
        <f t="shared" si="1497"/>
        <v>0</v>
      </c>
      <c r="AZ276" s="73">
        <f>BA276+BB276</f>
        <v>0</v>
      </c>
      <c r="BA276" s="73">
        <f t="shared" ref="BA276:BB276" si="1498">N276+Z276+AL276+AX276</f>
        <v>0</v>
      </c>
      <c r="BB276" s="73">
        <f t="shared" si="1498"/>
        <v>0</v>
      </c>
    </row>
    <row r="277" spans="1:54" s="3" customFormat="1" ht="15" customHeight="1" x14ac:dyDescent="0.25">
      <c r="A277" s="33"/>
      <c r="B277" s="31"/>
      <c r="C277" s="38" t="s">
        <v>49</v>
      </c>
      <c r="D277" s="70">
        <f>E277+F277</f>
        <v>155</v>
      </c>
      <c r="E277" s="71">
        <v>155</v>
      </c>
      <c r="F277" s="71">
        <v>0</v>
      </c>
      <c r="G277" s="71">
        <f>H277+I277</f>
        <v>154</v>
      </c>
      <c r="H277" s="71">
        <v>154</v>
      </c>
      <c r="I277" s="71">
        <v>0</v>
      </c>
      <c r="J277" s="71">
        <f>K277+L277</f>
        <v>169</v>
      </c>
      <c r="K277" s="71">
        <v>169</v>
      </c>
      <c r="L277" s="71">
        <v>0</v>
      </c>
      <c r="M277" s="71">
        <f>N277+O277</f>
        <v>478</v>
      </c>
      <c r="N277" s="71">
        <f>+E277+H277+K277</f>
        <v>478</v>
      </c>
      <c r="O277" s="71">
        <f>+F277+I277+L277</f>
        <v>0</v>
      </c>
      <c r="P277" s="71">
        <f>Q277+R277</f>
        <v>178</v>
      </c>
      <c r="Q277" s="71">
        <v>178</v>
      </c>
      <c r="R277" s="71">
        <v>0</v>
      </c>
      <c r="S277" s="71">
        <f>T277+U277</f>
        <v>155</v>
      </c>
      <c r="T277" s="71">
        <v>155</v>
      </c>
      <c r="U277" s="71">
        <v>0</v>
      </c>
      <c r="V277" s="71">
        <f>W277+X277</f>
        <v>143</v>
      </c>
      <c r="W277" s="71">
        <v>143</v>
      </c>
      <c r="X277" s="71">
        <v>0</v>
      </c>
      <c r="Y277" s="71">
        <f>Z277+AA277</f>
        <v>476</v>
      </c>
      <c r="Z277" s="71">
        <f>+Q277+T277+W277</f>
        <v>476</v>
      </c>
      <c r="AA277" s="71">
        <f>+R277+U277+X277</f>
        <v>0</v>
      </c>
      <c r="AB277" s="71">
        <f>AC277+AD277</f>
        <v>0</v>
      </c>
      <c r="AC277" s="71">
        <v>0</v>
      </c>
      <c r="AD277" s="71">
        <v>0</v>
      </c>
      <c r="AE277" s="71">
        <f>AF277+AG277</f>
        <v>0</v>
      </c>
      <c r="AF277" s="71">
        <v>0</v>
      </c>
      <c r="AG277" s="71">
        <v>0</v>
      </c>
      <c r="AH277" s="71">
        <f>AI277+AJ277</f>
        <v>0</v>
      </c>
      <c r="AI277" s="71">
        <v>0</v>
      </c>
      <c r="AJ277" s="71">
        <v>0</v>
      </c>
      <c r="AK277" s="71">
        <f>AL277+AM277</f>
        <v>0</v>
      </c>
      <c r="AL277" s="71">
        <f>+AC277+AF277+AI277</f>
        <v>0</v>
      </c>
      <c r="AM277" s="71">
        <f>+AD277+AG277+AJ277</f>
        <v>0</v>
      </c>
      <c r="AN277" s="71">
        <f>AO277+AP277</f>
        <v>0</v>
      </c>
      <c r="AO277" s="71">
        <v>0</v>
      </c>
      <c r="AP277" s="71">
        <v>0</v>
      </c>
      <c r="AQ277" s="71">
        <f>AR277+AS277</f>
        <v>0</v>
      </c>
      <c r="AR277" s="71">
        <v>0</v>
      </c>
      <c r="AS277" s="71">
        <v>0</v>
      </c>
      <c r="AT277" s="71">
        <f>AU277+AV277</f>
        <v>0</v>
      </c>
      <c r="AU277" s="71">
        <v>0</v>
      </c>
      <c r="AV277" s="71">
        <v>0</v>
      </c>
      <c r="AW277" s="71">
        <f>AX277+AY277</f>
        <v>0</v>
      </c>
      <c r="AX277" s="71">
        <f>+AO277+AR277+AU277</f>
        <v>0</v>
      </c>
      <c r="AY277" s="71">
        <f>+AP277+AS277+AV277</f>
        <v>0</v>
      </c>
      <c r="AZ277" s="71">
        <f>BA277+BB277</f>
        <v>954</v>
      </c>
      <c r="BA277" s="71">
        <f>N277+Z277+AL277+AX277</f>
        <v>954</v>
      </c>
      <c r="BB277" s="71">
        <f>O277+AA277+AM277+AY277</f>
        <v>0</v>
      </c>
    </row>
    <row r="278" spans="1:54" s="3" customFormat="1" ht="15" customHeight="1" x14ac:dyDescent="0.25">
      <c r="A278" s="33"/>
      <c r="B278" s="31"/>
      <c r="C278" s="38" t="s">
        <v>23</v>
      </c>
      <c r="D278" s="70">
        <f>E278+F278</f>
        <v>2061</v>
      </c>
      <c r="E278" s="71">
        <v>2051</v>
      </c>
      <c r="F278" s="71">
        <v>10</v>
      </c>
      <c r="G278" s="71">
        <f>H278+I278</f>
        <v>1843</v>
      </c>
      <c r="H278" s="71">
        <v>1832</v>
      </c>
      <c r="I278" s="71">
        <v>11</v>
      </c>
      <c r="J278" s="71">
        <f>K278+L278</f>
        <v>2086</v>
      </c>
      <c r="K278" s="71">
        <v>2066</v>
      </c>
      <c r="L278" s="71">
        <v>20</v>
      </c>
      <c r="M278" s="71">
        <f>N278+O278</f>
        <v>5990</v>
      </c>
      <c r="N278" s="71">
        <f>+E278+H278+K278</f>
        <v>5949</v>
      </c>
      <c r="O278" s="71">
        <f>+F278+I278+L278</f>
        <v>41</v>
      </c>
      <c r="P278" s="71">
        <f>Q278+R278</f>
        <v>2000</v>
      </c>
      <c r="Q278" s="71">
        <v>1986</v>
      </c>
      <c r="R278" s="71">
        <v>14</v>
      </c>
      <c r="S278" s="71">
        <f>T278+U278</f>
        <v>2175</v>
      </c>
      <c r="T278" s="71">
        <v>2162</v>
      </c>
      <c r="U278" s="71">
        <v>13</v>
      </c>
      <c r="V278" s="71">
        <f>W278+X278</f>
        <v>2176</v>
      </c>
      <c r="W278" s="71">
        <v>2163</v>
      </c>
      <c r="X278" s="71">
        <v>13</v>
      </c>
      <c r="Y278" s="71">
        <f>Z278+AA278</f>
        <v>6351</v>
      </c>
      <c r="Z278" s="71">
        <f>+Q278+T278+W278</f>
        <v>6311</v>
      </c>
      <c r="AA278" s="71">
        <f>+R278+U278+X278</f>
        <v>40</v>
      </c>
      <c r="AB278" s="71">
        <f>AC278+AD278</f>
        <v>0</v>
      </c>
      <c r="AC278" s="71">
        <v>0</v>
      </c>
      <c r="AD278" s="71">
        <v>0</v>
      </c>
      <c r="AE278" s="71">
        <f>AF278+AG278</f>
        <v>0</v>
      </c>
      <c r="AF278" s="71">
        <v>0</v>
      </c>
      <c r="AG278" s="71">
        <v>0</v>
      </c>
      <c r="AH278" s="71">
        <f>AI278+AJ278</f>
        <v>0</v>
      </c>
      <c r="AI278" s="71">
        <v>0</v>
      </c>
      <c r="AJ278" s="71">
        <v>0</v>
      </c>
      <c r="AK278" s="71">
        <f>AL278+AM278</f>
        <v>0</v>
      </c>
      <c r="AL278" s="71">
        <f>+AC278+AF278+AI278</f>
        <v>0</v>
      </c>
      <c r="AM278" s="71">
        <f>+AD278+AG278+AJ278</f>
        <v>0</v>
      </c>
      <c r="AN278" s="71">
        <f>AO278+AP278</f>
        <v>0</v>
      </c>
      <c r="AO278" s="71">
        <v>0</v>
      </c>
      <c r="AP278" s="71">
        <v>0</v>
      </c>
      <c r="AQ278" s="71">
        <f>AR278+AS278</f>
        <v>0</v>
      </c>
      <c r="AR278" s="71">
        <v>0</v>
      </c>
      <c r="AS278" s="71">
        <v>0</v>
      </c>
      <c r="AT278" s="71">
        <f>AU278+AV278</f>
        <v>0</v>
      </c>
      <c r="AU278" s="71">
        <v>0</v>
      </c>
      <c r="AV278" s="71">
        <v>0</v>
      </c>
      <c r="AW278" s="71">
        <f>AX278+AY278</f>
        <v>0</v>
      </c>
      <c r="AX278" s="71">
        <f>+AO278+AR278+AU278</f>
        <v>0</v>
      </c>
      <c r="AY278" s="71">
        <f>+AP278+AS278+AV278</f>
        <v>0</v>
      </c>
      <c r="AZ278" s="71">
        <f>BA278+BB278</f>
        <v>12341</v>
      </c>
      <c r="BA278" s="71">
        <f>N278+Z278+AL278+AX278</f>
        <v>12260</v>
      </c>
      <c r="BB278" s="71">
        <f>O278+AA278+AM278+AY278</f>
        <v>81</v>
      </c>
    </row>
    <row r="279" spans="1:54" s="3" customFormat="1" ht="15" customHeight="1" x14ac:dyDescent="0.25">
      <c r="A279" s="33"/>
      <c r="B279" s="31"/>
      <c r="C279" s="4"/>
      <c r="D279" s="3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</row>
    <row r="280" spans="1:54" s="3" customFormat="1" ht="15" customHeight="1" x14ac:dyDescent="0.25">
      <c r="A280" s="30"/>
      <c r="B280" s="31" t="s">
        <v>230</v>
      </c>
      <c r="C280" s="38"/>
      <c r="D280" s="39">
        <f>SUM(E280:F280)</f>
        <v>2216</v>
      </c>
      <c r="E280" s="29">
        <f>E281+E285+E288++E292+E296+E300+E304+E305</f>
        <v>2204</v>
      </c>
      <c r="F280" s="29">
        <f>F281+F285+F288++F292+F296+F300+F304+F305</f>
        <v>12</v>
      </c>
      <c r="G280" s="29">
        <f t="shared" ref="G280:G281" si="1499">SUM(H280:I280)</f>
        <v>1958</v>
      </c>
      <c r="H280" s="29">
        <f>H281+H285+H288++H292+H296+H300+H304+H305</f>
        <v>1944</v>
      </c>
      <c r="I280" s="29">
        <f>I281+I285+I288++I292+I296+I300+I304+I305</f>
        <v>14</v>
      </c>
      <c r="J280" s="29">
        <f t="shared" ref="J280:J281" si="1500">SUM(K280:L280)</f>
        <v>2263</v>
      </c>
      <c r="K280" s="29">
        <f>K281+K285+K288++K292+K296+K300+K304+K305</f>
        <v>2252</v>
      </c>
      <c r="L280" s="29">
        <f>L281+L285+L288++L292+L296+L300+L304+L305</f>
        <v>11</v>
      </c>
      <c r="M280" s="29">
        <f t="shared" ref="M280" si="1501">SUM(N280:O280)</f>
        <v>6437</v>
      </c>
      <c r="N280" s="29">
        <f>N281+N285+N288++N292+N296+N300+N304+N305</f>
        <v>6400</v>
      </c>
      <c r="O280" s="29">
        <f>O281+O285+O288++O292+O296+O300+O304+O305</f>
        <v>37</v>
      </c>
      <c r="P280" s="29">
        <f>SUM(Q280:R280)</f>
        <v>2231</v>
      </c>
      <c r="Q280" s="29">
        <f>Q281+Q285+Q288++Q292+Q296+Q300+Q304+Q305</f>
        <v>2226</v>
      </c>
      <c r="R280" s="29">
        <f>R281+R285+R288++R292+R296+R300+R304+R305</f>
        <v>5</v>
      </c>
      <c r="S280" s="29">
        <f t="shared" ref="S280:S281" si="1502">SUM(T280:U280)</f>
        <v>2445</v>
      </c>
      <c r="T280" s="29">
        <f>T281+T285+T288++T292+T296+T300+T304+T305</f>
        <v>2434</v>
      </c>
      <c r="U280" s="29">
        <f>U281+U285+U288++U292+U296+U300+U304+U305</f>
        <v>11</v>
      </c>
      <c r="V280" s="29">
        <f t="shared" ref="V280:V281" si="1503">SUM(W280:X280)</f>
        <v>2389</v>
      </c>
      <c r="W280" s="29">
        <f>W281+W285+W288++W292+W296+W300+W304+W305</f>
        <v>2381</v>
      </c>
      <c r="X280" s="29">
        <f>X281+X285+X288++X292+X296+X300+X304+X305</f>
        <v>8</v>
      </c>
      <c r="Y280" s="29">
        <f t="shared" ref="Y280:Y281" si="1504">SUM(Z280:AA280)</f>
        <v>7065</v>
      </c>
      <c r="Z280" s="29">
        <f>Z281+Z285+Z288++Z292+Z296+Z300+Z304+Z305</f>
        <v>7041</v>
      </c>
      <c r="AA280" s="29">
        <f>AA281+AA285+AA288++AA292+AA296+AA300+AA304+AA305</f>
        <v>24</v>
      </c>
      <c r="AB280" s="29">
        <f>SUM(AC280:AD280)</f>
        <v>0</v>
      </c>
      <c r="AC280" s="29">
        <f>AC281+AC285+AC288++AC292+AC296+AC300+AC304+AC305</f>
        <v>0</v>
      </c>
      <c r="AD280" s="29">
        <f>AD281+AD285+AD288++AD292+AD296+AD300+AD304+AD305</f>
        <v>0</v>
      </c>
      <c r="AE280" s="29">
        <f t="shared" ref="AE280:AE281" si="1505">SUM(AF280:AG280)</f>
        <v>0</v>
      </c>
      <c r="AF280" s="29">
        <f>AF281+AF285+AF288++AF292+AF296+AF300+AF304+AF305</f>
        <v>0</v>
      </c>
      <c r="AG280" s="29">
        <f>AG281+AG285+AG288++AG292+AG296+AG300+AG304+AG305</f>
        <v>0</v>
      </c>
      <c r="AH280" s="29">
        <f t="shared" ref="AH280:AH281" si="1506">SUM(AI280:AJ280)</f>
        <v>0</v>
      </c>
      <c r="AI280" s="29">
        <f>AI281+AI285+AI288++AI292+AI296+AI300+AI304+AI305</f>
        <v>0</v>
      </c>
      <c r="AJ280" s="29">
        <f>AJ281+AJ285+AJ288++AJ292+AJ296+AJ300+AJ304+AJ305</f>
        <v>0</v>
      </c>
      <c r="AK280" s="29">
        <f t="shared" ref="AK280:AK281" si="1507">SUM(AL280:AM280)</f>
        <v>0</v>
      </c>
      <c r="AL280" s="29">
        <f>AL281+AL285+AL288++AL292+AL296+AL300+AL304+AL305</f>
        <v>0</v>
      </c>
      <c r="AM280" s="29">
        <f>AM281+AM285+AM288++AM292+AM296+AM300+AM304+AM305</f>
        <v>0</v>
      </c>
      <c r="AN280" s="29">
        <f>SUM(AO280:AP280)</f>
        <v>0</v>
      </c>
      <c r="AO280" s="29">
        <f>AO281+AO285+AO288++AO292+AO296+AO300+AO304+AO305</f>
        <v>0</v>
      </c>
      <c r="AP280" s="29">
        <f>AP281+AP285+AP288++AP292+AP296+AP300+AP304+AP305</f>
        <v>0</v>
      </c>
      <c r="AQ280" s="29">
        <f t="shared" ref="AQ280:AQ281" si="1508">SUM(AR280:AS280)</f>
        <v>0</v>
      </c>
      <c r="AR280" s="29">
        <f>AR281+AR285+AR288++AR292+AR296+AR300+AR304+AR305</f>
        <v>0</v>
      </c>
      <c r="AS280" s="29">
        <f>AS281+AS285+AS288++AS292+AS296+AS300+AS304+AS305</f>
        <v>0</v>
      </c>
      <c r="AT280" s="29">
        <f t="shared" ref="AT280:AT281" si="1509">SUM(AU280:AV280)</f>
        <v>0</v>
      </c>
      <c r="AU280" s="29">
        <f>AU281+AU285+AU288++AU292+AU296+AU300+AU304+AU305</f>
        <v>0</v>
      </c>
      <c r="AV280" s="29">
        <f>AV281+AV285+AV288++AV292+AV296+AV300+AV304+AV305</f>
        <v>0</v>
      </c>
      <c r="AW280" s="29">
        <f t="shared" ref="AW280:AW281" si="1510">SUM(AX280:AY280)</f>
        <v>0</v>
      </c>
      <c r="AX280" s="29">
        <f>AX281+AX285+AX288++AX292+AX296+AX300+AX304+AX305</f>
        <v>0</v>
      </c>
      <c r="AY280" s="29">
        <f>AY281+AY285+AY288++AY292+AY296+AY300+AY304+AY305</f>
        <v>0</v>
      </c>
      <c r="AZ280" s="29">
        <f t="shared" ref="AZ280" si="1511">SUM(BA280:BB280)</f>
        <v>13502</v>
      </c>
      <c r="BA280" s="29">
        <f>BA281+BA285+BA288++BA292+BA296+BA300+BA304+BA305</f>
        <v>13441</v>
      </c>
      <c r="BB280" s="29">
        <f>BB281+BB285+BB288++BB292+BB296+BB300+BB304+BB305</f>
        <v>61</v>
      </c>
    </row>
    <row r="281" spans="1:54" s="3" customFormat="1" ht="15" customHeight="1" x14ac:dyDescent="0.25">
      <c r="A281" s="33"/>
      <c r="B281" s="31"/>
      <c r="C281" s="38" t="s">
        <v>231</v>
      </c>
      <c r="D281" s="39">
        <f>SUM(E281:F281)</f>
        <v>507</v>
      </c>
      <c r="E281" s="29">
        <f>SUM(E282:E284)</f>
        <v>507</v>
      </c>
      <c r="F281" s="29">
        <f>SUM(F282:F284)</f>
        <v>0</v>
      </c>
      <c r="G281" s="29">
        <f t="shared" si="1499"/>
        <v>345</v>
      </c>
      <c r="H281" s="29">
        <f t="shared" ref="H281:I281" si="1512">SUM(H282:H284)</f>
        <v>345</v>
      </c>
      <c r="I281" s="29">
        <f t="shared" si="1512"/>
        <v>0</v>
      </c>
      <c r="J281" s="29">
        <f t="shared" si="1500"/>
        <v>396</v>
      </c>
      <c r="K281" s="29">
        <f t="shared" ref="K281:L281" si="1513">SUM(K282:K284)</f>
        <v>394</v>
      </c>
      <c r="L281" s="29">
        <f t="shared" si="1513"/>
        <v>2</v>
      </c>
      <c r="M281" s="29">
        <f>SUM(N281:O281)</f>
        <v>1248</v>
      </c>
      <c r="N281" s="29">
        <f>SUM(N282:N284)</f>
        <v>1246</v>
      </c>
      <c r="O281" s="29">
        <f>SUM(O282:O284)</f>
        <v>2</v>
      </c>
      <c r="P281" s="29">
        <f>SUM(Q281:R281)</f>
        <v>365</v>
      </c>
      <c r="Q281" s="29">
        <f>SUM(Q282:Q284)</f>
        <v>365</v>
      </c>
      <c r="R281" s="29">
        <f>SUM(R282:R284)</f>
        <v>0</v>
      </c>
      <c r="S281" s="29">
        <f t="shared" si="1502"/>
        <v>424</v>
      </c>
      <c r="T281" s="29">
        <f t="shared" ref="T281:U281" si="1514">SUM(T282:T284)</f>
        <v>424</v>
      </c>
      <c r="U281" s="29">
        <f t="shared" si="1514"/>
        <v>0</v>
      </c>
      <c r="V281" s="29">
        <f t="shared" si="1503"/>
        <v>368</v>
      </c>
      <c r="W281" s="29">
        <f t="shared" ref="W281:X281" si="1515">SUM(W282:W284)</f>
        <v>368</v>
      </c>
      <c r="X281" s="29">
        <f t="shared" si="1515"/>
        <v>0</v>
      </c>
      <c r="Y281" s="29">
        <f t="shared" si="1504"/>
        <v>1157</v>
      </c>
      <c r="Z281" s="29">
        <f t="shared" ref="Z281:AA281" si="1516">SUM(Z282:Z284)</f>
        <v>1157</v>
      </c>
      <c r="AA281" s="29">
        <f t="shared" si="1516"/>
        <v>0</v>
      </c>
      <c r="AB281" s="29">
        <f>SUM(AC281:AD281)</f>
        <v>0</v>
      </c>
      <c r="AC281" s="29">
        <f>SUM(AC282:AC284)</f>
        <v>0</v>
      </c>
      <c r="AD281" s="29">
        <f>SUM(AD282:AD284)</f>
        <v>0</v>
      </c>
      <c r="AE281" s="29">
        <f t="shared" si="1505"/>
        <v>0</v>
      </c>
      <c r="AF281" s="29">
        <f t="shared" ref="AF281:AG281" si="1517">SUM(AF282:AF284)</f>
        <v>0</v>
      </c>
      <c r="AG281" s="29">
        <f t="shared" si="1517"/>
        <v>0</v>
      </c>
      <c r="AH281" s="29">
        <f t="shared" si="1506"/>
        <v>0</v>
      </c>
      <c r="AI281" s="29">
        <f t="shared" ref="AI281:AJ281" si="1518">SUM(AI282:AI284)</f>
        <v>0</v>
      </c>
      <c r="AJ281" s="29">
        <f t="shared" si="1518"/>
        <v>0</v>
      </c>
      <c r="AK281" s="29">
        <f t="shared" si="1507"/>
        <v>0</v>
      </c>
      <c r="AL281" s="29">
        <f t="shared" ref="AL281:AM281" si="1519">SUM(AL282:AL284)</f>
        <v>0</v>
      </c>
      <c r="AM281" s="29">
        <f t="shared" si="1519"/>
        <v>0</v>
      </c>
      <c r="AN281" s="29">
        <f>SUM(AO281:AP281)</f>
        <v>0</v>
      </c>
      <c r="AO281" s="29">
        <f>SUM(AO282:AO284)</f>
        <v>0</v>
      </c>
      <c r="AP281" s="29">
        <f>SUM(AP282:AP284)</f>
        <v>0</v>
      </c>
      <c r="AQ281" s="29">
        <f t="shared" si="1508"/>
        <v>0</v>
      </c>
      <c r="AR281" s="29">
        <f t="shared" ref="AR281:AS281" si="1520">SUM(AR282:AR284)</f>
        <v>0</v>
      </c>
      <c r="AS281" s="29">
        <f t="shared" si="1520"/>
        <v>0</v>
      </c>
      <c r="AT281" s="29">
        <f t="shared" si="1509"/>
        <v>0</v>
      </c>
      <c r="AU281" s="29">
        <f t="shared" ref="AU281:AV281" si="1521">SUM(AU282:AU284)</f>
        <v>0</v>
      </c>
      <c r="AV281" s="29">
        <f t="shared" si="1521"/>
        <v>0</v>
      </c>
      <c r="AW281" s="29">
        <f t="shared" si="1510"/>
        <v>0</v>
      </c>
      <c r="AX281" s="29">
        <f t="shared" ref="AX281:AY281" si="1522">SUM(AX282:AX284)</f>
        <v>0</v>
      </c>
      <c r="AY281" s="29">
        <f t="shared" si="1522"/>
        <v>0</v>
      </c>
      <c r="AZ281" s="29">
        <f>SUM(BA281:BB281)</f>
        <v>2405</v>
      </c>
      <c r="BA281" s="29">
        <f>SUM(BA282:BA284)</f>
        <v>2403</v>
      </c>
      <c r="BB281" s="29">
        <f>SUM(BB282:BB284)</f>
        <v>2</v>
      </c>
    </row>
    <row r="282" spans="1:54" s="3" customFormat="1" ht="15" customHeight="1" x14ac:dyDescent="0.25">
      <c r="A282" s="33"/>
      <c r="B282" s="31"/>
      <c r="C282" s="4" t="s">
        <v>232</v>
      </c>
      <c r="D282" s="70">
        <f>E282+F282</f>
        <v>119</v>
      </c>
      <c r="E282" s="71">
        <v>119</v>
      </c>
      <c r="F282" s="71">
        <v>0</v>
      </c>
      <c r="G282" s="71">
        <f>H282+I282</f>
        <v>110</v>
      </c>
      <c r="H282" s="71">
        <v>110</v>
      </c>
      <c r="I282" s="71">
        <v>0</v>
      </c>
      <c r="J282" s="71">
        <f>K282+L282</f>
        <v>115</v>
      </c>
      <c r="K282" s="71">
        <v>115</v>
      </c>
      <c r="L282" s="71">
        <v>0</v>
      </c>
      <c r="M282" s="71">
        <f>N282+O282</f>
        <v>344</v>
      </c>
      <c r="N282" s="71">
        <f t="shared" ref="N282:O284" si="1523">+E282+H282+K282</f>
        <v>344</v>
      </c>
      <c r="O282" s="71">
        <f t="shared" si="1523"/>
        <v>0</v>
      </c>
      <c r="P282" s="71">
        <f>Q282+R282</f>
        <v>94</v>
      </c>
      <c r="Q282" s="71">
        <v>94</v>
      </c>
      <c r="R282" s="71">
        <v>0</v>
      </c>
      <c r="S282" s="71">
        <f>T282+U282</f>
        <v>124</v>
      </c>
      <c r="T282" s="71">
        <v>124</v>
      </c>
      <c r="U282" s="71">
        <v>0</v>
      </c>
      <c r="V282" s="71">
        <f>W282+X282</f>
        <v>87</v>
      </c>
      <c r="W282" s="71">
        <v>87</v>
      </c>
      <c r="X282" s="71">
        <v>0</v>
      </c>
      <c r="Y282" s="71">
        <f>Z282+AA282</f>
        <v>305</v>
      </c>
      <c r="Z282" s="71">
        <f t="shared" ref="Z282:AA284" si="1524">+Q282+T282+W282</f>
        <v>305</v>
      </c>
      <c r="AA282" s="71">
        <f t="shared" si="1524"/>
        <v>0</v>
      </c>
      <c r="AB282" s="71">
        <f>AC282+AD282</f>
        <v>0</v>
      </c>
      <c r="AC282" s="71">
        <v>0</v>
      </c>
      <c r="AD282" s="71">
        <v>0</v>
      </c>
      <c r="AE282" s="71">
        <f>AF282+AG282</f>
        <v>0</v>
      </c>
      <c r="AF282" s="71">
        <v>0</v>
      </c>
      <c r="AG282" s="71">
        <v>0</v>
      </c>
      <c r="AH282" s="71">
        <f>AI282+AJ282</f>
        <v>0</v>
      </c>
      <c r="AI282" s="71">
        <v>0</v>
      </c>
      <c r="AJ282" s="71">
        <v>0</v>
      </c>
      <c r="AK282" s="71">
        <f>AL282+AM282</f>
        <v>0</v>
      </c>
      <c r="AL282" s="71">
        <f t="shared" ref="AL282:AM284" si="1525">+AC282+AF282+AI282</f>
        <v>0</v>
      </c>
      <c r="AM282" s="71">
        <f t="shared" si="1525"/>
        <v>0</v>
      </c>
      <c r="AN282" s="71">
        <f>AO282+AP282</f>
        <v>0</v>
      </c>
      <c r="AO282" s="71">
        <v>0</v>
      </c>
      <c r="AP282" s="71">
        <v>0</v>
      </c>
      <c r="AQ282" s="71">
        <f>AR282+AS282</f>
        <v>0</v>
      </c>
      <c r="AR282" s="71">
        <v>0</v>
      </c>
      <c r="AS282" s="71">
        <v>0</v>
      </c>
      <c r="AT282" s="71">
        <f>AU282+AV282</f>
        <v>0</v>
      </c>
      <c r="AU282" s="71">
        <v>0</v>
      </c>
      <c r="AV282" s="71">
        <v>0</v>
      </c>
      <c r="AW282" s="71">
        <f>AX282+AY282</f>
        <v>0</v>
      </c>
      <c r="AX282" s="71">
        <f t="shared" ref="AX282:AY284" si="1526">+AO282+AR282+AU282</f>
        <v>0</v>
      </c>
      <c r="AY282" s="71">
        <f t="shared" si="1526"/>
        <v>0</v>
      </c>
      <c r="AZ282" s="71">
        <f>BA282+BB282</f>
        <v>649</v>
      </c>
      <c r="BA282" s="71">
        <f t="shared" ref="BA282:BB284" si="1527">N282+Z282+AL282+AX282</f>
        <v>649</v>
      </c>
      <c r="BB282" s="71">
        <f t="shared" si="1527"/>
        <v>0</v>
      </c>
    </row>
    <row r="283" spans="1:54" s="3" customFormat="1" ht="15" customHeight="1" x14ac:dyDescent="0.25">
      <c r="A283" s="33"/>
      <c r="B283" s="31"/>
      <c r="C283" s="4" t="s">
        <v>233</v>
      </c>
      <c r="D283" s="70">
        <f>E283+F283</f>
        <v>388</v>
      </c>
      <c r="E283" s="71">
        <v>388</v>
      </c>
      <c r="F283" s="71">
        <v>0</v>
      </c>
      <c r="G283" s="71">
        <f>H283+I283</f>
        <v>233</v>
      </c>
      <c r="H283" s="71">
        <v>233</v>
      </c>
      <c r="I283" s="71">
        <v>0</v>
      </c>
      <c r="J283" s="71">
        <f>K283+L283</f>
        <v>279</v>
      </c>
      <c r="K283" s="71">
        <v>277</v>
      </c>
      <c r="L283" s="71">
        <v>2</v>
      </c>
      <c r="M283" s="71">
        <f>N283+O283</f>
        <v>900</v>
      </c>
      <c r="N283" s="71">
        <f t="shared" si="1523"/>
        <v>898</v>
      </c>
      <c r="O283" s="71">
        <f t="shared" si="1523"/>
        <v>2</v>
      </c>
      <c r="P283" s="71">
        <f>Q283+R283</f>
        <v>271</v>
      </c>
      <c r="Q283" s="71">
        <v>271</v>
      </c>
      <c r="R283" s="71">
        <v>0</v>
      </c>
      <c r="S283" s="71">
        <f>T283+U283</f>
        <v>300</v>
      </c>
      <c r="T283" s="71">
        <v>300</v>
      </c>
      <c r="U283" s="71">
        <v>0</v>
      </c>
      <c r="V283" s="71">
        <f>W283+X283</f>
        <v>281</v>
      </c>
      <c r="W283" s="71">
        <v>281</v>
      </c>
      <c r="X283" s="71">
        <v>0</v>
      </c>
      <c r="Y283" s="71">
        <f>Z283+AA283</f>
        <v>852</v>
      </c>
      <c r="Z283" s="71">
        <f t="shared" si="1524"/>
        <v>852</v>
      </c>
      <c r="AA283" s="71">
        <f t="shared" si="1524"/>
        <v>0</v>
      </c>
      <c r="AB283" s="71">
        <f>AC283+AD283</f>
        <v>0</v>
      </c>
      <c r="AC283" s="71">
        <v>0</v>
      </c>
      <c r="AD283" s="71">
        <v>0</v>
      </c>
      <c r="AE283" s="71">
        <f>AF283+AG283</f>
        <v>0</v>
      </c>
      <c r="AF283" s="71">
        <v>0</v>
      </c>
      <c r="AG283" s="71">
        <v>0</v>
      </c>
      <c r="AH283" s="71">
        <f>AI283+AJ283</f>
        <v>0</v>
      </c>
      <c r="AI283" s="71">
        <v>0</v>
      </c>
      <c r="AJ283" s="71">
        <v>0</v>
      </c>
      <c r="AK283" s="71">
        <f>AL283+AM283</f>
        <v>0</v>
      </c>
      <c r="AL283" s="71">
        <f t="shared" si="1525"/>
        <v>0</v>
      </c>
      <c r="AM283" s="71">
        <f t="shared" si="1525"/>
        <v>0</v>
      </c>
      <c r="AN283" s="71">
        <f>AO283+AP283</f>
        <v>0</v>
      </c>
      <c r="AO283" s="71">
        <v>0</v>
      </c>
      <c r="AP283" s="71">
        <v>0</v>
      </c>
      <c r="AQ283" s="71">
        <f>AR283+AS283</f>
        <v>0</v>
      </c>
      <c r="AR283" s="71">
        <v>0</v>
      </c>
      <c r="AS283" s="71">
        <v>0</v>
      </c>
      <c r="AT283" s="71">
        <f>AU283+AV283</f>
        <v>0</v>
      </c>
      <c r="AU283" s="71">
        <v>0</v>
      </c>
      <c r="AV283" s="71">
        <v>0</v>
      </c>
      <c r="AW283" s="71">
        <f>AX283+AY283</f>
        <v>0</v>
      </c>
      <c r="AX283" s="71">
        <f t="shared" si="1526"/>
        <v>0</v>
      </c>
      <c r="AY283" s="71">
        <f t="shared" si="1526"/>
        <v>0</v>
      </c>
      <c r="AZ283" s="71">
        <f>BA283+BB283</f>
        <v>1752</v>
      </c>
      <c r="BA283" s="71">
        <f t="shared" si="1527"/>
        <v>1750</v>
      </c>
      <c r="BB283" s="71">
        <f t="shared" si="1527"/>
        <v>2</v>
      </c>
    </row>
    <row r="284" spans="1:54" s="3" customFormat="1" ht="15" customHeight="1" x14ac:dyDescent="0.25">
      <c r="A284" s="33"/>
      <c r="B284" s="31"/>
      <c r="C284" s="4" t="s">
        <v>234</v>
      </c>
      <c r="D284" s="70">
        <f>E284+F284</f>
        <v>0</v>
      </c>
      <c r="E284" s="71">
        <v>0</v>
      </c>
      <c r="F284" s="71">
        <v>0</v>
      </c>
      <c r="G284" s="71">
        <f>H284+I284</f>
        <v>2</v>
      </c>
      <c r="H284" s="71">
        <v>2</v>
      </c>
      <c r="I284" s="71">
        <v>0</v>
      </c>
      <c r="J284" s="71">
        <f>K284+L284</f>
        <v>2</v>
      </c>
      <c r="K284" s="71">
        <v>2</v>
      </c>
      <c r="L284" s="71">
        <v>0</v>
      </c>
      <c r="M284" s="71">
        <f>N284+O284</f>
        <v>4</v>
      </c>
      <c r="N284" s="71">
        <f t="shared" si="1523"/>
        <v>4</v>
      </c>
      <c r="O284" s="71">
        <f t="shared" si="1523"/>
        <v>0</v>
      </c>
      <c r="P284" s="71">
        <f>Q284+R284</f>
        <v>0</v>
      </c>
      <c r="Q284" s="71">
        <v>0</v>
      </c>
      <c r="R284" s="71">
        <v>0</v>
      </c>
      <c r="S284" s="71">
        <f>T284+U284</f>
        <v>0</v>
      </c>
      <c r="T284" s="71">
        <v>0</v>
      </c>
      <c r="U284" s="71">
        <v>0</v>
      </c>
      <c r="V284" s="71">
        <f>W284+X284</f>
        <v>0</v>
      </c>
      <c r="W284" s="71">
        <v>0</v>
      </c>
      <c r="X284" s="71">
        <v>0</v>
      </c>
      <c r="Y284" s="71">
        <f>Z284+AA284</f>
        <v>0</v>
      </c>
      <c r="Z284" s="71">
        <f t="shared" si="1524"/>
        <v>0</v>
      </c>
      <c r="AA284" s="71">
        <f t="shared" si="1524"/>
        <v>0</v>
      </c>
      <c r="AB284" s="71">
        <f>AC284+AD284</f>
        <v>0</v>
      </c>
      <c r="AC284" s="71">
        <v>0</v>
      </c>
      <c r="AD284" s="71">
        <v>0</v>
      </c>
      <c r="AE284" s="71">
        <f>AF284+AG284</f>
        <v>0</v>
      </c>
      <c r="AF284" s="71">
        <v>0</v>
      </c>
      <c r="AG284" s="71">
        <v>0</v>
      </c>
      <c r="AH284" s="71">
        <f>AI284+AJ284</f>
        <v>0</v>
      </c>
      <c r="AI284" s="71">
        <v>0</v>
      </c>
      <c r="AJ284" s="71">
        <v>0</v>
      </c>
      <c r="AK284" s="71">
        <f>AL284+AM284</f>
        <v>0</v>
      </c>
      <c r="AL284" s="71">
        <f t="shared" si="1525"/>
        <v>0</v>
      </c>
      <c r="AM284" s="71">
        <f t="shared" si="1525"/>
        <v>0</v>
      </c>
      <c r="AN284" s="71">
        <f>AO284+AP284</f>
        <v>0</v>
      </c>
      <c r="AO284" s="71">
        <v>0</v>
      </c>
      <c r="AP284" s="71">
        <v>0</v>
      </c>
      <c r="AQ284" s="71">
        <f>AR284+AS284</f>
        <v>0</v>
      </c>
      <c r="AR284" s="71">
        <v>0</v>
      </c>
      <c r="AS284" s="71">
        <v>0</v>
      </c>
      <c r="AT284" s="71">
        <f>AU284+AV284</f>
        <v>0</v>
      </c>
      <c r="AU284" s="71">
        <v>0</v>
      </c>
      <c r="AV284" s="71">
        <v>0</v>
      </c>
      <c r="AW284" s="71">
        <f>AX284+AY284</f>
        <v>0</v>
      </c>
      <c r="AX284" s="71">
        <f t="shared" si="1526"/>
        <v>0</v>
      </c>
      <c r="AY284" s="71">
        <f t="shared" si="1526"/>
        <v>0</v>
      </c>
      <c r="AZ284" s="71">
        <f>BA284+BB284</f>
        <v>4</v>
      </c>
      <c r="BA284" s="71">
        <f t="shared" si="1527"/>
        <v>4</v>
      </c>
      <c r="BB284" s="71">
        <f t="shared" si="1527"/>
        <v>0</v>
      </c>
    </row>
    <row r="285" spans="1:54" s="3" customFormat="1" ht="15" hidden="1" customHeight="1" x14ac:dyDescent="0.25">
      <c r="A285" s="33"/>
      <c r="B285" s="31"/>
      <c r="C285" s="38"/>
      <c r="D285" s="39">
        <f>SUM(E285:F285)</f>
        <v>0</v>
      </c>
      <c r="E285" s="29">
        <f>SUM(E286:E287)</f>
        <v>0</v>
      </c>
      <c r="F285" s="29">
        <f>SUM(F286:F287)</f>
        <v>0</v>
      </c>
      <c r="G285" s="29">
        <f t="shared" ref="G285" si="1528">SUM(H285:I285)</f>
        <v>0</v>
      </c>
      <c r="H285" s="29">
        <f>SUM(H286:H287)</f>
        <v>0</v>
      </c>
      <c r="I285" s="29">
        <f>SUM(I286:I287)</f>
        <v>0</v>
      </c>
      <c r="J285" s="29">
        <f t="shared" ref="J285" si="1529">SUM(K285:L285)</f>
        <v>0</v>
      </c>
      <c r="K285" s="29">
        <f>SUM(K286:K287)</f>
        <v>0</v>
      </c>
      <c r="L285" s="29">
        <f>SUM(L286:L287)</f>
        <v>0</v>
      </c>
      <c r="M285" s="29">
        <f>SUM(N285:O285)</f>
        <v>0</v>
      </c>
      <c r="N285" s="29">
        <f>SUM(N286:N287)</f>
        <v>0</v>
      </c>
      <c r="O285" s="29">
        <f>SUM(O286:O287)</f>
        <v>0</v>
      </c>
      <c r="P285" s="29">
        <f>SUM(Q285:R285)</f>
        <v>0</v>
      </c>
      <c r="Q285" s="29">
        <f>SUM(Q286:Q287)</f>
        <v>0</v>
      </c>
      <c r="R285" s="29">
        <f>SUM(R286:R287)</f>
        <v>0</v>
      </c>
      <c r="S285" s="29">
        <f t="shared" ref="S285" si="1530">SUM(T285:U285)</f>
        <v>0</v>
      </c>
      <c r="T285" s="29">
        <f>SUM(T286:T287)</f>
        <v>0</v>
      </c>
      <c r="U285" s="29">
        <f>SUM(U286:U287)</f>
        <v>0</v>
      </c>
      <c r="V285" s="29">
        <f t="shared" ref="V285" si="1531">SUM(W285:X285)</f>
        <v>0</v>
      </c>
      <c r="W285" s="29">
        <f>SUM(W286:W287)</f>
        <v>0</v>
      </c>
      <c r="X285" s="29">
        <f>SUM(X286:X287)</f>
        <v>0</v>
      </c>
      <c r="Y285" s="29">
        <f t="shared" ref="Y285" si="1532">SUM(Z285:AA285)</f>
        <v>0</v>
      </c>
      <c r="Z285" s="29">
        <f>SUM(Z286:Z287)</f>
        <v>0</v>
      </c>
      <c r="AA285" s="29">
        <f>SUM(AA286:AA287)</f>
        <v>0</v>
      </c>
      <c r="AB285" s="29">
        <f>SUM(AC285:AD285)</f>
        <v>0</v>
      </c>
      <c r="AC285" s="29">
        <f>SUM(AC286:AC287)</f>
        <v>0</v>
      </c>
      <c r="AD285" s="29">
        <f>SUM(AD286:AD287)</f>
        <v>0</v>
      </c>
      <c r="AE285" s="29">
        <f t="shared" ref="AE285" si="1533">SUM(AF285:AG285)</f>
        <v>0</v>
      </c>
      <c r="AF285" s="29">
        <f>SUM(AF286:AF287)</f>
        <v>0</v>
      </c>
      <c r="AG285" s="29">
        <f>SUM(AG286:AG287)</f>
        <v>0</v>
      </c>
      <c r="AH285" s="29">
        <f t="shared" ref="AH285" si="1534">SUM(AI285:AJ285)</f>
        <v>0</v>
      </c>
      <c r="AI285" s="29">
        <f>SUM(AI286:AI287)</f>
        <v>0</v>
      </c>
      <c r="AJ285" s="29">
        <f>SUM(AJ286:AJ287)</f>
        <v>0</v>
      </c>
      <c r="AK285" s="29">
        <f t="shared" ref="AK285" si="1535">SUM(AL285:AM285)</f>
        <v>0</v>
      </c>
      <c r="AL285" s="29">
        <f>SUM(AL286:AL287)</f>
        <v>0</v>
      </c>
      <c r="AM285" s="29">
        <f>SUM(AM286:AM287)</f>
        <v>0</v>
      </c>
      <c r="AN285" s="29">
        <f>SUM(AO285:AP285)</f>
        <v>0</v>
      </c>
      <c r="AO285" s="29">
        <f>SUM(AO286:AO287)</f>
        <v>0</v>
      </c>
      <c r="AP285" s="29">
        <f>SUM(AP286:AP287)</f>
        <v>0</v>
      </c>
      <c r="AQ285" s="29">
        <f t="shared" ref="AQ285" si="1536">SUM(AR285:AS285)</f>
        <v>0</v>
      </c>
      <c r="AR285" s="29">
        <f>SUM(AR286:AR287)</f>
        <v>0</v>
      </c>
      <c r="AS285" s="29">
        <f>SUM(AS286:AS287)</f>
        <v>0</v>
      </c>
      <c r="AT285" s="29">
        <f t="shared" ref="AT285" si="1537">SUM(AU285:AV285)</f>
        <v>0</v>
      </c>
      <c r="AU285" s="29">
        <f>SUM(AU286:AU287)</f>
        <v>0</v>
      </c>
      <c r="AV285" s="29">
        <f>SUM(AV286:AV287)</f>
        <v>0</v>
      </c>
      <c r="AW285" s="29">
        <f t="shared" ref="AW285" si="1538">SUM(AX285:AY285)</f>
        <v>0</v>
      </c>
      <c r="AX285" s="29">
        <f>SUM(AX286:AX287)</f>
        <v>0</v>
      </c>
      <c r="AY285" s="29">
        <f>SUM(AY286:AY287)</f>
        <v>0</v>
      </c>
      <c r="AZ285" s="29">
        <f>SUM(BA285:BB285)</f>
        <v>0</v>
      </c>
      <c r="BA285" s="29">
        <f>SUM(BA286:BA287)</f>
        <v>0</v>
      </c>
      <c r="BB285" s="29">
        <f>SUM(BB286:BB287)</f>
        <v>0</v>
      </c>
    </row>
    <row r="286" spans="1:54" s="3" customFormat="1" ht="15" hidden="1" customHeight="1" x14ac:dyDescent="0.25">
      <c r="A286" s="33"/>
      <c r="B286" s="31"/>
      <c r="C286" s="4"/>
      <c r="D286" s="72">
        <v>0</v>
      </c>
      <c r="E286" s="29">
        <v>0</v>
      </c>
      <c r="F286" s="29">
        <v>0</v>
      </c>
      <c r="G286" s="29">
        <v>0</v>
      </c>
      <c r="H286" s="29">
        <v>0</v>
      </c>
      <c r="I286" s="29">
        <v>0</v>
      </c>
      <c r="J286" s="29">
        <v>0</v>
      </c>
      <c r="K286" s="29">
        <v>0</v>
      </c>
      <c r="L286" s="29">
        <v>0</v>
      </c>
      <c r="M286" s="29">
        <v>0</v>
      </c>
      <c r="N286" s="29">
        <v>0</v>
      </c>
      <c r="O286" s="29">
        <v>0</v>
      </c>
      <c r="P286" s="29">
        <v>0</v>
      </c>
      <c r="Q286" s="29">
        <v>0</v>
      </c>
      <c r="R286" s="29">
        <v>0</v>
      </c>
      <c r="S286" s="29">
        <v>0</v>
      </c>
      <c r="T286" s="29">
        <v>0</v>
      </c>
      <c r="U286" s="29">
        <v>0</v>
      </c>
      <c r="V286" s="29">
        <v>0</v>
      </c>
      <c r="W286" s="29">
        <v>0</v>
      </c>
      <c r="X286" s="29">
        <v>0</v>
      </c>
      <c r="Y286" s="29">
        <v>0</v>
      </c>
      <c r="Z286" s="29">
        <v>0</v>
      </c>
      <c r="AA286" s="29">
        <v>0</v>
      </c>
      <c r="AB286" s="29">
        <v>0</v>
      </c>
      <c r="AC286" s="29">
        <v>0</v>
      </c>
      <c r="AD286" s="29">
        <v>0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29">
        <v>0</v>
      </c>
      <c r="AX286" s="29">
        <v>0</v>
      </c>
      <c r="AY286" s="29">
        <v>0</v>
      </c>
      <c r="AZ286" s="29">
        <v>0</v>
      </c>
      <c r="BA286" s="29">
        <v>0</v>
      </c>
      <c r="BB286" s="29">
        <v>0</v>
      </c>
    </row>
    <row r="287" spans="1:54" s="3" customFormat="1" ht="15.75" hidden="1" x14ac:dyDescent="0.25">
      <c r="A287" s="33"/>
      <c r="B287" s="31"/>
      <c r="C287" s="4"/>
      <c r="D287" s="72">
        <v>0</v>
      </c>
      <c r="E287" s="29">
        <v>0</v>
      </c>
      <c r="F287" s="29">
        <v>0</v>
      </c>
      <c r="G287" s="29">
        <v>0</v>
      </c>
      <c r="H287" s="29">
        <v>0</v>
      </c>
      <c r="I287" s="29">
        <v>0</v>
      </c>
      <c r="J287" s="29">
        <v>0</v>
      </c>
      <c r="K287" s="29">
        <v>0</v>
      </c>
      <c r="L287" s="29">
        <v>0</v>
      </c>
      <c r="M287" s="29">
        <v>0</v>
      </c>
      <c r="N287" s="29">
        <v>0</v>
      </c>
      <c r="O287" s="29">
        <v>0</v>
      </c>
      <c r="P287" s="29">
        <v>0</v>
      </c>
      <c r="Q287" s="29">
        <v>0</v>
      </c>
      <c r="R287" s="29">
        <v>0</v>
      </c>
      <c r="S287" s="29">
        <v>0</v>
      </c>
      <c r="T287" s="29">
        <v>0</v>
      </c>
      <c r="U287" s="29">
        <v>0</v>
      </c>
      <c r="V287" s="29">
        <v>0</v>
      </c>
      <c r="W287" s="29">
        <v>0</v>
      </c>
      <c r="X287" s="29">
        <v>0</v>
      </c>
      <c r="Y287" s="29">
        <v>0</v>
      </c>
      <c r="Z287" s="29">
        <v>0</v>
      </c>
      <c r="AA287" s="29">
        <v>0</v>
      </c>
      <c r="AB287" s="29">
        <v>0</v>
      </c>
      <c r="AC287" s="29">
        <v>0</v>
      </c>
      <c r="AD287" s="29">
        <v>0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29">
        <v>0</v>
      </c>
      <c r="AX287" s="29">
        <v>0</v>
      </c>
      <c r="AY287" s="29">
        <v>0</v>
      </c>
      <c r="AZ287" s="29">
        <v>0</v>
      </c>
      <c r="BA287" s="29">
        <v>0</v>
      </c>
      <c r="BB287" s="29">
        <v>0</v>
      </c>
    </row>
    <row r="288" spans="1:54" s="3" customFormat="1" ht="15" customHeight="1" x14ac:dyDescent="0.25">
      <c r="A288" s="33"/>
      <c r="B288" s="31"/>
      <c r="C288" s="38" t="s">
        <v>235</v>
      </c>
      <c r="D288" s="39">
        <f>SUM(E288:F288)</f>
        <v>186</v>
      </c>
      <c r="E288" s="29">
        <f>SUM(E289:E291)</f>
        <v>186</v>
      </c>
      <c r="F288" s="29">
        <f>SUM(F289:F291)</f>
        <v>0</v>
      </c>
      <c r="G288" s="29">
        <f t="shared" ref="G288" si="1539">SUM(H288:I288)</f>
        <v>157</v>
      </c>
      <c r="H288" s="29">
        <f t="shared" ref="H288:I288" si="1540">SUM(H289:H291)</f>
        <v>157</v>
      </c>
      <c r="I288" s="29">
        <f t="shared" si="1540"/>
        <v>0</v>
      </c>
      <c r="J288" s="29">
        <f t="shared" ref="J288" si="1541">SUM(K288:L288)</f>
        <v>161</v>
      </c>
      <c r="K288" s="29">
        <f t="shared" ref="K288:L288" si="1542">SUM(K289:K291)</f>
        <v>161</v>
      </c>
      <c r="L288" s="29">
        <f t="shared" si="1542"/>
        <v>0</v>
      </c>
      <c r="M288" s="29">
        <f>SUM(N288:O288)</f>
        <v>504</v>
      </c>
      <c r="N288" s="29">
        <f>SUM(N289:N291)</f>
        <v>504</v>
      </c>
      <c r="O288" s="29">
        <f>SUM(O289:O291)</f>
        <v>0</v>
      </c>
      <c r="P288" s="29">
        <f>SUM(Q288:R288)</f>
        <v>176</v>
      </c>
      <c r="Q288" s="29">
        <f>SUM(Q289:Q291)</f>
        <v>176</v>
      </c>
      <c r="R288" s="29">
        <f>SUM(R289:R291)</f>
        <v>0</v>
      </c>
      <c r="S288" s="29">
        <f t="shared" ref="S288" si="1543">SUM(T288:U288)</f>
        <v>205</v>
      </c>
      <c r="T288" s="29">
        <f t="shared" ref="T288:U288" si="1544">SUM(T289:T291)</f>
        <v>205</v>
      </c>
      <c r="U288" s="29">
        <f t="shared" si="1544"/>
        <v>0</v>
      </c>
      <c r="V288" s="29">
        <f t="shared" ref="V288" si="1545">SUM(W288:X288)</f>
        <v>218</v>
      </c>
      <c r="W288" s="29">
        <f t="shared" ref="W288:X288" si="1546">SUM(W289:W291)</f>
        <v>218</v>
      </c>
      <c r="X288" s="29">
        <f t="shared" si="1546"/>
        <v>0</v>
      </c>
      <c r="Y288" s="29">
        <f t="shared" ref="Y288" si="1547">SUM(Z288:AA288)</f>
        <v>599</v>
      </c>
      <c r="Z288" s="29">
        <f t="shared" ref="Z288:AA288" si="1548">SUM(Z289:Z291)</f>
        <v>599</v>
      </c>
      <c r="AA288" s="29">
        <f t="shared" si="1548"/>
        <v>0</v>
      </c>
      <c r="AB288" s="29">
        <f>SUM(AC288:AD288)</f>
        <v>0</v>
      </c>
      <c r="AC288" s="29">
        <f>SUM(AC289:AC291)</f>
        <v>0</v>
      </c>
      <c r="AD288" s="29">
        <f>SUM(AD289:AD291)</f>
        <v>0</v>
      </c>
      <c r="AE288" s="29">
        <f t="shared" ref="AE288" si="1549">SUM(AF288:AG288)</f>
        <v>0</v>
      </c>
      <c r="AF288" s="29">
        <f t="shared" ref="AF288:AG288" si="1550">SUM(AF289:AF291)</f>
        <v>0</v>
      </c>
      <c r="AG288" s="29">
        <f t="shared" si="1550"/>
        <v>0</v>
      </c>
      <c r="AH288" s="29">
        <f t="shared" ref="AH288" si="1551">SUM(AI288:AJ288)</f>
        <v>0</v>
      </c>
      <c r="AI288" s="29">
        <f t="shared" ref="AI288:AJ288" si="1552">SUM(AI289:AI291)</f>
        <v>0</v>
      </c>
      <c r="AJ288" s="29">
        <f t="shared" si="1552"/>
        <v>0</v>
      </c>
      <c r="AK288" s="29">
        <f t="shared" ref="AK288" si="1553">SUM(AL288:AM288)</f>
        <v>0</v>
      </c>
      <c r="AL288" s="29">
        <f t="shared" ref="AL288:AM288" si="1554">SUM(AL289:AL291)</f>
        <v>0</v>
      </c>
      <c r="AM288" s="29">
        <f t="shared" si="1554"/>
        <v>0</v>
      </c>
      <c r="AN288" s="29">
        <f>SUM(AO288:AP288)</f>
        <v>0</v>
      </c>
      <c r="AO288" s="29">
        <f>SUM(AO289:AO291)</f>
        <v>0</v>
      </c>
      <c r="AP288" s="29">
        <f>SUM(AP289:AP291)</f>
        <v>0</v>
      </c>
      <c r="AQ288" s="29">
        <f t="shared" ref="AQ288" si="1555">SUM(AR288:AS288)</f>
        <v>0</v>
      </c>
      <c r="AR288" s="29">
        <f t="shared" ref="AR288:AS288" si="1556">SUM(AR289:AR291)</f>
        <v>0</v>
      </c>
      <c r="AS288" s="29">
        <f t="shared" si="1556"/>
        <v>0</v>
      </c>
      <c r="AT288" s="29">
        <f t="shared" ref="AT288" si="1557">SUM(AU288:AV288)</f>
        <v>0</v>
      </c>
      <c r="AU288" s="29">
        <f t="shared" ref="AU288:AV288" si="1558">SUM(AU289:AU291)</f>
        <v>0</v>
      </c>
      <c r="AV288" s="29">
        <f t="shared" si="1558"/>
        <v>0</v>
      </c>
      <c r="AW288" s="29">
        <f t="shared" ref="AW288" si="1559">SUM(AX288:AY288)</f>
        <v>0</v>
      </c>
      <c r="AX288" s="29">
        <f t="shared" ref="AX288:AY288" si="1560">SUM(AX289:AX291)</f>
        <v>0</v>
      </c>
      <c r="AY288" s="29">
        <f t="shared" si="1560"/>
        <v>0</v>
      </c>
      <c r="AZ288" s="29">
        <f>SUM(BA288:BB288)</f>
        <v>1103</v>
      </c>
      <c r="BA288" s="29">
        <f>SUM(BA289:BA291)</f>
        <v>1103</v>
      </c>
      <c r="BB288" s="29">
        <f>SUM(BB289:BB291)</f>
        <v>0</v>
      </c>
    </row>
    <row r="289" spans="1:54" s="3" customFormat="1" ht="15" customHeight="1" x14ac:dyDescent="0.25">
      <c r="A289" s="33"/>
      <c r="B289" s="31"/>
      <c r="C289" s="4" t="s">
        <v>236</v>
      </c>
      <c r="D289" s="70">
        <f>E289+F289</f>
        <v>97</v>
      </c>
      <c r="E289" s="71">
        <v>97</v>
      </c>
      <c r="F289" s="71">
        <v>0</v>
      </c>
      <c r="G289" s="71">
        <f>H289+I289</f>
        <v>84</v>
      </c>
      <c r="H289" s="71">
        <v>84</v>
      </c>
      <c r="I289" s="71">
        <v>0</v>
      </c>
      <c r="J289" s="71">
        <f>K289+L289</f>
        <v>93</v>
      </c>
      <c r="K289" s="71">
        <v>93</v>
      </c>
      <c r="L289" s="71">
        <v>0</v>
      </c>
      <c r="M289" s="71">
        <f>N289+O289</f>
        <v>274</v>
      </c>
      <c r="N289" s="71">
        <f>+E289+H289+K289</f>
        <v>274</v>
      </c>
      <c r="O289" s="71">
        <f>+F289+I289+L289</f>
        <v>0</v>
      </c>
      <c r="P289" s="71">
        <f>Q289+R289</f>
        <v>92</v>
      </c>
      <c r="Q289" s="71">
        <v>92</v>
      </c>
      <c r="R289" s="71">
        <v>0</v>
      </c>
      <c r="S289" s="71">
        <f>T289+U289</f>
        <v>94</v>
      </c>
      <c r="T289" s="71">
        <v>94</v>
      </c>
      <c r="U289" s="71">
        <v>0</v>
      </c>
      <c r="V289" s="71">
        <f>W289+X289</f>
        <v>90</v>
      </c>
      <c r="W289" s="71">
        <v>90</v>
      </c>
      <c r="X289" s="71">
        <v>0</v>
      </c>
      <c r="Y289" s="71">
        <f>Z289+AA289</f>
        <v>276</v>
      </c>
      <c r="Z289" s="71">
        <f>+Q289+T289+W289</f>
        <v>276</v>
      </c>
      <c r="AA289" s="71">
        <f>+R289+U289+X289</f>
        <v>0</v>
      </c>
      <c r="AB289" s="71">
        <f>AC289+AD289</f>
        <v>0</v>
      </c>
      <c r="AC289" s="71">
        <v>0</v>
      </c>
      <c r="AD289" s="71">
        <v>0</v>
      </c>
      <c r="AE289" s="71">
        <f>AF289+AG289</f>
        <v>0</v>
      </c>
      <c r="AF289" s="71">
        <v>0</v>
      </c>
      <c r="AG289" s="71">
        <v>0</v>
      </c>
      <c r="AH289" s="71">
        <f>AI289+AJ289</f>
        <v>0</v>
      </c>
      <c r="AI289" s="71">
        <v>0</v>
      </c>
      <c r="AJ289" s="71">
        <v>0</v>
      </c>
      <c r="AK289" s="71">
        <f>AL289+AM289</f>
        <v>0</v>
      </c>
      <c r="AL289" s="71">
        <f>+AC289+AF289+AI289</f>
        <v>0</v>
      </c>
      <c r="AM289" s="71">
        <f>+AD289+AG289+AJ289</f>
        <v>0</v>
      </c>
      <c r="AN289" s="71">
        <f>AO289+AP289</f>
        <v>0</v>
      </c>
      <c r="AO289" s="71">
        <v>0</v>
      </c>
      <c r="AP289" s="71">
        <v>0</v>
      </c>
      <c r="AQ289" s="71">
        <f>AR289+AS289</f>
        <v>0</v>
      </c>
      <c r="AR289" s="71">
        <v>0</v>
      </c>
      <c r="AS289" s="71">
        <v>0</v>
      </c>
      <c r="AT289" s="71">
        <f>AU289+AV289</f>
        <v>0</v>
      </c>
      <c r="AU289" s="71">
        <v>0</v>
      </c>
      <c r="AV289" s="71">
        <v>0</v>
      </c>
      <c r="AW289" s="71">
        <f>AX289+AY289</f>
        <v>0</v>
      </c>
      <c r="AX289" s="71">
        <f>+AO289+AR289+AU289</f>
        <v>0</v>
      </c>
      <c r="AY289" s="71">
        <f>+AP289+AS289+AV289</f>
        <v>0</v>
      </c>
      <c r="AZ289" s="71">
        <f>BA289+BB289</f>
        <v>550</v>
      </c>
      <c r="BA289" s="71">
        <f>N289+Z289+AL289+AX289</f>
        <v>550</v>
      </c>
      <c r="BB289" s="71">
        <f>O289+AA289+AM289+AY289</f>
        <v>0</v>
      </c>
    </row>
    <row r="290" spans="1:54" s="3" customFormat="1" ht="15" customHeight="1" x14ac:dyDescent="0.25">
      <c r="A290" s="33"/>
      <c r="B290" s="31"/>
      <c r="C290" s="4" t="s">
        <v>237</v>
      </c>
      <c r="D290" s="70">
        <f>E290+F290</f>
        <v>89</v>
      </c>
      <c r="E290" s="71">
        <v>89</v>
      </c>
      <c r="F290" s="71">
        <v>0</v>
      </c>
      <c r="G290" s="71">
        <f>H290+I290</f>
        <v>73</v>
      </c>
      <c r="H290" s="71">
        <v>73</v>
      </c>
      <c r="I290" s="71">
        <v>0</v>
      </c>
      <c r="J290" s="71">
        <f>K290+L290</f>
        <v>68</v>
      </c>
      <c r="K290" s="71">
        <v>68</v>
      </c>
      <c r="L290" s="71">
        <v>0</v>
      </c>
      <c r="M290" s="71">
        <f>N290+O290</f>
        <v>230</v>
      </c>
      <c r="N290" s="71">
        <f>+E290+H290+K290</f>
        <v>230</v>
      </c>
      <c r="O290" s="71">
        <f>+F290+I290+L290</f>
        <v>0</v>
      </c>
      <c r="P290" s="71">
        <f>Q290+R290</f>
        <v>84</v>
      </c>
      <c r="Q290" s="71">
        <v>84</v>
      </c>
      <c r="R290" s="71">
        <v>0</v>
      </c>
      <c r="S290" s="71">
        <f>T290+U290</f>
        <v>111</v>
      </c>
      <c r="T290" s="71">
        <v>111</v>
      </c>
      <c r="U290" s="71">
        <v>0</v>
      </c>
      <c r="V290" s="71">
        <f>W290+X290</f>
        <v>128</v>
      </c>
      <c r="W290" s="71">
        <v>128</v>
      </c>
      <c r="X290" s="71">
        <v>0</v>
      </c>
      <c r="Y290" s="71">
        <f>Z290+AA290</f>
        <v>323</v>
      </c>
      <c r="Z290" s="71">
        <f>+Q290+T290+W290</f>
        <v>323</v>
      </c>
      <c r="AA290" s="71">
        <f>+R290+U290+X290</f>
        <v>0</v>
      </c>
      <c r="AB290" s="71">
        <f>AC290+AD290</f>
        <v>0</v>
      </c>
      <c r="AC290" s="71">
        <v>0</v>
      </c>
      <c r="AD290" s="71">
        <v>0</v>
      </c>
      <c r="AE290" s="71">
        <f>AF290+AG290</f>
        <v>0</v>
      </c>
      <c r="AF290" s="71">
        <v>0</v>
      </c>
      <c r="AG290" s="71">
        <v>0</v>
      </c>
      <c r="AH290" s="71">
        <f>AI290+AJ290</f>
        <v>0</v>
      </c>
      <c r="AI290" s="71">
        <v>0</v>
      </c>
      <c r="AJ290" s="71">
        <v>0</v>
      </c>
      <c r="AK290" s="71">
        <f>AL290+AM290</f>
        <v>0</v>
      </c>
      <c r="AL290" s="71">
        <f>+AC290+AF290+AI290</f>
        <v>0</v>
      </c>
      <c r="AM290" s="71">
        <f>+AD290+AG290+AJ290</f>
        <v>0</v>
      </c>
      <c r="AN290" s="71">
        <f>AO290+AP290</f>
        <v>0</v>
      </c>
      <c r="AO290" s="71">
        <v>0</v>
      </c>
      <c r="AP290" s="71">
        <v>0</v>
      </c>
      <c r="AQ290" s="71">
        <f>AR290+AS290</f>
        <v>0</v>
      </c>
      <c r="AR290" s="71">
        <v>0</v>
      </c>
      <c r="AS290" s="71">
        <v>0</v>
      </c>
      <c r="AT290" s="71">
        <f>AU290+AV290</f>
        <v>0</v>
      </c>
      <c r="AU290" s="71">
        <v>0</v>
      </c>
      <c r="AV290" s="71">
        <v>0</v>
      </c>
      <c r="AW290" s="71">
        <f>AX290+AY290</f>
        <v>0</v>
      </c>
      <c r="AX290" s="71">
        <f>+AO290+AR290+AU290</f>
        <v>0</v>
      </c>
      <c r="AY290" s="71">
        <f>+AP290+AS290+AV290</f>
        <v>0</v>
      </c>
      <c r="AZ290" s="71">
        <f>BA290+BB290</f>
        <v>553</v>
      </c>
      <c r="BA290" s="71">
        <f>N290+Z290+AL290+AX290</f>
        <v>553</v>
      </c>
      <c r="BB290" s="71">
        <f>O290+AA290+AM290+AY290</f>
        <v>0</v>
      </c>
    </row>
    <row r="291" spans="1:54" s="3" customFormat="1" ht="15" customHeight="1" x14ac:dyDescent="0.25">
      <c r="A291" s="33"/>
      <c r="B291" s="31"/>
      <c r="C291" s="4" t="s">
        <v>238</v>
      </c>
      <c r="D291" s="72">
        <f>E291+F291</f>
        <v>0</v>
      </c>
      <c r="E291" s="73">
        <v>0</v>
      </c>
      <c r="F291" s="73">
        <v>0</v>
      </c>
      <c r="G291" s="73">
        <f>H291+I291</f>
        <v>0</v>
      </c>
      <c r="H291" s="73">
        <v>0</v>
      </c>
      <c r="I291" s="73">
        <v>0</v>
      </c>
      <c r="J291" s="73">
        <f>K291+L291</f>
        <v>0</v>
      </c>
      <c r="K291" s="73">
        <v>0</v>
      </c>
      <c r="L291" s="73">
        <v>0</v>
      </c>
      <c r="M291" s="73">
        <f>N291+O291</f>
        <v>0</v>
      </c>
      <c r="N291" s="73">
        <f t="shared" ref="N291:O291" si="1561">+E291+H291+K291</f>
        <v>0</v>
      </c>
      <c r="O291" s="73">
        <f t="shared" si="1561"/>
        <v>0</v>
      </c>
      <c r="P291" s="73">
        <f>Q291+R291</f>
        <v>0</v>
      </c>
      <c r="Q291" s="73">
        <v>0</v>
      </c>
      <c r="R291" s="73">
        <v>0</v>
      </c>
      <c r="S291" s="73">
        <f>T291+U291</f>
        <v>0</v>
      </c>
      <c r="T291" s="73">
        <v>0</v>
      </c>
      <c r="U291" s="73">
        <v>0</v>
      </c>
      <c r="V291" s="73">
        <f>W291+X291</f>
        <v>0</v>
      </c>
      <c r="W291" s="73">
        <v>0</v>
      </c>
      <c r="X291" s="73">
        <v>0</v>
      </c>
      <c r="Y291" s="73">
        <f>Z291+AA291</f>
        <v>0</v>
      </c>
      <c r="Z291" s="73">
        <f t="shared" ref="Z291:AA291" si="1562">+Q291+T291+W291</f>
        <v>0</v>
      </c>
      <c r="AA291" s="73">
        <f t="shared" si="1562"/>
        <v>0</v>
      </c>
      <c r="AB291" s="73">
        <f>AC291+AD291</f>
        <v>0</v>
      </c>
      <c r="AC291" s="73">
        <v>0</v>
      </c>
      <c r="AD291" s="73">
        <v>0</v>
      </c>
      <c r="AE291" s="73">
        <f>AF291+AG291</f>
        <v>0</v>
      </c>
      <c r="AF291" s="73">
        <v>0</v>
      </c>
      <c r="AG291" s="73">
        <v>0</v>
      </c>
      <c r="AH291" s="73">
        <f>AI291+AJ291</f>
        <v>0</v>
      </c>
      <c r="AI291" s="73">
        <v>0</v>
      </c>
      <c r="AJ291" s="73">
        <v>0</v>
      </c>
      <c r="AK291" s="73">
        <f>AL291+AM291</f>
        <v>0</v>
      </c>
      <c r="AL291" s="73">
        <f t="shared" ref="AL291:AM291" si="1563">+AC291+AF291+AI291</f>
        <v>0</v>
      </c>
      <c r="AM291" s="73">
        <f t="shared" si="1563"/>
        <v>0</v>
      </c>
      <c r="AN291" s="73">
        <f>AO291+AP291</f>
        <v>0</v>
      </c>
      <c r="AO291" s="73">
        <v>0</v>
      </c>
      <c r="AP291" s="73">
        <v>0</v>
      </c>
      <c r="AQ291" s="73">
        <f>AR291+AS291</f>
        <v>0</v>
      </c>
      <c r="AR291" s="73">
        <v>0</v>
      </c>
      <c r="AS291" s="73">
        <v>0</v>
      </c>
      <c r="AT291" s="73">
        <f>AU291+AV291</f>
        <v>0</v>
      </c>
      <c r="AU291" s="73">
        <v>0</v>
      </c>
      <c r="AV291" s="73">
        <v>0</v>
      </c>
      <c r="AW291" s="73">
        <f>AX291+AY291</f>
        <v>0</v>
      </c>
      <c r="AX291" s="73">
        <f t="shared" ref="AX291:AY291" si="1564">+AO291+AR291+AU291</f>
        <v>0</v>
      </c>
      <c r="AY291" s="73">
        <f t="shared" si="1564"/>
        <v>0</v>
      </c>
      <c r="AZ291" s="73">
        <f>BA291+BB291</f>
        <v>0</v>
      </c>
      <c r="BA291" s="73">
        <f t="shared" ref="BA291:BB291" si="1565">N291+Z291+AL291+AX291</f>
        <v>0</v>
      </c>
      <c r="BB291" s="73">
        <f t="shared" si="1565"/>
        <v>0</v>
      </c>
    </row>
    <row r="292" spans="1:54" s="3" customFormat="1" ht="15" customHeight="1" x14ac:dyDescent="0.25">
      <c r="A292" s="33"/>
      <c r="B292" s="31"/>
      <c r="C292" s="38" t="s">
        <v>239</v>
      </c>
      <c r="D292" s="39">
        <f>SUM(E292:F292)</f>
        <v>157</v>
      </c>
      <c r="E292" s="29">
        <f>SUM(E293:E295)</f>
        <v>157</v>
      </c>
      <c r="F292" s="29">
        <f>SUM(F293:F295)</f>
        <v>0</v>
      </c>
      <c r="G292" s="29">
        <f t="shared" ref="G292" si="1566">SUM(H292:I292)</f>
        <v>139</v>
      </c>
      <c r="H292" s="29">
        <f>SUM(H293:H295)</f>
        <v>139</v>
      </c>
      <c r="I292" s="29">
        <f>SUM(I293:I295)</f>
        <v>0</v>
      </c>
      <c r="J292" s="29">
        <f t="shared" ref="J292" si="1567">SUM(K292:L292)</f>
        <v>153</v>
      </c>
      <c r="K292" s="29">
        <f>SUM(K293:K295)</f>
        <v>153</v>
      </c>
      <c r="L292" s="29">
        <f>SUM(L293:L295)</f>
        <v>0</v>
      </c>
      <c r="M292" s="29">
        <f>SUM(N292:O292)</f>
        <v>449</v>
      </c>
      <c r="N292" s="29">
        <f>SUM(N293:N295)</f>
        <v>449</v>
      </c>
      <c r="O292" s="29">
        <f>SUM(O293:O295)</f>
        <v>0</v>
      </c>
      <c r="P292" s="29">
        <f>SUM(Q292:R292)</f>
        <v>143</v>
      </c>
      <c r="Q292" s="29">
        <f>SUM(Q293:Q295)</f>
        <v>143</v>
      </c>
      <c r="R292" s="29">
        <f>SUM(R293:R295)</f>
        <v>0</v>
      </c>
      <c r="S292" s="29">
        <f t="shared" ref="S292" si="1568">SUM(T292:U292)</f>
        <v>135</v>
      </c>
      <c r="T292" s="29">
        <f>SUM(T293:T295)</f>
        <v>135</v>
      </c>
      <c r="U292" s="29">
        <f>SUM(U293:U295)</f>
        <v>0</v>
      </c>
      <c r="V292" s="29">
        <f t="shared" ref="V292" si="1569">SUM(W292:X292)</f>
        <v>157</v>
      </c>
      <c r="W292" s="29">
        <f>SUM(W293:W295)</f>
        <v>157</v>
      </c>
      <c r="X292" s="29">
        <f>SUM(X293:X295)</f>
        <v>0</v>
      </c>
      <c r="Y292" s="29">
        <f t="shared" ref="Y292" si="1570">SUM(Z292:AA292)</f>
        <v>435</v>
      </c>
      <c r="Z292" s="29">
        <f>SUM(Z293:Z295)</f>
        <v>435</v>
      </c>
      <c r="AA292" s="29">
        <f>SUM(AA293:AA295)</f>
        <v>0</v>
      </c>
      <c r="AB292" s="29">
        <f>SUM(AC292:AD292)</f>
        <v>0</v>
      </c>
      <c r="AC292" s="29">
        <f>SUM(AC293:AC295)</f>
        <v>0</v>
      </c>
      <c r="AD292" s="29">
        <f>SUM(AD293:AD295)</f>
        <v>0</v>
      </c>
      <c r="AE292" s="29">
        <f t="shared" ref="AE292" si="1571">SUM(AF292:AG292)</f>
        <v>0</v>
      </c>
      <c r="AF292" s="29">
        <f>SUM(AF293:AF295)</f>
        <v>0</v>
      </c>
      <c r="AG292" s="29">
        <f>SUM(AG293:AG295)</f>
        <v>0</v>
      </c>
      <c r="AH292" s="29">
        <f t="shared" ref="AH292" si="1572">SUM(AI292:AJ292)</f>
        <v>0</v>
      </c>
      <c r="AI292" s="29">
        <f>SUM(AI293:AI295)</f>
        <v>0</v>
      </c>
      <c r="AJ292" s="29">
        <f>SUM(AJ293:AJ295)</f>
        <v>0</v>
      </c>
      <c r="AK292" s="29">
        <f t="shared" ref="AK292" si="1573">SUM(AL292:AM292)</f>
        <v>0</v>
      </c>
      <c r="AL292" s="29">
        <f>SUM(AL293:AL295)</f>
        <v>0</v>
      </c>
      <c r="AM292" s="29">
        <f>SUM(AM293:AM295)</f>
        <v>0</v>
      </c>
      <c r="AN292" s="29">
        <f>SUM(AO292:AP292)</f>
        <v>0</v>
      </c>
      <c r="AO292" s="29">
        <f>SUM(AO293:AO295)</f>
        <v>0</v>
      </c>
      <c r="AP292" s="29">
        <f>SUM(AP293:AP295)</f>
        <v>0</v>
      </c>
      <c r="AQ292" s="29">
        <f t="shared" ref="AQ292" si="1574">SUM(AR292:AS292)</f>
        <v>0</v>
      </c>
      <c r="AR292" s="29">
        <f>SUM(AR293:AR295)</f>
        <v>0</v>
      </c>
      <c r="AS292" s="29">
        <f>SUM(AS293:AS295)</f>
        <v>0</v>
      </c>
      <c r="AT292" s="29">
        <f t="shared" ref="AT292" si="1575">SUM(AU292:AV292)</f>
        <v>0</v>
      </c>
      <c r="AU292" s="29">
        <f>SUM(AU293:AU295)</f>
        <v>0</v>
      </c>
      <c r="AV292" s="29">
        <f>SUM(AV293:AV295)</f>
        <v>0</v>
      </c>
      <c r="AW292" s="29">
        <f t="shared" ref="AW292" si="1576">SUM(AX292:AY292)</f>
        <v>0</v>
      </c>
      <c r="AX292" s="29">
        <f>SUM(AX293:AX295)</f>
        <v>0</v>
      </c>
      <c r="AY292" s="29">
        <f>SUM(AY293:AY295)</f>
        <v>0</v>
      </c>
      <c r="AZ292" s="29">
        <f>SUM(BA292:BB292)</f>
        <v>884</v>
      </c>
      <c r="BA292" s="29">
        <f>SUM(BA293:BA295)</f>
        <v>884</v>
      </c>
      <c r="BB292" s="29">
        <f>SUM(BB293:BB295)</f>
        <v>0</v>
      </c>
    </row>
    <row r="293" spans="1:54" s="3" customFormat="1" ht="15" customHeight="1" x14ac:dyDescent="0.25">
      <c r="A293" s="33"/>
      <c r="B293" s="31"/>
      <c r="C293" s="4" t="s">
        <v>240</v>
      </c>
      <c r="D293" s="70">
        <f>E293+F293</f>
        <v>17</v>
      </c>
      <c r="E293" s="71">
        <v>17</v>
      </c>
      <c r="F293" s="71">
        <v>0</v>
      </c>
      <c r="G293" s="71">
        <f>H293+I293</f>
        <v>18</v>
      </c>
      <c r="H293" s="71">
        <v>18</v>
      </c>
      <c r="I293" s="71">
        <v>0</v>
      </c>
      <c r="J293" s="71">
        <f>K293+L293</f>
        <v>14</v>
      </c>
      <c r="K293" s="71">
        <v>14</v>
      </c>
      <c r="L293" s="71">
        <v>0</v>
      </c>
      <c r="M293" s="71">
        <f>N293+O293</f>
        <v>49</v>
      </c>
      <c r="N293" s="71">
        <f>+E293+H293+K293</f>
        <v>49</v>
      </c>
      <c r="O293" s="71">
        <f>+F293+I293+L293</f>
        <v>0</v>
      </c>
      <c r="P293" s="71">
        <f>Q293+R293</f>
        <v>13</v>
      </c>
      <c r="Q293" s="71">
        <v>13</v>
      </c>
      <c r="R293" s="71">
        <v>0</v>
      </c>
      <c r="S293" s="71">
        <f>T293+U293</f>
        <v>16</v>
      </c>
      <c r="T293" s="71">
        <v>16</v>
      </c>
      <c r="U293" s="71">
        <v>0</v>
      </c>
      <c r="V293" s="71">
        <f>W293+X293</f>
        <v>14</v>
      </c>
      <c r="W293" s="71">
        <v>14</v>
      </c>
      <c r="X293" s="71">
        <v>0</v>
      </c>
      <c r="Y293" s="71">
        <f>Z293+AA293</f>
        <v>43</v>
      </c>
      <c r="Z293" s="71">
        <f>+Q293+T293+W293</f>
        <v>43</v>
      </c>
      <c r="AA293" s="71">
        <f>+R293+U293+X293</f>
        <v>0</v>
      </c>
      <c r="AB293" s="71">
        <f>AC293+AD293</f>
        <v>0</v>
      </c>
      <c r="AC293" s="71">
        <v>0</v>
      </c>
      <c r="AD293" s="71">
        <v>0</v>
      </c>
      <c r="AE293" s="71">
        <f>AF293+AG293</f>
        <v>0</v>
      </c>
      <c r="AF293" s="71">
        <v>0</v>
      </c>
      <c r="AG293" s="71">
        <v>0</v>
      </c>
      <c r="AH293" s="71">
        <f>AI293+AJ293</f>
        <v>0</v>
      </c>
      <c r="AI293" s="71">
        <v>0</v>
      </c>
      <c r="AJ293" s="71">
        <v>0</v>
      </c>
      <c r="AK293" s="71">
        <f>AL293+AM293</f>
        <v>0</v>
      </c>
      <c r="AL293" s="71">
        <f>+AC293+AF293+AI293</f>
        <v>0</v>
      </c>
      <c r="AM293" s="71">
        <f>+AD293+AG293+AJ293</f>
        <v>0</v>
      </c>
      <c r="AN293" s="71">
        <f>AO293+AP293</f>
        <v>0</v>
      </c>
      <c r="AO293" s="71">
        <v>0</v>
      </c>
      <c r="AP293" s="71">
        <v>0</v>
      </c>
      <c r="AQ293" s="71">
        <f>AR293+AS293</f>
        <v>0</v>
      </c>
      <c r="AR293" s="71">
        <v>0</v>
      </c>
      <c r="AS293" s="71">
        <v>0</v>
      </c>
      <c r="AT293" s="71">
        <f>AU293+AV293</f>
        <v>0</v>
      </c>
      <c r="AU293" s="71">
        <v>0</v>
      </c>
      <c r="AV293" s="71">
        <v>0</v>
      </c>
      <c r="AW293" s="71">
        <f>AX293+AY293</f>
        <v>0</v>
      </c>
      <c r="AX293" s="71">
        <f>+AO293+AR293+AU293</f>
        <v>0</v>
      </c>
      <c r="AY293" s="71">
        <f>+AP293+AS293+AV293</f>
        <v>0</v>
      </c>
      <c r="AZ293" s="71">
        <f>BA293+BB293</f>
        <v>92</v>
      </c>
      <c r="BA293" s="71">
        <f>N293+Z293+AL293+AX293</f>
        <v>92</v>
      </c>
      <c r="BB293" s="71">
        <f>O293+AA293+AM293+AY293</f>
        <v>0</v>
      </c>
    </row>
    <row r="294" spans="1:54" s="3" customFormat="1" ht="15" customHeight="1" x14ac:dyDescent="0.25">
      <c r="A294" s="33"/>
      <c r="B294" s="31"/>
      <c r="C294" s="4" t="s">
        <v>241</v>
      </c>
      <c r="D294" s="70">
        <f>E294+F294</f>
        <v>140</v>
      </c>
      <c r="E294" s="71">
        <v>140</v>
      </c>
      <c r="F294" s="71">
        <v>0</v>
      </c>
      <c r="G294" s="71">
        <f>H294+I294</f>
        <v>121</v>
      </c>
      <c r="H294" s="71">
        <v>121</v>
      </c>
      <c r="I294" s="71">
        <v>0</v>
      </c>
      <c r="J294" s="71">
        <f>K294+L294</f>
        <v>139</v>
      </c>
      <c r="K294" s="71">
        <v>139</v>
      </c>
      <c r="L294" s="71">
        <v>0</v>
      </c>
      <c r="M294" s="71">
        <f>N294+O294</f>
        <v>400</v>
      </c>
      <c r="N294" s="71">
        <f>+E294+H294+K294</f>
        <v>400</v>
      </c>
      <c r="O294" s="71">
        <f>+F294+I294+L294</f>
        <v>0</v>
      </c>
      <c r="P294" s="71">
        <f>Q294+R294</f>
        <v>130</v>
      </c>
      <c r="Q294" s="71">
        <v>130</v>
      </c>
      <c r="R294" s="71">
        <v>0</v>
      </c>
      <c r="S294" s="71">
        <f>T294+U294</f>
        <v>119</v>
      </c>
      <c r="T294" s="71">
        <v>119</v>
      </c>
      <c r="U294" s="71">
        <v>0</v>
      </c>
      <c r="V294" s="71">
        <f>W294+X294</f>
        <v>143</v>
      </c>
      <c r="W294" s="71">
        <v>143</v>
      </c>
      <c r="X294" s="71">
        <v>0</v>
      </c>
      <c r="Y294" s="71">
        <f>Z294+AA294</f>
        <v>392</v>
      </c>
      <c r="Z294" s="71">
        <f>+Q294+T294+W294</f>
        <v>392</v>
      </c>
      <c r="AA294" s="71">
        <f>+R294+U294+X294</f>
        <v>0</v>
      </c>
      <c r="AB294" s="71">
        <f>AC294+AD294</f>
        <v>0</v>
      </c>
      <c r="AC294" s="71">
        <v>0</v>
      </c>
      <c r="AD294" s="71">
        <v>0</v>
      </c>
      <c r="AE294" s="71">
        <f>AF294+AG294</f>
        <v>0</v>
      </c>
      <c r="AF294" s="71">
        <v>0</v>
      </c>
      <c r="AG294" s="71">
        <v>0</v>
      </c>
      <c r="AH294" s="71">
        <f>AI294+AJ294</f>
        <v>0</v>
      </c>
      <c r="AI294" s="71">
        <v>0</v>
      </c>
      <c r="AJ294" s="71">
        <v>0</v>
      </c>
      <c r="AK294" s="71">
        <f>AL294+AM294</f>
        <v>0</v>
      </c>
      <c r="AL294" s="71">
        <f>+AC294+AF294+AI294</f>
        <v>0</v>
      </c>
      <c r="AM294" s="71">
        <f>+AD294+AG294+AJ294</f>
        <v>0</v>
      </c>
      <c r="AN294" s="71">
        <f>AO294+AP294</f>
        <v>0</v>
      </c>
      <c r="AO294" s="71">
        <v>0</v>
      </c>
      <c r="AP294" s="71">
        <v>0</v>
      </c>
      <c r="AQ294" s="71">
        <f>AR294+AS294</f>
        <v>0</v>
      </c>
      <c r="AR294" s="71">
        <v>0</v>
      </c>
      <c r="AS294" s="71">
        <v>0</v>
      </c>
      <c r="AT294" s="71">
        <f>AU294+AV294</f>
        <v>0</v>
      </c>
      <c r="AU294" s="71">
        <v>0</v>
      </c>
      <c r="AV294" s="71">
        <v>0</v>
      </c>
      <c r="AW294" s="71">
        <f>AX294+AY294</f>
        <v>0</v>
      </c>
      <c r="AX294" s="71">
        <f>+AO294+AR294+AU294</f>
        <v>0</v>
      </c>
      <c r="AY294" s="71">
        <f>+AP294+AS294+AV294</f>
        <v>0</v>
      </c>
      <c r="AZ294" s="71">
        <f>BA294+BB294</f>
        <v>792</v>
      </c>
      <c r="BA294" s="71">
        <f>N294+Z294+AL294+AX294</f>
        <v>792</v>
      </c>
      <c r="BB294" s="71">
        <f>O294+AA294+AM294+AY294</f>
        <v>0</v>
      </c>
    </row>
    <row r="295" spans="1:54" s="3" customFormat="1" ht="15" customHeight="1" x14ac:dyDescent="0.25">
      <c r="A295" s="33"/>
      <c r="B295" s="31"/>
      <c r="C295" s="4" t="s">
        <v>242</v>
      </c>
      <c r="D295" s="72">
        <f>E295+F295</f>
        <v>0</v>
      </c>
      <c r="E295" s="29">
        <v>0</v>
      </c>
      <c r="F295" s="29">
        <v>0</v>
      </c>
      <c r="G295" s="29">
        <f>H295+I295</f>
        <v>0</v>
      </c>
      <c r="H295" s="29">
        <v>0</v>
      </c>
      <c r="I295" s="29">
        <v>0</v>
      </c>
      <c r="J295" s="29">
        <f>K295+L295</f>
        <v>0</v>
      </c>
      <c r="K295" s="29">
        <v>0</v>
      </c>
      <c r="L295" s="29">
        <v>0</v>
      </c>
      <c r="M295" s="29">
        <f>N295+O295</f>
        <v>0</v>
      </c>
      <c r="N295" s="29">
        <f t="shared" ref="N295:O295" si="1577">+E295+H295+K295</f>
        <v>0</v>
      </c>
      <c r="O295" s="29">
        <f t="shared" si="1577"/>
        <v>0</v>
      </c>
      <c r="P295" s="29">
        <f>Q295+R295</f>
        <v>0</v>
      </c>
      <c r="Q295" s="29">
        <v>0</v>
      </c>
      <c r="R295" s="29">
        <v>0</v>
      </c>
      <c r="S295" s="29">
        <f>T295+U295</f>
        <v>0</v>
      </c>
      <c r="T295" s="29">
        <v>0</v>
      </c>
      <c r="U295" s="29">
        <v>0</v>
      </c>
      <c r="V295" s="29">
        <f>W295+X295</f>
        <v>0</v>
      </c>
      <c r="W295" s="29">
        <v>0</v>
      </c>
      <c r="X295" s="29">
        <v>0</v>
      </c>
      <c r="Y295" s="29">
        <f>Z295+AA295</f>
        <v>0</v>
      </c>
      <c r="Z295" s="29">
        <f t="shared" ref="Z295:AA295" si="1578">+Q295+T295+W295</f>
        <v>0</v>
      </c>
      <c r="AA295" s="29">
        <f t="shared" si="1578"/>
        <v>0</v>
      </c>
      <c r="AB295" s="29">
        <f>AC295+AD295</f>
        <v>0</v>
      </c>
      <c r="AC295" s="29">
        <v>0</v>
      </c>
      <c r="AD295" s="29">
        <v>0</v>
      </c>
      <c r="AE295" s="29">
        <f>AF295+AG295</f>
        <v>0</v>
      </c>
      <c r="AF295" s="29">
        <v>0</v>
      </c>
      <c r="AG295" s="29">
        <v>0</v>
      </c>
      <c r="AH295" s="29">
        <f>AI295+AJ295</f>
        <v>0</v>
      </c>
      <c r="AI295" s="29">
        <v>0</v>
      </c>
      <c r="AJ295" s="29">
        <v>0</v>
      </c>
      <c r="AK295" s="29">
        <f>AL295+AM295</f>
        <v>0</v>
      </c>
      <c r="AL295" s="29">
        <f t="shared" ref="AL295:AM295" si="1579">+AC295+AF295+AI295</f>
        <v>0</v>
      </c>
      <c r="AM295" s="29">
        <f t="shared" si="1579"/>
        <v>0</v>
      </c>
      <c r="AN295" s="29">
        <f>AO295+AP295</f>
        <v>0</v>
      </c>
      <c r="AO295" s="29">
        <v>0</v>
      </c>
      <c r="AP295" s="29">
        <v>0</v>
      </c>
      <c r="AQ295" s="29">
        <f>AR295+AS295</f>
        <v>0</v>
      </c>
      <c r="AR295" s="29">
        <v>0</v>
      </c>
      <c r="AS295" s="29">
        <v>0</v>
      </c>
      <c r="AT295" s="29">
        <f>AU295+AV295</f>
        <v>0</v>
      </c>
      <c r="AU295" s="29">
        <v>0</v>
      </c>
      <c r="AV295" s="29">
        <v>0</v>
      </c>
      <c r="AW295" s="29">
        <f>AX295+AY295</f>
        <v>0</v>
      </c>
      <c r="AX295" s="29">
        <f t="shared" ref="AX295:AY295" si="1580">+AO295+AR295+AU295</f>
        <v>0</v>
      </c>
      <c r="AY295" s="29">
        <f t="shared" si="1580"/>
        <v>0</v>
      </c>
      <c r="AZ295" s="29">
        <f>BA295+BB295</f>
        <v>0</v>
      </c>
      <c r="BA295" s="29">
        <f t="shared" ref="BA295:BB295" si="1581">N295+Z295+AL295+AX295</f>
        <v>0</v>
      </c>
      <c r="BB295" s="29">
        <f t="shared" si="1581"/>
        <v>0</v>
      </c>
    </row>
    <row r="296" spans="1:54" s="3" customFormat="1" ht="15" customHeight="1" x14ac:dyDescent="0.25">
      <c r="A296" s="33"/>
      <c r="B296" s="31"/>
      <c r="C296" s="38" t="s">
        <v>243</v>
      </c>
      <c r="D296" s="39">
        <f>SUM(E296:F296)</f>
        <v>77</v>
      </c>
      <c r="E296" s="29">
        <f>SUM(E297:E299)</f>
        <v>77</v>
      </c>
      <c r="F296" s="29">
        <f>SUM(F297:F299)</f>
        <v>0</v>
      </c>
      <c r="G296" s="29">
        <f t="shared" ref="G296" si="1582">SUM(H296:I296)</f>
        <v>72</v>
      </c>
      <c r="H296" s="29">
        <f t="shared" ref="H296:I296" si="1583">SUM(H297:H299)</f>
        <v>72</v>
      </c>
      <c r="I296" s="29">
        <f t="shared" si="1583"/>
        <v>0</v>
      </c>
      <c r="J296" s="29">
        <f t="shared" ref="J296" si="1584">SUM(K296:L296)</f>
        <v>118</v>
      </c>
      <c r="K296" s="29">
        <f t="shared" ref="K296:L296" si="1585">SUM(K297:K299)</f>
        <v>118</v>
      </c>
      <c r="L296" s="29">
        <f t="shared" si="1585"/>
        <v>0</v>
      </c>
      <c r="M296" s="29">
        <f>SUM(N296:O296)</f>
        <v>267</v>
      </c>
      <c r="N296" s="29">
        <f>SUM(N297:N299)</f>
        <v>267</v>
      </c>
      <c r="O296" s="29">
        <f>SUM(O297:O299)</f>
        <v>0</v>
      </c>
      <c r="P296" s="29">
        <f>SUM(Q296:R296)</f>
        <v>130</v>
      </c>
      <c r="Q296" s="29">
        <f>SUM(Q297:Q299)</f>
        <v>130</v>
      </c>
      <c r="R296" s="29">
        <f>SUM(R297:R299)</f>
        <v>0</v>
      </c>
      <c r="S296" s="29">
        <f t="shared" ref="S296" si="1586">SUM(T296:U296)</f>
        <v>93</v>
      </c>
      <c r="T296" s="29">
        <f t="shared" ref="T296:U296" si="1587">SUM(T297:T299)</f>
        <v>93</v>
      </c>
      <c r="U296" s="29">
        <f t="shared" si="1587"/>
        <v>0</v>
      </c>
      <c r="V296" s="29">
        <f t="shared" ref="V296" si="1588">SUM(W296:X296)</f>
        <v>73</v>
      </c>
      <c r="W296" s="29">
        <f t="shared" ref="W296:X296" si="1589">SUM(W297:W299)</f>
        <v>73</v>
      </c>
      <c r="X296" s="29">
        <f t="shared" si="1589"/>
        <v>0</v>
      </c>
      <c r="Y296" s="29">
        <f t="shared" ref="Y296" si="1590">SUM(Z296:AA296)</f>
        <v>296</v>
      </c>
      <c r="Z296" s="29">
        <f t="shared" ref="Z296:AA296" si="1591">SUM(Z297:Z299)</f>
        <v>296</v>
      </c>
      <c r="AA296" s="29">
        <f t="shared" si="1591"/>
        <v>0</v>
      </c>
      <c r="AB296" s="29">
        <f>SUM(AC296:AD296)</f>
        <v>0</v>
      </c>
      <c r="AC296" s="29">
        <f>SUM(AC297:AC299)</f>
        <v>0</v>
      </c>
      <c r="AD296" s="29">
        <f>SUM(AD297:AD299)</f>
        <v>0</v>
      </c>
      <c r="AE296" s="29">
        <f t="shared" ref="AE296" si="1592">SUM(AF296:AG296)</f>
        <v>0</v>
      </c>
      <c r="AF296" s="29">
        <f t="shared" ref="AF296:AG296" si="1593">SUM(AF297:AF299)</f>
        <v>0</v>
      </c>
      <c r="AG296" s="29">
        <f t="shared" si="1593"/>
        <v>0</v>
      </c>
      <c r="AH296" s="29">
        <f t="shared" ref="AH296" si="1594">SUM(AI296:AJ296)</f>
        <v>0</v>
      </c>
      <c r="AI296" s="29">
        <f t="shared" ref="AI296:AJ296" si="1595">SUM(AI297:AI299)</f>
        <v>0</v>
      </c>
      <c r="AJ296" s="29">
        <f t="shared" si="1595"/>
        <v>0</v>
      </c>
      <c r="AK296" s="29">
        <f t="shared" ref="AK296" si="1596">SUM(AL296:AM296)</f>
        <v>0</v>
      </c>
      <c r="AL296" s="29">
        <f t="shared" ref="AL296:AM296" si="1597">SUM(AL297:AL299)</f>
        <v>0</v>
      </c>
      <c r="AM296" s="29">
        <f t="shared" si="1597"/>
        <v>0</v>
      </c>
      <c r="AN296" s="29">
        <f>SUM(AO296:AP296)</f>
        <v>0</v>
      </c>
      <c r="AO296" s="29">
        <f>SUM(AO297:AO299)</f>
        <v>0</v>
      </c>
      <c r="AP296" s="29">
        <f>SUM(AP297:AP299)</f>
        <v>0</v>
      </c>
      <c r="AQ296" s="29">
        <f t="shared" ref="AQ296" si="1598">SUM(AR296:AS296)</f>
        <v>0</v>
      </c>
      <c r="AR296" s="29">
        <f t="shared" ref="AR296:AS296" si="1599">SUM(AR297:AR299)</f>
        <v>0</v>
      </c>
      <c r="AS296" s="29">
        <f t="shared" si="1599"/>
        <v>0</v>
      </c>
      <c r="AT296" s="29">
        <f t="shared" ref="AT296" si="1600">SUM(AU296:AV296)</f>
        <v>0</v>
      </c>
      <c r="AU296" s="29">
        <f t="shared" ref="AU296:AV296" si="1601">SUM(AU297:AU299)</f>
        <v>0</v>
      </c>
      <c r="AV296" s="29">
        <f t="shared" si="1601"/>
        <v>0</v>
      </c>
      <c r="AW296" s="29">
        <f t="shared" ref="AW296" si="1602">SUM(AX296:AY296)</f>
        <v>0</v>
      </c>
      <c r="AX296" s="29">
        <f t="shared" ref="AX296:AY296" si="1603">SUM(AX297:AX299)</f>
        <v>0</v>
      </c>
      <c r="AY296" s="29">
        <f t="shared" si="1603"/>
        <v>0</v>
      </c>
      <c r="AZ296" s="29">
        <f>SUM(BA296:BB296)</f>
        <v>563</v>
      </c>
      <c r="BA296" s="29">
        <f>SUM(BA297:BA299)</f>
        <v>563</v>
      </c>
      <c r="BB296" s="29">
        <f>SUM(BB297:BB299)</f>
        <v>0</v>
      </c>
    </row>
    <row r="297" spans="1:54" s="3" customFormat="1" ht="15" customHeight="1" x14ac:dyDescent="0.25">
      <c r="A297" s="33"/>
      <c r="B297" s="31"/>
      <c r="C297" s="4" t="s">
        <v>244</v>
      </c>
      <c r="D297" s="70">
        <f>E297+F297</f>
        <v>12</v>
      </c>
      <c r="E297" s="71">
        <v>12</v>
      </c>
      <c r="F297" s="71">
        <v>0</v>
      </c>
      <c r="G297" s="71">
        <f>H297+I297</f>
        <v>7</v>
      </c>
      <c r="H297" s="71">
        <v>7</v>
      </c>
      <c r="I297" s="71">
        <v>0</v>
      </c>
      <c r="J297" s="71">
        <f>K297+L297</f>
        <v>49</v>
      </c>
      <c r="K297" s="71">
        <v>49</v>
      </c>
      <c r="L297" s="71">
        <v>0</v>
      </c>
      <c r="M297" s="71">
        <f>N297+O297</f>
        <v>68</v>
      </c>
      <c r="N297" s="71">
        <f>+E297+H297+K297</f>
        <v>68</v>
      </c>
      <c r="O297" s="71">
        <f>+F297+I297+L297</f>
        <v>0</v>
      </c>
      <c r="P297" s="71">
        <f>Q297+R297</f>
        <v>63</v>
      </c>
      <c r="Q297" s="71">
        <v>63</v>
      </c>
      <c r="R297" s="71">
        <v>0</v>
      </c>
      <c r="S297" s="71">
        <f>T297+U297</f>
        <v>24</v>
      </c>
      <c r="T297" s="71">
        <v>24</v>
      </c>
      <c r="U297" s="71">
        <v>0</v>
      </c>
      <c r="V297" s="71">
        <f>W297+X297</f>
        <v>5</v>
      </c>
      <c r="W297" s="71">
        <v>5</v>
      </c>
      <c r="X297" s="71">
        <v>0</v>
      </c>
      <c r="Y297" s="71">
        <f>Z297+AA297</f>
        <v>92</v>
      </c>
      <c r="Z297" s="71">
        <f>+Q297+T297+W297</f>
        <v>92</v>
      </c>
      <c r="AA297" s="71">
        <f>+R297+U297+X297</f>
        <v>0</v>
      </c>
      <c r="AB297" s="71">
        <f>AC297+AD297</f>
        <v>0</v>
      </c>
      <c r="AC297" s="71">
        <v>0</v>
      </c>
      <c r="AD297" s="71">
        <v>0</v>
      </c>
      <c r="AE297" s="71">
        <f>AF297+AG297</f>
        <v>0</v>
      </c>
      <c r="AF297" s="71">
        <v>0</v>
      </c>
      <c r="AG297" s="71">
        <v>0</v>
      </c>
      <c r="AH297" s="71">
        <f>AI297+AJ297</f>
        <v>0</v>
      </c>
      <c r="AI297" s="71">
        <v>0</v>
      </c>
      <c r="AJ297" s="71">
        <v>0</v>
      </c>
      <c r="AK297" s="71">
        <f>AL297+AM297</f>
        <v>0</v>
      </c>
      <c r="AL297" s="71">
        <f>+AC297+AF297+AI297</f>
        <v>0</v>
      </c>
      <c r="AM297" s="71">
        <f>+AD297+AG297+AJ297</f>
        <v>0</v>
      </c>
      <c r="AN297" s="71">
        <f>AO297+AP297</f>
        <v>0</v>
      </c>
      <c r="AO297" s="71">
        <v>0</v>
      </c>
      <c r="AP297" s="71">
        <v>0</v>
      </c>
      <c r="AQ297" s="71">
        <f>AR297+AS297</f>
        <v>0</v>
      </c>
      <c r="AR297" s="71">
        <v>0</v>
      </c>
      <c r="AS297" s="71">
        <v>0</v>
      </c>
      <c r="AT297" s="71">
        <f>AU297+AV297</f>
        <v>0</v>
      </c>
      <c r="AU297" s="71">
        <v>0</v>
      </c>
      <c r="AV297" s="71">
        <v>0</v>
      </c>
      <c r="AW297" s="71">
        <f>AX297+AY297</f>
        <v>0</v>
      </c>
      <c r="AX297" s="71">
        <f>+AO297+AR297+AU297</f>
        <v>0</v>
      </c>
      <c r="AY297" s="71">
        <f>+AP297+AS297+AV297</f>
        <v>0</v>
      </c>
      <c r="AZ297" s="71">
        <f>BA297+BB297</f>
        <v>160</v>
      </c>
      <c r="BA297" s="71">
        <f>N297+Z297+AL297+AX297</f>
        <v>160</v>
      </c>
      <c r="BB297" s="71">
        <f>O297+AA297+AM297+AY297</f>
        <v>0</v>
      </c>
    </row>
    <row r="298" spans="1:54" s="3" customFormat="1" ht="15" customHeight="1" x14ac:dyDescent="0.25">
      <c r="A298" s="33"/>
      <c r="B298" s="31"/>
      <c r="C298" s="4" t="s">
        <v>245</v>
      </c>
      <c r="D298" s="70">
        <f>E298+F298</f>
        <v>65</v>
      </c>
      <c r="E298" s="71">
        <v>65</v>
      </c>
      <c r="F298" s="71">
        <v>0</v>
      </c>
      <c r="G298" s="71">
        <f>H298+I298</f>
        <v>65</v>
      </c>
      <c r="H298" s="71">
        <v>65</v>
      </c>
      <c r="I298" s="71">
        <v>0</v>
      </c>
      <c r="J298" s="71">
        <f>K298+L298</f>
        <v>69</v>
      </c>
      <c r="K298" s="71">
        <v>69</v>
      </c>
      <c r="L298" s="71">
        <v>0</v>
      </c>
      <c r="M298" s="71">
        <f>N298+O298</f>
        <v>199</v>
      </c>
      <c r="N298" s="71">
        <f>+E298+H298+K298</f>
        <v>199</v>
      </c>
      <c r="O298" s="71">
        <f>+F298+I298+L298</f>
        <v>0</v>
      </c>
      <c r="P298" s="71">
        <f>Q298+R298</f>
        <v>67</v>
      </c>
      <c r="Q298" s="71">
        <v>67</v>
      </c>
      <c r="R298" s="71">
        <v>0</v>
      </c>
      <c r="S298" s="71">
        <f>T298+U298</f>
        <v>69</v>
      </c>
      <c r="T298" s="71">
        <v>69</v>
      </c>
      <c r="U298" s="71">
        <v>0</v>
      </c>
      <c r="V298" s="71">
        <f>W298+X298</f>
        <v>68</v>
      </c>
      <c r="W298" s="71">
        <v>68</v>
      </c>
      <c r="X298" s="71">
        <v>0</v>
      </c>
      <c r="Y298" s="71">
        <f>Z298+AA298</f>
        <v>204</v>
      </c>
      <c r="Z298" s="71">
        <f>+Q298+T298+W298</f>
        <v>204</v>
      </c>
      <c r="AA298" s="71">
        <f>+R298+U298+X298</f>
        <v>0</v>
      </c>
      <c r="AB298" s="71">
        <f>AC298+AD298</f>
        <v>0</v>
      </c>
      <c r="AC298" s="71">
        <v>0</v>
      </c>
      <c r="AD298" s="71">
        <v>0</v>
      </c>
      <c r="AE298" s="71">
        <f>AF298+AG298</f>
        <v>0</v>
      </c>
      <c r="AF298" s="71">
        <v>0</v>
      </c>
      <c r="AG298" s="71">
        <v>0</v>
      </c>
      <c r="AH298" s="71">
        <f>AI298+AJ298</f>
        <v>0</v>
      </c>
      <c r="AI298" s="71">
        <v>0</v>
      </c>
      <c r="AJ298" s="71">
        <v>0</v>
      </c>
      <c r="AK298" s="71">
        <f>AL298+AM298</f>
        <v>0</v>
      </c>
      <c r="AL298" s="71">
        <f>+AC298+AF298+AI298</f>
        <v>0</v>
      </c>
      <c r="AM298" s="71">
        <f>+AD298+AG298+AJ298</f>
        <v>0</v>
      </c>
      <c r="AN298" s="71">
        <f>AO298+AP298</f>
        <v>0</v>
      </c>
      <c r="AO298" s="71">
        <v>0</v>
      </c>
      <c r="AP298" s="71">
        <v>0</v>
      </c>
      <c r="AQ298" s="71">
        <f>AR298+AS298</f>
        <v>0</v>
      </c>
      <c r="AR298" s="71">
        <v>0</v>
      </c>
      <c r="AS298" s="71">
        <v>0</v>
      </c>
      <c r="AT298" s="71">
        <f>AU298+AV298</f>
        <v>0</v>
      </c>
      <c r="AU298" s="71">
        <v>0</v>
      </c>
      <c r="AV298" s="71">
        <v>0</v>
      </c>
      <c r="AW298" s="71">
        <f>AX298+AY298</f>
        <v>0</v>
      </c>
      <c r="AX298" s="71">
        <f>+AO298+AR298+AU298</f>
        <v>0</v>
      </c>
      <c r="AY298" s="71">
        <f>+AP298+AS298+AV298</f>
        <v>0</v>
      </c>
      <c r="AZ298" s="71">
        <f>BA298+BB298</f>
        <v>403</v>
      </c>
      <c r="BA298" s="71">
        <f>N298+Z298+AL298+AX298</f>
        <v>403</v>
      </c>
      <c r="BB298" s="71">
        <f>O298+AA298+AM298+AY298</f>
        <v>0</v>
      </c>
    </row>
    <row r="299" spans="1:54" s="3" customFormat="1" ht="15" customHeight="1" x14ac:dyDescent="0.25">
      <c r="A299" s="33"/>
      <c r="B299" s="31"/>
      <c r="C299" s="4" t="s">
        <v>246</v>
      </c>
      <c r="D299" s="72">
        <f>E299+F299</f>
        <v>0</v>
      </c>
      <c r="E299" s="73">
        <v>0</v>
      </c>
      <c r="F299" s="73">
        <v>0</v>
      </c>
      <c r="G299" s="73">
        <f>H299+I299</f>
        <v>0</v>
      </c>
      <c r="H299" s="73">
        <v>0</v>
      </c>
      <c r="I299" s="73">
        <v>0</v>
      </c>
      <c r="J299" s="73">
        <f>K299+L299</f>
        <v>0</v>
      </c>
      <c r="K299" s="73">
        <v>0</v>
      </c>
      <c r="L299" s="73">
        <v>0</v>
      </c>
      <c r="M299" s="73">
        <f>N299+O299</f>
        <v>0</v>
      </c>
      <c r="N299" s="73">
        <f t="shared" ref="N299:O299" si="1604">+E299+H299+K299</f>
        <v>0</v>
      </c>
      <c r="O299" s="73">
        <f t="shared" si="1604"/>
        <v>0</v>
      </c>
      <c r="P299" s="73">
        <f>Q299+R299</f>
        <v>0</v>
      </c>
      <c r="Q299" s="73">
        <v>0</v>
      </c>
      <c r="R299" s="73">
        <v>0</v>
      </c>
      <c r="S299" s="73">
        <f>T299+U299</f>
        <v>0</v>
      </c>
      <c r="T299" s="73">
        <v>0</v>
      </c>
      <c r="U299" s="73">
        <v>0</v>
      </c>
      <c r="V299" s="73">
        <f>W299+X299</f>
        <v>0</v>
      </c>
      <c r="W299" s="73">
        <v>0</v>
      </c>
      <c r="X299" s="73">
        <v>0</v>
      </c>
      <c r="Y299" s="73">
        <f>Z299+AA299</f>
        <v>0</v>
      </c>
      <c r="Z299" s="73">
        <f t="shared" ref="Z299:AA299" si="1605">+Q299+T299+W299</f>
        <v>0</v>
      </c>
      <c r="AA299" s="73">
        <f t="shared" si="1605"/>
        <v>0</v>
      </c>
      <c r="AB299" s="73">
        <f>AC299+AD299</f>
        <v>0</v>
      </c>
      <c r="AC299" s="73">
        <v>0</v>
      </c>
      <c r="AD299" s="73">
        <v>0</v>
      </c>
      <c r="AE299" s="73">
        <f>AF299+AG299</f>
        <v>0</v>
      </c>
      <c r="AF299" s="73">
        <v>0</v>
      </c>
      <c r="AG299" s="73">
        <v>0</v>
      </c>
      <c r="AH299" s="73">
        <f>AI299+AJ299</f>
        <v>0</v>
      </c>
      <c r="AI299" s="73">
        <v>0</v>
      </c>
      <c r="AJ299" s="73">
        <v>0</v>
      </c>
      <c r="AK299" s="73">
        <f>AL299+AM299</f>
        <v>0</v>
      </c>
      <c r="AL299" s="73">
        <f t="shared" ref="AL299:AM299" si="1606">+AC299+AF299+AI299</f>
        <v>0</v>
      </c>
      <c r="AM299" s="73">
        <f t="shared" si="1606"/>
        <v>0</v>
      </c>
      <c r="AN299" s="73">
        <f>AO299+AP299</f>
        <v>0</v>
      </c>
      <c r="AO299" s="73">
        <v>0</v>
      </c>
      <c r="AP299" s="73">
        <v>0</v>
      </c>
      <c r="AQ299" s="73">
        <f>AR299+AS299</f>
        <v>0</v>
      </c>
      <c r="AR299" s="73">
        <v>0</v>
      </c>
      <c r="AS299" s="73">
        <v>0</v>
      </c>
      <c r="AT299" s="73">
        <f>AU299+AV299</f>
        <v>0</v>
      </c>
      <c r="AU299" s="73">
        <v>0</v>
      </c>
      <c r="AV299" s="73">
        <v>0</v>
      </c>
      <c r="AW299" s="73">
        <f>AX299+AY299</f>
        <v>0</v>
      </c>
      <c r="AX299" s="73">
        <f t="shared" ref="AX299:AY299" si="1607">+AO299+AR299+AU299</f>
        <v>0</v>
      </c>
      <c r="AY299" s="73">
        <f t="shared" si="1607"/>
        <v>0</v>
      </c>
      <c r="AZ299" s="73">
        <f>BA299+BB299</f>
        <v>0</v>
      </c>
      <c r="BA299" s="73">
        <f t="shared" ref="BA299:BB299" si="1608">N299+Z299+AL299+AX299</f>
        <v>0</v>
      </c>
      <c r="BB299" s="73">
        <f t="shared" si="1608"/>
        <v>0</v>
      </c>
    </row>
    <row r="300" spans="1:54" s="3" customFormat="1" ht="15" customHeight="1" x14ac:dyDescent="0.25">
      <c r="A300" s="33"/>
      <c r="B300" s="31"/>
      <c r="C300" s="38" t="s">
        <v>247</v>
      </c>
      <c r="D300" s="39">
        <f>SUM(E300:F300)</f>
        <v>102</v>
      </c>
      <c r="E300" s="29">
        <f>SUM(E301:E303)</f>
        <v>102</v>
      </c>
      <c r="F300" s="29">
        <f>SUM(F301:F303)</f>
        <v>0</v>
      </c>
      <c r="G300" s="29">
        <f t="shared" ref="G300" si="1609">SUM(H300:I300)</f>
        <v>96</v>
      </c>
      <c r="H300" s="29">
        <f t="shared" ref="H300:I300" si="1610">SUM(H301:H303)</f>
        <v>95</v>
      </c>
      <c r="I300" s="29">
        <f t="shared" si="1610"/>
        <v>1</v>
      </c>
      <c r="J300" s="29">
        <f t="shared" ref="J300" si="1611">SUM(K300:L300)</f>
        <v>81</v>
      </c>
      <c r="K300" s="29">
        <f t="shared" ref="K300:L300" si="1612">SUM(K301:K303)</f>
        <v>81</v>
      </c>
      <c r="L300" s="29">
        <f t="shared" si="1612"/>
        <v>0</v>
      </c>
      <c r="M300" s="29">
        <f>SUM(N300:O300)</f>
        <v>279</v>
      </c>
      <c r="N300" s="29">
        <f>SUM(N301:N303)</f>
        <v>278</v>
      </c>
      <c r="O300" s="29">
        <f>SUM(O301:O303)</f>
        <v>1</v>
      </c>
      <c r="P300" s="29">
        <f>SUM(Q300:R300)</f>
        <v>97</v>
      </c>
      <c r="Q300" s="29">
        <f>SUM(Q301:Q303)</f>
        <v>97</v>
      </c>
      <c r="R300" s="29">
        <f>SUM(R301:R303)</f>
        <v>0</v>
      </c>
      <c r="S300" s="29">
        <f t="shared" ref="S300" si="1613">SUM(T300:U300)</f>
        <v>108</v>
      </c>
      <c r="T300" s="29">
        <f t="shared" ref="T300:U300" si="1614">SUM(T301:T303)</f>
        <v>108</v>
      </c>
      <c r="U300" s="29">
        <f t="shared" si="1614"/>
        <v>0</v>
      </c>
      <c r="V300" s="29">
        <f t="shared" ref="V300" si="1615">SUM(W300:X300)</f>
        <v>124</v>
      </c>
      <c r="W300" s="29">
        <f t="shared" ref="W300:X300" si="1616">SUM(W301:W303)</f>
        <v>124</v>
      </c>
      <c r="X300" s="29">
        <f t="shared" si="1616"/>
        <v>0</v>
      </c>
      <c r="Y300" s="29">
        <f t="shared" ref="Y300" si="1617">SUM(Z300:AA300)</f>
        <v>329</v>
      </c>
      <c r="Z300" s="29">
        <f t="shared" ref="Z300:AA300" si="1618">SUM(Z301:Z303)</f>
        <v>329</v>
      </c>
      <c r="AA300" s="29">
        <f t="shared" si="1618"/>
        <v>0</v>
      </c>
      <c r="AB300" s="29">
        <f>SUM(AC300:AD300)</f>
        <v>0</v>
      </c>
      <c r="AC300" s="29">
        <f>SUM(AC301:AC303)</f>
        <v>0</v>
      </c>
      <c r="AD300" s="29">
        <f>SUM(AD301:AD303)</f>
        <v>0</v>
      </c>
      <c r="AE300" s="29">
        <f t="shared" ref="AE300" si="1619">SUM(AF300:AG300)</f>
        <v>0</v>
      </c>
      <c r="AF300" s="29">
        <f t="shared" ref="AF300:AG300" si="1620">SUM(AF301:AF303)</f>
        <v>0</v>
      </c>
      <c r="AG300" s="29">
        <f t="shared" si="1620"/>
        <v>0</v>
      </c>
      <c r="AH300" s="29">
        <f t="shared" ref="AH300" si="1621">SUM(AI300:AJ300)</f>
        <v>0</v>
      </c>
      <c r="AI300" s="29">
        <f t="shared" ref="AI300:AJ300" si="1622">SUM(AI301:AI303)</f>
        <v>0</v>
      </c>
      <c r="AJ300" s="29">
        <f t="shared" si="1622"/>
        <v>0</v>
      </c>
      <c r="AK300" s="29">
        <f t="shared" ref="AK300" si="1623">SUM(AL300:AM300)</f>
        <v>0</v>
      </c>
      <c r="AL300" s="29">
        <f t="shared" ref="AL300:AM300" si="1624">SUM(AL301:AL303)</f>
        <v>0</v>
      </c>
      <c r="AM300" s="29">
        <f t="shared" si="1624"/>
        <v>0</v>
      </c>
      <c r="AN300" s="29">
        <f>SUM(AO300:AP300)</f>
        <v>0</v>
      </c>
      <c r="AO300" s="29">
        <f>SUM(AO301:AO303)</f>
        <v>0</v>
      </c>
      <c r="AP300" s="29">
        <f>SUM(AP301:AP303)</f>
        <v>0</v>
      </c>
      <c r="AQ300" s="29">
        <f t="shared" ref="AQ300" si="1625">SUM(AR300:AS300)</f>
        <v>0</v>
      </c>
      <c r="AR300" s="29">
        <f t="shared" ref="AR300:AS300" si="1626">SUM(AR301:AR303)</f>
        <v>0</v>
      </c>
      <c r="AS300" s="29">
        <f t="shared" si="1626"/>
        <v>0</v>
      </c>
      <c r="AT300" s="29">
        <f t="shared" ref="AT300" si="1627">SUM(AU300:AV300)</f>
        <v>0</v>
      </c>
      <c r="AU300" s="29">
        <f t="shared" ref="AU300:AV300" si="1628">SUM(AU301:AU303)</f>
        <v>0</v>
      </c>
      <c r="AV300" s="29">
        <f t="shared" si="1628"/>
        <v>0</v>
      </c>
      <c r="AW300" s="29">
        <f t="shared" ref="AW300" si="1629">SUM(AX300:AY300)</f>
        <v>0</v>
      </c>
      <c r="AX300" s="29">
        <f t="shared" ref="AX300:AY300" si="1630">SUM(AX301:AX303)</f>
        <v>0</v>
      </c>
      <c r="AY300" s="29">
        <f t="shared" si="1630"/>
        <v>0</v>
      </c>
      <c r="AZ300" s="29">
        <f>SUM(BA300:BB300)</f>
        <v>608</v>
      </c>
      <c r="BA300" s="29">
        <f>SUM(BA301:BA303)</f>
        <v>607</v>
      </c>
      <c r="BB300" s="29">
        <f>SUM(BB301:BB303)</f>
        <v>1</v>
      </c>
    </row>
    <row r="301" spans="1:54" s="3" customFormat="1" ht="15" customHeight="1" x14ac:dyDescent="0.25">
      <c r="A301" s="33"/>
      <c r="B301" s="31"/>
      <c r="C301" s="4" t="s">
        <v>248</v>
      </c>
      <c r="D301" s="70">
        <f>E301+F301</f>
        <v>64</v>
      </c>
      <c r="E301" s="71">
        <v>64</v>
      </c>
      <c r="F301" s="71">
        <v>0</v>
      </c>
      <c r="G301" s="71">
        <f>H301+I301</f>
        <v>61</v>
      </c>
      <c r="H301" s="71">
        <v>61</v>
      </c>
      <c r="I301" s="71">
        <v>0</v>
      </c>
      <c r="J301" s="71">
        <f>K301+L301</f>
        <v>66</v>
      </c>
      <c r="K301" s="71">
        <v>66</v>
      </c>
      <c r="L301" s="71">
        <v>0</v>
      </c>
      <c r="M301" s="71">
        <f>N301+O301</f>
        <v>191</v>
      </c>
      <c r="N301" s="71">
        <f t="shared" ref="N301:O305" si="1631">+E301+H301+K301</f>
        <v>191</v>
      </c>
      <c r="O301" s="71">
        <f t="shared" si="1631"/>
        <v>0</v>
      </c>
      <c r="P301" s="71">
        <f>Q301+R301</f>
        <v>64</v>
      </c>
      <c r="Q301" s="71">
        <v>64</v>
      </c>
      <c r="R301" s="71">
        <v>0</v>
      </c>
      <c r="S301" s="71">
        <f>T301+U301</f>
        <v>71</v>
      </c>
      <c r="T301" s="71">
        <v>71</v>
      </c>
      <c r="U301" s="71">
        <v>0</v>
      </c>
      <c r="V301" s="71">
        <f>W301+X301</f>
        <v>87</v>
      </c>
      <c r="W301" s="71">
        <v>87</v>
      </c>
      <c r="X301" s="71">
        <v>0</v>
      </c>
      <c r="Y301" s="71">
        <f>Z301+AA301</f>
        <v>222</v>
      </c>
      <c r="Z301" s="71">
        <f t="shared" ref="Z301:AA305" si="1632">+Q301+T301+W301</f>
        <v>222</v>
      </c>
      <c r="AA301" s="71">
        <f t="shared" si="1632"/>
        <v>0</v>
      </c>
      <c r="AB301" s="71">
        <f>AC301+AD301</f>
        <v>0</v>
      </c>
      <c r="AC301" s="71">
        <v>0</v>
      </c>
      <c r="AD301" s="71">
        <v>0</v>
      </c>
      <c r="AE301" s="71">
        <f>AF301+AG301</f>
        <v>0</v>
      </c>
      <c r="AF301" s="71">
        <v>0</v>
      </c>
      <c r="AG301" s="71">
        <v>0</v>
      </c>
      <c r="AH301" s="71">
        <f>AI301+AJ301</f>
        <v>0</v>
      </c>
      <c r="AI301" s="71">
        <v>0</v>
      </c>
      <c r="AJ301" s="71">
        <v>0</v>
      </c>
      <c r="AK301" s="71">
        <f>AL301+AM301</f>
        <v>0</v>
      </c>
      <c r="AL301" s="71">
        <f t="shared" ref="AL301:AM305" si="1633">+AC301+AF301+AI301</f>
        <v>0</v>
      </c>
      <c r="AM301" s="71">
        <f t="shared" si="1633"/>
        <v>0</v>
      </c>
      <c r="AN301" s="71">
        <f>AO301+AP301</f>
        <v>0</v>
      </c>
      <c r="AO301" s="71">
        <v>0</v>
      </c>
      <c r="AP301" s="71">
        <v>0</v>
      </c>
      <c r="AQ301" s="71">
        <f>AR301+AS301</f>
        <v>0</v>
      </c>
      <c r="AR301" s="71">
        <v>0</v>
      </c>
      <c r="AS301" s="71">
        <v>0</v>
      </c>
      <c r="AT301" s="71">
        <f>AU301+AV301</f>
        <v>0</v>
      </c>
      <c r="AU301" s="71">
        <v>0</v>
      </c>
      <c r="AV301" s="71">
        <v>0</v>
      </c>
      <c r="AW301" s="71">
        <f>AX301+AY301</f>
        <v>0</v>
      </c>
      <c r="AX301" s="71">
        <f t="shared" ref="AX301:AY305" si="1634">+AO301+AR301+AU301</f>
        <v>0</v>
      </c>
      <c r="AY301" s="71">
        <f t="shared" si="1634"/>
        <v>0</v>
      </c>
      <c r="AZ301" s="71">
        <f>BA301+BB301</f>
        <v>413</v>
      </c>
      <c r="BA301" s="71">
        <f t="shared" ref="BA301:BB305" si="1635">N301+Z301+AL301+AX301</f>
        <v>413</v>
      </c>
      <c r="BB301" s="71">
        <f t="shared" si="1635"/>
        <v>0</v>
      </c>
    </row>
    <row r="302" spans="1:54" s="3" customFormat="1" ht="15" customHeight="1" x14ac:dyDescent="0.25">
      <c r="A302" s="33"/>
      <c r="B302" s="31"/>
      <c r="C302" s="4" t="s">
        <v>249</v>
      </c>
      <c r="D302" s="70">
        <f>E302+F302</f>
        <v>38</v>
      </c>
      <c r="E302" s="71">
        <v>38</v>
      </c>
      <c r="F302" s="71">
        <v>0</v>
      </c>
      <c r="G302" s="71">
        <f>H302+I302</f>
        <v>34</v>
      </c>
      <c r="H302" s="71">
        <v>34</v>
      </c>
      <c r="I302" s="71">
        <v>0</v>
      </c>
      <c r="J302" s="71">
        <f>K302+L302</f>
        <v>15</v>
      </c>
      <c r="K302" s="71">
        <v>15</v>
      </c>
      <c r="L302" s="71">
        <v>0</v>
      </c>
      <c r="M302" s="71">
        <f>N302+O302</f>
        <v>87</v>
      </c>
      <c r="N302" s="71">
        <f t="shared" si="1631"/>
        <v>87</v>
      </c>
      <c r="O302" s="71">
        <f t="shared" si="1631"/>
        <v>0</v>
      </c>
      <c r="P302" s="71">
        <f>Q302+R302</f>
        <v>33</v>
      </c>
      <c r="Q302" s="71">
        <v>33</v>
      </c>
      <c r="R302" s="71">
        <v>0</v>
      </c>
      <c r="S302" s="71">
        <f>T302+U302</f>
        <v>37</v>
      </c>
      <c r="T302" s="71">
        <v>37</v>
      </c>
      <c r="U302" s="71">
        <v>0</v>
      </c>
      <c r="V302" s="71">
        <f>W302+X302</f>
        <v>37</v>
      </c>
      <c r="W302" s="71">
        <v>37</v>
      </c>
      <c r="X302" s="71">
        <v>0</v>
      </c>
      <c r="Y302" s="71">
        <f>Z302+AA302</f>
        <v>107</v>
      </c>
      <c r="Z302" s="71">
        <f t="shared" si="1632"/>
        <v>107</v>
      </c>
      <c r="AA302" s="71">
        <f t="shared" si="1632"/>
        <v>0</v>
      </c>
      <c r="AB302" s="71">
        <f>AC302+AD302</f>
        <v>0</v>
      </c>
      <c r="AC302" s="71">
        <v>0</v>
      </c>
      <c r="AD302" s="71">
        <v>0</v>
      </c>
      <c r="AE302" s="71">
        <f>AF302+AG302</f>
        <v>0</v>
      </c>
      <c r="AF302" s="71">
        <v>0</v>
      </c>
      <c r="AG302" s="71">
        <v>0</v>
      </c>
      <c r="AH302" s="71">
        <f>AI302+AJ302</f>
        <v>0</v>
      </c>
      <c r="AI302" s="71">
        <v>0</v>
      </c>
      <c r="AJ302" s="71">
        <v>0</v>
      </c>
      <c r="AK302" s="71">
        <f>AL302+AM302</f>
        <v>0</v>
      </c>
      <c r="AL302" s="71">
        <f t="shared" si="1633"/>
        <v>0</v>
      </c>
      <c r="AM302" s="71">
        <f t="shared" si="1633"/>
        <v>0</v>
      </c>
      <c r="AN302" s="71">
        <f>AO302+AP302</f>
        <v>0</v>
      </c>
      <c r="AO302" s="71">
        <v>0</v>
      </c>
      <c r="AP302" s="71">
        <v>0</v>
      </c>
      <c r="AQ302" s="71">
        <f>AR302+AS302</f>
        <v>0</v>
      </c>
      <c r="AR302" s="71">
        <v>0</v>
      </c>
      <c r="AS302" s="71">
        <v>0</v>
      </c>
      <c r="AT302" s="71">
        <f>AU302+AV302</f>
        <v>0</v>
      </c>
      <c r="AU302" s="71">
        <v>0</v>
      </c>
      <c r="AV302" s="71">
        <v>0</v>
      </c>
      <c r="AW302" s="71">
        <f>AX302+AY302</f>
        <v>0</v>
      </c>
      <c r="AX302" s="71">
        <f t="shared" si="1634"/>
        <v>0</v>
      </c>
      <c r="AY302" s="71">
        <f t="shared" si="1634"/>
        <v>0</v>
      </c>
      <c r="AZ302" s="71">
        <f>BA302+BB302</f>
        <v>194</v>
      </c>
      <c r="BA302" s="71">
        <f t="shared" si="1635"/>
        <v>194</v>
      </c>
      <c r="BB302" s="71">
        <f t="shared" si="1635"/>
        <v>0</v>
      </c>
    </row>
    <row r="303" spans="1:54" s="3" customFormat="1" ht="15" customHeight="1" x14ac:dyDescent="0.25">
      <c r="A303" s="33"/>
      <c r="B303" s="31"/>
      <c r="C303" s="4" t="s">
        <v>250</v>
      </c>
      <c r="D303" s="70">
        <f>E303+F303</f>
        <v>0</v>
      </c>
      <c r="E303" s="71">
        <v>0</v>
      </c>
      <c r="F303" s="71">
        <v>0</v>
      </c>
      <c r="G303" s="71">
        <f>H303+I303</f>
        <v>1</v>
      </c>
      <c r="H303" s="71">
        <v>0</v>
      </c>
      <c r="I303" s="71">
        <v>1</v>
      </c>
      <c r="J303" s="71">
        <f>K303+L303</f>
        <v>0</v>
      </c>
      <c r="K303" s="71">
        <v>0</v>
      </c>
      <c r="L303" s="71">
        <v>0</v>
      </c>
      <c r="M303" s="71">
        <f>N303+O303</f>
        <v>1</v>
      </c>
      <c r="N303" s="71">
        <f t="shared" si="1631"/>
        <v>0</v>
      </c>
      <c r="O303" s="71">
        <f t="shared" si="1631"/>
        <v>1</v>
      </c>
      <c r="P303" s="71">
        <f>Q303+R303</f>
        <v>0</v>
      </c>
      <c r="Q303" s="71">
        <v>0</v>
      </c>
      <c r="R303" s="71">
        <v>0</v>
      </c>
      <c r="S303" s="71">
        <f>T303+U303</f>
        <v>0</v>
      </c>
      <c r="T303" s="71">
        <v>0</v>
      </c>
      <c r="U303" s="71">
        <v>0</v>
      </c>
      <c r="V303" s="71">
        <f>W303+X303</f>
        <v>0</v>
      </c>
      <c r="W303" s="71">
        <v>0</v>
      </c>
      <c r="X303" s="71">
        <v>0</v>
      </c>
      <c r="Y303" s="71">
        <f>Z303+AA303</f>
        <v>0</v>
      </c>
      <c r="Z303" s="71">
        <f t="shared" si="1632"/>
        <v>0</v>
      </c>
      <c r="AA303" s="71">
        <f t="shared" si="1632"/>
        <v>0</v>
      </c>
      <c r="AB303" s="71">
        <f>AC303+AD303</f>
        <v>0</v>
      </c>
      <c r="AC303" s="71">
        <v>0</v>
      </c>
      <c r="AD303" s="71">
        <v>0</v>
      </c>
      <c r="AE303" s="71">
        <f>AF303+AG303</f>
        <v>0</v>
      </c>
      <c r="AF303" s="71">
        <v>0</v>
      </c>
      <c r="AG303" s="71">
        <v>0</v>
      </c>
      <c r="AH303" s="71">
        <f>AI303+AJ303</f>
        <v>0</v>
      </c>
      <c r="AI303" s="71">
        <v>0</v>
      </c>
      <c r="AJ303" s="71">
        <v>0</v>
      </c>
      <c r="AK303" s="71">
        <f>AL303+AM303</f>
        <v>0</v>
      </c>
      <c r="AL303" s="71">
        <f t="shared" si="1633"/>
        <v>0</v>
      </c>
      <c r="AM303" s="71">
        <f t="shared" si="1633"/>
        <v>0</v>
      </c>
      <c r="AN303" s="71">
        <f>AO303+AP303</f>
        <v>0</v>
      </c>
      <c r="AO303" s="71">
        <v>0</v>
      </c>
      <c r="AP303" s="71">
        <v>0</v>
      </c>
      <c r="AQ303" s="71">
        <f>AR303+AS303</f>
        <v>0</v>
      </c>
      <c r="AR303" s="71">
        <v>0</v>
      </c>
      <c r="AS303" s="71">
        <v>0</v>
      </c>
      <c r="AT303" s="71">
        <f>AU303+AV303</f>
        <v>0</v>
      </c>
      <c r="AU303" s="71">
        <v>0</v>
      </c>
      <c r="AV303" s="71">
        <v>0</v>
      </c>
      <c r="AW303" s="71">
        <f>AX303+AY303</f>
        <v>0</v>
      </c>
      <c r="AX303" s="71">
        <f t="shared" si="1634"/>
        <v>0</v>
      </c>
      <c r="AY303" s="71">
        <f t="shared" si="1634"/>
        <v>0</v>
      </c>
      <c r="AZ303" s="71">
        <f>BA303+BB303</f>
        <v>1</v>
      </c>
      <c r="BA303" s="71">
        <f t="shared" si="1635"/>
        <v>0</v>
      </c>
      <c r="BB303" s="71">
        <f t="shared" si="1635"/>
        <v>1</v>
      </c>
    </row>
    <row r="304" spans="1:54" s="3" customFormat="1" ht="15" customHeight="1" x14ac:dyDescent="0.25">
      <c r="A304" s="33"/>
      <c r="B304" s="31"/>
      <c r="C304" s="38" t="s">
        <v>49</v>
      </c>
      <c r="D304" s="70">
        <f>E304+F304</f>
        <v>625</v>
      </c>
      <c r="E304" s="71">
        <v>625</v>
      </c>
      <c r="F304" s="71">
        <v>0</v>
      </c>
      <c r="G304" s="71">
        <f>H304+I304</f>
        <v>568</v>
      </c>
      <c r="H304" s="71">
        <v>568</v>
      </c>
      <c r="I304" s="71">
        <v>0</v>
      </c>
      <c r="J304" s="71">
        <f>K304+L304</f>
        <v>674</v>
      </c>
      <c r="K304" s="71">
        <v>674</v>
      </c>
      <c r="L304" s="71">
        <v>0</v>
      </c>
      <c r="M304" s="71">
        <f>N304+O304</f>
        <v>1867</v>
      </c>
      <c r="N304" s="71">
        <f t="shared" si="1631"/>
        <v>1867</v>
      </c>
      <c r="O304" s="71">
        <f t="shared" si="1631"/>
        <v>0</v>
      </c>
      <c r="P304" s="71">
        <f>Q304+R304</f>
        <v>731</v>
      </c>
      <c r="Q304" s="71">
        <v>731</v>
      </c>
      <c r="R304" s="71">
        <v>0</v>
      </c>
      <c r="S304" s="71">
        <f>T304+U304</f>
        <v>778</v>
      </c>
      <c r="T304" s="71">
        <v>778</v>
      </c>
      <c r="U304" s="71">
        <v>0</v>
      </c>
      <c r="V304" s="71">
        <f>W304+X304</f>
        <v>716</v>
      </c>
      <c r="W304" s="71">
        <v>716</v>
      </c>
      <c r="X304" s="71">
        <v>0</v>
      </c>
      <c r="Y304" s="71">
        <f>Z304+AA304</f>
        <v>2225</v>
      </c>
      <c r="Z304" s="71">
        <f t="shared" si="1632"/>
        <v>2225</v>
      </c>
      <c r="AA304" s="71">
        <f t="shared" si="1632"/>
        <v>0</v>
      </c>
      <c r="AB304" s="71">
        <f>AC304+AD304</f>
        <v>0</v>
      </c>
      <c r="AC304" s="71">
        <v>0</v>
      </c>
      <c r="AD304" s="71">
        <v>0</v>
      </c>
      <c r="AE304" s="71">
        <f>AF304+AG304</f>
        <v>0</v>
      </c>
      <c r="AF304" s="71">
        <v>0</v>
      </c>
      <c r="AG304" s="71">
        <v>0</v>
      </c>
      <c r="AH304" s="71">
        <f>AI304+AJ304</f>
        <v>0</v>
      </c>
      <c r="AI304" s="71">
        <v>0</v>
      </c>
      <c r="AJ304" s="71">
        <v>0</v>
      </c>
      <c r="AK304" s="71">
        <f>AL304+AM304</f>
        <v>0</v>
      </c>
      <c r="AL304" s="71">
        <f t="shared" si="1633"/>
        <v>0</v>
      </c>
      <c r="AM304" s="71">
        <f t="shared" si="1633"/>
        <v>0</v>
      </c>
      <c r="AN304" s="71">
        <f>AO304+AP304</f>
        <v>0</v>
      </c>
      <c r="AO304" s="71">
        <v>0</v>
      </c>
      <c r="AP304" s="71">
        <v>0</v>
      </c>
      <c r="AQ304" s="71">
        <f>AR304+AS304</f>
        <v>0</v>
      </c>
      <c r="AR304" s="71">
        <v>0</v>
      </c>
      <c r="AS304" s="71">
        <v>0</v>
      </c>
      <c r="AT304" s="71">
        <f>AU304+AV304</f>
        <v>0</v>
      </c>
      <c r="AU304" s="71">
        <v>0</v>
      </c>
      <c r="AV304" s="71">
        <v>0</v>
      </c>
      <c r="AW304" s="71">
        <f>AX304+AY304</f>
        <v>0</v>
      </c>
      <c r="AX304" s="71">
        <f t="shared" si="1634"/>
        <v>0</v>
      </c>
      <c r="AY304" s="71">
        <f t="shared" si="1634"/>
        <v>0</v>
      </c>
      <c r="AZ304" s="71">
        <f>BA304+BB304</f>
        <v>4092</v>
      </c>
      <c r="BA304" s="71">
        <f t="shared" si="1635"/>
        <v>4092</v>
      </c>
      <c r="BB304" s="71">
        <f t="shared" si="1635"/>
        <v>0</v>
      </c>
    </row>
    <row r="305" spans="1:54" s="3" customFormat="1" ht="15" customHeight="1" x14ac:dyDescent="0.25">
      <c r="A305" s="33"/>
      <c r="B305" s="31"/>
      <c r="C305" s="38" t="s">
        <v>23</v>
      </c>
      <c r="D305" s="70">
        <f>E305+F305</f>
        <v>562</v>
      </c>
      <c r="E305" s="71">
        <v>550</v>
      </c>
      <c r="F305" s="71">
        <v>12</v>
      </c>
      <c r="G305" s="71">
        <f>H305+I305</f>
        <v>581</v>
      </c>
      <c r="H305" s="71">
        <v>568</v>
      </c>
      <c r="I305" s="71">
        <v>13</v>
      </c>
      <c r="J305" s="71">
        <f>K305+L305</f>
        <v>680</v>
      </c>
      <c r="K305" s="71">
        <v>671</v>
      </c>
      <c r="L305" s="71">
        <v>9</v>
      </c>
      <c r="M305" s="71">
        <f>N305+O305</f>
        <v>1823</v>
      </c>
      <c r="N305" s="71">
        <f t="shared" si="1631"/>
        <v>1789</v>
      </c>
      <c r="O305" s="71">
        <f t="shared" si="1631"/>
        <v>34</v>
      </c>
      <c r="P305" s="71">
        <f>Q305+R305</f>
        <v>589</v>
      </c>
      <c r="Q305" s="71">
        <v>584</v>
      </c>
      <c r="R305" s="71">
        <v>5</v>
      </c>
      <c r="S305" s="71">
        <f>T305+U305</f>
        <v>702</v>
      </c>
      <c r="T305" s="71">
        <v>691</v>
      </c>
      <c r="U305" s="71">
        <v>11</v>
      </c>
      <c r="V305" s="71">
        <f>W305+X305</f>
        <v>733</v>
      </c>
      <c r="W305" s="71">
        <v>725</v>
      </c>
      <c r="X305" s="71">
        <v>8</v>
      </c>
      <c r="Y305" s="71">
        <f>Z305+AA305</f>
        <v>2024</v>
      </c>
      <c r="Z305" s="71">
        <f t="shared" si="1632"/>
        <v>2000</v>
      </c>
      <c r="AA305" s="71">
        <f t="shared" si="1632"/>
        <v>24</v>
      </c>
      <c r="AB305" s="71">
        <f>AC305+AD305</f>
        <v>0</v>
      </c>
      <c r="AC305" s="71">
        <v>0</v>
      </c>
      <c r="AD305" s="71">
        <v>0</v>
      </c>
      <c r="AE305" s="71">
        <f>AF305+AG305</f>
        <v>0</v>
      </c>
      <c r="AF305" s="71">
        <v>0</v>
      </c>
      <c r="AG305" s="71">
        <v>0</v>
      </c>
      <c r="AH305" s="71">
        <f>AI305+AJ305</f>
        <v>0</v>
      </c>
      <c r="AI305" s="71">
        <v>0</v>
      </c>
      <c r="AJ305" s="71">
        <v>0</v>
      </c>
      <c r="AK305" s="71">
        <f>AL305+AM305</f>
        <v>0</v>
      </c>
      <c r="AL305" s="71">
        <f t="shared" si="1633"/>
        <v>0</v>
      </c>
      <c r="AM305" s="71">
        <f t="shared" si="1633"/>
        <v>0</v>
      </c>
      <c r="AN305" s="71">
        <f>AO305+AP305</f>
        <v>0</v>
      </c>
      <c r="AO305" s="71">
        <v>0</v>
      </c>
      <c r="AP305" s="71">
        <v>0</v>
      </c>
      <c r="AQ305" s="71">
        <f>AR305+AS305</f>
        <v>0</v>
      </c>
      <c r="AR305" s="71">
        <v>0</v>
      </c>
      <c r="AS305" s="71">
        <v>0</v>
      </c>
      <c r="AT305" s="71">
        <f>AU305+AV305</f>
        <v>0</v>
      </c>
      <c r="AU305" s="71">
        <v>0</v>
      </c>
      <c r="AV305" s="71">
        <v>0</v>
      </c>
      <c r="AW305" s="71">
        <f>AX305+AY305</f>
        <v>0</v>
      </c>
      <c r="AX305" s="71">
        <f t="shared" si="1634"/>
        <v>0</v>
      </c>
      <c r="AY305" s="71">
        <f t="shared" si="1634"/>
        <v>0</v>
      </c>
      <c r="AZ305" s="71">
        <f>BA305+BB305</f>
        <v>3847</v>
      </c>
      <c r="BA305" s="71">
        <f t="shared" si="1635"/>
        <v>3789</v>
      </c>
      <c r="BB305" s="71">
        <f t="shared" si="1635"/>
        <v>58</v>
      </c>
    </row>
    <row r="306" spans="1:54" s="3" customFormat="1" ht="15" customHeight="1" x14ac:dyDescent="0.25">
      <c r="A306" s="33"/>
      <c r="B306" s="31"/>
      <c r="C306" s="4"/>
      <c r="D306" s="3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</row>
    <row r="307" spans="1:54" s="3" customFormat="1" ht="15" customHeight="1" x14ac:dyDescent="0.25">
      <c r="A307" s="30"/>
      <c r="B307" s="31" t="s">
        <v>251</v>
      </c>
      <c r="C307" s="38"/>
      <c r="D307" s="39">
        <f>SUM(E307:F307)</f>
        <v>2775</v>
      </c>
      <c r="E307" s="29">
        <f>E308+E312+E319+E323+E327+E331+E335+E336+E316</f>
        <v>2771</v>
      </c>
      <c r="F307" s="29">
        <f>F308+F312+F319+F323+F327+F331+F335+F336+F316</f>
        <v>4</v>
      </c>
      <c r="G307" s="29">
        <f t="shared" ref="G307:G308" si="1636">SUM(H307:I307)</f>
        <v>2614</v>
      </c>
      <c r="H307" s="29">
        <f>H308+H312+H319+H323+H327+H331+H335+H336+H316</f>
        <v>2609</v>
      </c>
      <c r="I307" s="29">
        <f>I308+I312+I319+I323+I327+I331+I335+I336+I316</f>
        <v>5</v>
      </c>
      <c r="J307" s="29">
        <f t="shared" ref="J307:J308" si="1637">SUM(K307:L307)</f>
        <v>2821</v>
      </c>
      <c r="K307" s="29">
        <f>K308+K312+K319+K323+K327+K331+K335+K336+K316</f>
        <v>2818</v>
      </c>
      <c r="L307" s="29">
        <f>L308+L312+L319+L323+L327+L331+L335+L336+L316</f>
        <v>3</v>
      </c>
      <c r="M307" s="29">
        <f t="shared" ref="M307" si="1638">SUM(N307:O307)</f>
        <v>8210</v>
      </c>
      <c r="N307" s="29">
        <f>N308+N312+N319+N323+N327+N331+N335+N336+N316</f>
        <v>8198</v>
      </c>
      <c r="O307" s="29">
        <f>O308+O312+O319+O323+O327+O331+O335+O336+O316</f>
        <v>12</v>
      </c>
      <c r="P307" s="29">
        <f>SUM(Q307:R307)</f>
        <v>2817</v>
      </c>
      <c r="Q307" s="29">
        <f>Q308+Q312+Q319+Q323+Q327+Q331+Q335+Q336+Q316</f>
        <v>2814</v>
      </c>
      <c r="R307" s="29">
        <f>R308+R312+R319+R323+R327+R331+R335+R336+R316</f>
        <v>3</v>
      </c>
      <c r="S307" s="29">
        <f t="shared" ref="S307:S308" si="1639">SUM(T307:U307)</f>
        <v>3228</v>
      </c>
      <c r="T307" s="29">
        <f>T308+T312+T319+T323+T327+T331+T335+T336+T316</f>
        <v>3226</v>
      </c>
      <c r="U307" s="29">
        <f>U308+U312+U319+U323+U327+U331+U335+U336+U316</f>
        <v>2</v>
      </c>
      <c r="V307" s="29">
        <f t="shared" ref="V307:V308" si="1640">SUM(W307:X307)</f>
        <v>3023</v>
      </c>
      <c r="W307" s="29">
        <f>W308+W312+W319+W323+W327+W331+W335+W336+W316</f>
        <v>3020</v>
      </c>
      <c r="X307" s="29">
        <f>X308+X312+X319+X323+X327+X331+X335+X336+X316</f>
        <v>3</v>
      </c>
      <c r="Y307" s="29">
        <f t="shared" ref="Y307:Y308" si="1641">SUM(Z307:AA307)</f>
        <v>9068</v>
      </c>
      <c r="Z307" s="29">
        <f>Z308+Z312+Z319+Z323+Z327+Z331+Z335+Z336+Z316</f>
        <v>9060</v>
      </c>
      <c r="AA307" s="29">
        <f>AA308+AA312+AA319+AA323+AA327+AA331+AA335+AA336+AA316</f>
        <v>8</v>
      </c>
      <c r="AB307" s="29">
        <f>SUM(AC307:AD307)</f>
        <v>0</v>
      </c>
      <c r="AC307" s="29">
        <f>AC308+AC312+AC319+AC323+AC327+AC331+AC335+AC336+AC316</f>
        <v>0</v>
      </c>
      <c r="AD307" s="29">
        <f>AD308+AD312+AD319+AD323+AD327+AD331+AD335+AD336+AD316</f>
        <v>0</v>
      </c>
      <c r="AE307" s="29">
        <f t="shared" ref="AE307:AE308" si="1642">SUM(AF307:AG307)</f>
        <v>0</v>
      </c>
      <c r="AF307" s="29">
        <f>AF308+AF312+AF319+AF323+AF327+AF331+AF335+AF336+AF316</f>
        <v>0</v>
      </c>
      <c r="AG307" s="29">
        <f>AG308+AG312+AG319+AG323+AG327+AG331+AG335+AG336+AG316</f>
        <v>0</v>
      </c>
      <c r="AH307" s="29">
        <f t="shared" ref="AH307:AH308" si="1643">SUM(AI307:AJ307)</f>
        <v>0</v>
      </c>
      <c r="AI307" s="29">
        <f>AI308+AI312+AI319+AI323+AI327+AI331+AI335+AI336+AI316</f>
        <v>0</v>
      </c>
      <c r="AJ307" s="29">
        <f>AJ308+AJ312+AJ319+AJ323+AJ327+AJ331+AJ335+AJ336+AJ316</f>
        <v>0</v>
      </c>
      <c r="AK307" s="29">
        <f t="shared" ref="AK307:AK308" si="1644">SUM(AL307:AM307)</f>
        <v>0</v>
      </c>
      <c r="AL307" s="29">
        <f>AL308+AL312+AL319+AL323+AL327+AL331+AL335+AL336+AL316</f>
        <v>0</v>
      </c>
      <c r="AM307" s="29">
        <f>AM308+AM312+AM319+AM323+AM327+AM331+AM335+AM336+AM316</f>
        <v>0</v>
      </c>
      <c r="AN307" s="29">
        <f>SUM(AO307:AP307)</f>
        <v>0</v>
      </c>
      <c r="AO307" s="29">
        <f>AO308+AO312+AO319+AO323+AO327+AO331+AO335+AO336+AO316</f>
        <v>0</v>
      </c>
      <c r="AP307" s="29">
        <f>AP308+AP312+AP319+AP323+AP327+AP331+AP335+AP336+AP316</f>
        <v>0</v>
      </c>
      <c r="AQ307" s="29">
        <f t="shared" ref="AQ307:AQ308" si="1645">SUM(AR307:AS307)</f>
        <v>0</v>
      </c>
      <c r="AR307" s="29">
        <f>AR308+AR312+AR319+AR323+AR327+AR331+AR335+AR336+AR316</f>
        <v>0</v>
      </c>
      <c r="AS307" s="29">
        <f>AS308+AS312+AS319+AS323+AS327+AS331+AS335+AS336+AS316</f>
        <v>0</v>
      </c>
      <c r="AT307" s="29">
        <f t="shared" ref="AT307:AT308" si="1646">SUM(AU307:AV307)</f>
        <v>0</v>
      </c>
      <c r="AU307" s="29">
        <f>AU308+AU312+AU319+AU323+AU327+AU331+AU335+AU336+AU316</f>
        <v>0</v>
      </c>
      <c r="AV307" s="29">
        <f>AV308+AV312+AV319+AV323+AV327+AV331+AV335+AV336+AV316</f>
        <v>0</v>
      </c>
      <c r="AW307" s="29">
        <f t="shared" ref="AW307:AW308" si="1647">SUM(AX307:AY307)</f>
        <v>0</v>
      </c>
      <c r="AX307" s="29">
        <f>AX308+AX312+AX319+AX323+AX327+AX331+AX335+AX336+AX316</f>
        <v>0</v>
      </c>
      <c r="AY307" s="29">
        <f>AY308+AY312+AY319+AY323+AY327+AY331+AY335+AY336+AY316</f>
        <v>0</v>
      </c>
      <c r="AZ307" s="29">
        <f t="shared" ref="AZ307" si="1648">SUM(BA307:BB307)</f>
        <v>17278</v>
      </c>
      <c r="BA307" s="29">
        <f>BA308+BA312+BA319+BA323+BA327+BA331+BA335+BA336+BA316</f>
        <v>17258</v>
      </c>
      <c r="BB307" s="29">
        <f>BB308+BB312+BB319+BB323+BB327+BB331+BB335+BB336+BB316</f>
        <v>20</v>
      </c>
    </row>
    <row r="308" spans="1:54" s="3" customFormat="1" ht="15" customHeight="1" x14ac:dyDescent="0.25">
      <c r="A308" s="33"/>
      <c r="B308" s="31"/>
      <c r="C308" s="38" t="s">
        <v>252</v>
      </c>
      <c r="D308" s="39">
        <f>SUM(E308:F308)</f>
        <v>689</v>
      </c>
      <c r="E308" s="29">
        <f>SUM(E309:E311)</f>
        <v>688</v>
      </c>
      <c r="F308" s="29">
        <f>SUM(F309:F311)</f>
        <v>1</v>
      </c>
      <c r="G308" s="29">
        <f t="shared" si="1636"/>
        <v>726</v>
      </c>
      <c r="H308" s="29">
        <f t="shared" ref="H308:I308" si="1649">SUM(H309:H311)</f>
        <v>723</v>
      </c>
      <c r="I308" s="29">
        <f t="shared" si="1649"/>
        <v>3</v>
      </c>
      <c r="J308" s="29">
        <f t="shared" si="1637"/>
        <v>801</v>
      </c>
      <c r="K308" s="29">
        <f t="shared" ref="K308:L308" si="1650">SUM(K309:K311)</f>
        <v>800</v>
      </c>
      <c r="L308" s="29">
        <f t="shared" si="1650"/>
        <v>1</v>
      </c>
      <c r="M308" s="29">
        <f>SUM(N308:O308)</f>
        <v>2216</v>
      </c>
      <c r="N308" s="29">
        <f>SUM(N309:N311)</f>
        <v>2211</v>
      </c>
      <c r="O308" s="29">
        <f>SUM(O309:O311)</f>
        <v>5</v>
      </c>
      <c r="P308" s="29">
        <f>SUM(Q308:R308)</f>
        <v>791</v>
      </c>
      <c r="Q308" s="29">
        <f>SUM(Q309:Q311)</f>
        <v>790</v>
      </c>
      <c r="R308" s="29">
        <f>SUM(R309:R311)</f>
        <v>1</v>
      </c>
      <c r="S308" s="29">
        <f t="shared" si="1639"/>
        <v>894</v>
      </c>
      <c r="T308" s="29">
        <f t="shared" ref="T308:U308" si="1651">SUM(T309:T311)</f>
        <v>893</v>
      </c>
      <c r="U308" s="29">
        <f t="shared" si="1651"/>
        <v>1</v>
      </c>
      <c r="V308" s="29">
        <f t="shared" si="1640"/>
        <v>787</v>
      </c>
      <c r="W308" s="29">
        <f t="shared" ref="W308:X308" si="1652">SUM(W309:W311)</f>
        <v>785</v>
      </c>
      <c r="X308" s="29">
        <f t="shared" si="1652"/>
        <v>2</v>
      </c>
      <c r="Y308" s="29">
        <f t="shared" si="1641"/>
        <v>2472</v>
      </c>
      <c r="Z308" s="29">
        <f t="shared" ref="Z308:AA308" si="1653">SUM(Z309:Z311)</f>
        <v>2468</v>
      </c>
      <c r="AA308" s="29">
        <f t="shared" si="1653"/>
        <v>4</v>
      </c>
      <c r="AB308" s="29">
        <f>SUM(AC308:AD308)</f>
        <v>0</v>
      </c>
      <c r="AC308" s="29">
        <f>SUM(AC309:AC311)</f>
        <v>0</v>
      </c>
      <c r="AD308" s="29">
        <f>SUM(AD309:AD311)</f>
        <v>0</v>
      </c>
      <c r="AE308" s="29">
        <f t="shared" si="1642"/>
        <v>0</v>
      </c>
      <c r="AF308" s="29">
        <f t="shared" ref="AF308:AG308" si="1654">SUM(AF309:AF311)</f>
        <v>0</v>
      </c>
      <c r="AG308" s="29">
        <f t="shared" si="1654"/>
        <v>0</v>
      </c>
      <c r="AH308" s="29">
        <f t="shared" si="1643"/>
        <v>0</v>
      </c>
      <c r="AI308" s="29">
        <f t="shared" ref="AI308:AJ308" si="1655">SUM(AI309:AI311)</f>
        <v>0</v>
      </c>
      <c r="AJ308" s="29">
        <f t="shared" si="1655"/>
        <v>0</v>
      </c>
      <c r="AK308" s="29">
        <f t="shared" si="1644"/>
        <v>0</v>
      </c>
      <c r="AL308" s="29">
        <f t="shared" ref="AL308:AM308" si="1656">SUM(AL309:AL311)</f>
        <v>0</v>
      </c>
      <c r="AM308" s="29">
        <f t="shared" si="1656"/>
        <v>0</v>
      </c>
      <c r="AN308" s="29">
        <f>SUM(AO308:AP308)</f>
        <v>0</v>
      </c>
      <c r="AO308" s="29">
        <f>SUM(AO309:AO311)</f>
        <v>0</v>
      </c>
      <c r="AP308" s="29">
        <f>SUM(AP309:AP311)</f>
        <v>0</v>
      </c>
      <c r="AQ308" s="29">
        <f t="shared" si="1645"/>
        <v>0</v>
      </c>
      <c r="AR308" s="29">
        <f t="shared" ref="AR308:AS308" si="1657">SUM(AR309:AR311)</f>
        <v>0</v>
      </c>
      <c r="AS308" s="29">
        <f t="shared" si="1657"/>
        <v>0</v>
      </c>
      <c r="AT308" s="29">
        <f t="shared" si="1646"/>
        <v>0</v>
      </c>
      <c r="AU308" s="29">
        <f t="shared" ref="AU308:AV308" si="1658">SUM(AU309:AU311)</f>
        <v>0</v>
      </c>
      <c r="AV308" s="29">
        <f t="shared" si="1658"/>
        <v>0</v>
      </c>
      <c r="AW308" s="29">
        <f t="shared" si="1647"/>
        <v>0</v>
      </c>
      <c r="AX308" s="29">
        <f t="shared" ref="AX308:AY308" si="1659">SUM(AX309:AX311)</f>
        <v>0</v>
      </c>
      <c r="AY308" s="29">
        <f t="shared" si="1659"/>
        <v>0</v>
      </c>
      <c r="AZ308" s="29">
        <f>SUM(BA308:BB308)</f>
        <v>4688</v>
      </c>
      <c r="BA308" s="29">
        <f>SUM(BA309:BA311)</f>
        <v>4679</v>
      </c>
      <c r="BB308" s="29">
        <f>SUM(BB309:BB311)</f>
        <v>9</v>
      </c>
    </row>
    <row r="309" spans="1:54" s="3" customFormat="1" ht="15" customHeight="1" x14ac:dyDescent="0.25">
      <c r="A309" s="33"/>
      <c r="B309" s="31"/>
      <c r="C309" s="4" t="s">
        <v>253</v>
      </c>
      <c r="D309" s="70">
        <f>E309+F309</f>
        <v>129</v>
      </c>
      <c r="E309" s="71">
        <v>129</v>
      </c>
      <c r="F309" s="71">
        <v>0</v>
      </c>
      <c r="G309" s="71">
        <f>H309+I309</f>
        <v>127</v>
      </c>
      <c r="H309" s="71">
        <v>127</v>
      </c>
      <c r="I309" s="71">
        <v>0</v>
      </c>
      <c r="J309" s="71">
        <f>K309+L309</f>
        <v>135</v>
      </c>
      <c r="K309" s="71">
        <v>135</v>
      </c>
      <c r="L309" s="71">
        <v>0</v>
      </c>
      <c r="M309" s="71">
        <f>N309+O309</f>
        <v>391</v>
      </c>
      <c r="N309" s="71">
        <f t="shared" ref="N309:O311" si="1660">+E309+H309+K309</f>
        <v>391</v>
      </c>
      <c r="O309" s="71">
        <f t="shared" si="1660"/>
        <v>0</v>
      </c>
      <c r="P309" s="71">
        <f>Q309+R309</f>
        <v>112</v>
      </c>
      <c r="Q309" s="71">
        <v>112</v>
      </c>
      <c r="R309" s="71">
        <v>0</v>
      </c>
      <c r="S309" s="71">
        <f>T309+U309</f>
        <v>118</v>
      </c>
      <c r="T309" s="71">
        <v>118</v>
      </c>
      <c r="U309" s="71">
        <v>0</v>
      </c>
      <c r="V309" s="71">
        <f>W309+X309</f>
        <v>109</v>
      </c>
      <c r="W309" s="71">
        <v>109</v>
      </c>
      <c r="X309" s="71">
        <v>0</v>
      </c>
      <c r="Y309" s="71">
        <f>Z309+AA309</f>
        <v>339</v>
      </c>
      <c r="Z309" s="71">
        <f t="shared" ref="Z309:AA311" si="1661">+Q309+T309+W309</f>
        <v>339</v>
      </c>
      <c r="AA309" s="71">
        <f t="shared" si="1661"/>
        <v>0</v>
      </c>
      <c r="AB309" s="71">
        <f>AC309+AD309</f>
        <v>0</v>
      </c>
      <c r="AC309" s="71">
        <v>0</v>
      </c>
      <c r="AD309" s="71">
        <v>0</v>
      </c>
      <c r="AE309" s="71">
        <f>AF309+AG309</f>
        <v>0</v>
      </c>
      <c r="AF309" s="71">
        <v>0</v>
      </c>
      <c r="AG309" s="71">
        <v>0</v>
      </c>
      <c r="AH309" s="71">
        <f>AI309+AJ309</f>
        <v>0</v>
      </c>
      <c r="AI309" s="71">
        <v>0</v>
      </c>
      <c r="AJ309" s="71">
        <v>0</v>
      </c>
      <c r="AK309" s="71">
        <f>AL309+AM309</f>
        <v>0</v>
      </c>
      <c r="AL309" s="71">
        <f t="shared" ref="AL309:AM311" si="1662">+AC309+AF309+AI309</f>
        <v>0</v>
      </c>
      <c r="AM309" s="71">
        <f t="shared" si="1662"/>
        <v>0</v>
      </c>
      <c r="AN309" s="71">
        <f>AO309+AP309</f>
        <v>0</v>
      </c>
      <c r="AO309" s="71">
        <v>0</v>
      </c>
      <c r="AP309" s="71">
        <v>0</v>
      </c>
      <c r="AQ309" s="71">
        <f>AR309+AS309</f>
        <v>0</v>
      </c>
      <c r="AR309" s="71">
        <v>0</v>
      </c>
      <c r="AS309" s="71">
        <v>0</v>
      </c>
      <c r="AT309" s="71">
        <f>AU309+AV309</f>
        <v>0</v>
      </c>
      <c r="AU309" s="71">
        <v>0</v>
      </c>
      <c r="AV309" s="71">
        <v>0</v>
      </c>
      <c r="AW309" s="71">
        <f>AX309+AY309</f>
        <v>0</v>
      </c>
      <c r="AX309" s="71">
        <f t="shared" ref="AX309:AY311" si="1663">+AO309+AR309+AU309</f>
        <v>0</v>
      </c>
      <c r="AY309" s="71">
        <f t="shared" si="1663"/>
        <v>0</v>
      </c>
      <c r="AZ309" s="71">
        <f>BA309+BB309</f>
        <v>730</v>
      </c>
      <c r="BA309" s="71">
        <f t="shared" ref="BA309:BB311" si="1664">N309+Z309+AL309+AX309</f>
        <v>730</v>
      </c>
      <c r="BB309" s="71">
        <f t="shared" si="1664"/>
        <v>0</v>
      </c>
    </row>
    <row r="310" spans="1:54" s="3" customFormat="1" ht="15" customHeight="1" x14ac:dyDescent="0.25">
      <c r="A310" s="33"/>
      <c r="B310" s="31"/>
      <c r="C310" s="4" t="s">
        <v>252</v>
      </c>
      <c r="D310" s="70">
        <f>E310+F310</f>
        <v>559</v>
      </c>
      <c r="E310" s="71">
        <v>559</v>
      </c>
      <c r="F310" s="71">
        <v>0</v>
      </c>
      <c r="G310" s="71">
        <f>H310+I310</f>
        <v>597</v>
      </c>
      <c r="H310" s="71">
        <v>596</v>
      </c>
      <c r="I310" s="71">
        <v>1</v>
      </c>
      <c r="J310" s="71">
        <f>K310+L310</f>
        <v>664</v>
      </c>
      <c r="K310" s="71">
        <v>664</v>
      </c>
      <c r="L310" s="71">
        <v>0</v>
      </c>
      <c r="M310" s="71">
        <f>N310+O310</f>
        <v>1820</v>
      </c>
      <c r="N310" s="71">
        <f t="shared" si="1660"/>
        <v>1819</v>
      </c>
      <c r="O310" s="71">
        <f t="shared" si="1660"/>
        <v>1</v>
      </c>
      <c r="P310" s="71">
        <f>Q310+R310</f>
        <v>677</v>
      </c>
      <c r="Q310" s="71">
        <v>677</v>
      </c>
      <c r="R310" s="71">
        <v>0</v>
      </c>
      <c r="S310" s="71">
        <f>T310+U310</f>
        <v>773</v>
      </c>
      <c r="T310" s="71">
        <v>772</v>
      </c>
      <c r="U310" s="71">
        <v>1</v>
      </c>
      <c r="V310" s="71">
        <f>W310+X310</f>
        <v>670</v>
      </c>
      <c r="W310" s="71">
        <v>669</v>
      </c>
      <c r="X310" s="71">
        <v>1</v>
      </c>
      <c r="Y310" s="71">
        <f>Z310+AA310</f>
        <v>2120</v>
      </c>
      <c r="Z310" s="71">
        <f t="shared" si="1661"/>
        <v>2118</v>
      </c>
      <c r="AA310" s="71">
        <f t="shared" si="1661"/>
        <v>2</v>
      </c>
      <c r="AB310" s="71">
        <f>AC310+AD310</f>
        <v>0</v>
      </c>
      <c r="AC310" s="71">
        <v>0</v>
      </c>
      <c r="AD310" s="71">
        <v>0</v>
      </c>
      <c r="AE310" s="71">
        <f>AF310+AG310</f>
        <v>0</v>
      </c>
      <c r="AF310" s="71">
        <v>0</v>
      </c>
      <c r="AG310" s="71">
        <v>0</v>
      </c>
      <c r="AH310" s="71">
        <f>AI310+AJ310</f>
        <v>0</v>
      </c>
      <c r="AI310" s="71">
        <v>0</v>
      </c>
      <c r="AJ310" s="71">
        <v>0</v>
      </c>
      <c r="AK310" s="71">
        <f>AL310+AM310</f>
        <v>0</v>
      </c>
      <c r="AL310" s="71">
        <f t="shared" si="1662"/>
        <v>0</v>
      </c>
      <c r="AM310" s="71">
        <f t="shared" si="1662"/>
        <v>0</v>
      </c>
      <c r="AN310" s="71">
        <f>AO310+AP310</f>
        <v>0</v>
      </c>
      <c r="AO310" s="71">
        <v>0</v>
      </c>
      <c r="AP310" s="71">
        <v>0</v>
      </c>
      <c r="AQ310" s="71">
        <f>AR310+AS310</f>
        <v>0</v>
      </c>
      <c r="AR310" s="71">
        <v>0</v>
      </c>
      <c r="AS310" s="71">
        <v>0</v>
      </c>
      <c r="AT310" s="71">
        <f>AU310+AV310</f>
        <v>0</v>
      </c>
      <c r="AU310" s="71">
        <v>0</v>
      </c>
      <c r="AV310" s="71">
        <v>0</v>
      </c>
      <c r="AW310" s="71">
        <f>AX310+AY310</f>
        <v>0</v>
      </c>
      <c r="AX310" s="71">
        <f t="shared" si="1663"/>
        <v>0</v>
      </c>
      <c r="AY310" s="71">
        <f t="shared" si="1663"/>
        <v>0</v>
      </c>
      <c r="AZ310" s="71">
        <f>BA310+BB310</f>
        <v>3940</v>
      </c>
      <c r="BA310" s="71">
        <f t="shared" si="1664"/>
        <v>3937</v>
      </c>
      <c r="BB310" s="71">
        <f t="shared" si="1664"/>
        <v>3</v>
      </c>
    </row>
    <row r="311" spans="1:54" s="3" customFormat="1" ht="15" customHeight="1" x14ac:dyDescent="0.25">
      <c r="A311" s="33"/>
      <c r="B311" s="31"/>
      <c r="C311" s="4" t="s">
        <v>254</v>
      </c>
      <c r="D311" s="70">
        <f>E311+F311</f>
        <v>1</v>
      </c>
      <c r="E311" s="71">
        <v>0</v>
      </c>
      <c r="F311" s="71">
        <v>1</v>
      </c>
      <c r="G311" s="71">
        <f>H311+I311</f>
        <v>2</v>
      </c>
      <c r="H311" s="71">
        <v>0</v>
      </c>
      <c r="I311" s="71">
        <v>2</v>
      </c>
      <c r="J311" s="71">
        <f>K311+L311</f>
        <v>2</v>
      </c>
      <c r="K311" s="71">
        <v>1</v>
      </c>
      <c r="L311" s="71">
        <v>1</v>
      </c>
      <c r="M311" s="71">
        <f>N311+O311</f>
        <v>5</v>
      </c>
      <c r="N311" s="71">
        <f t="shared" si="1660"/>
        <v>1</v>
      </c>
      <c r="O311" s="71">
        <f t="shared" si="1660"/>
        <v>4</v>
      </c>
      <c r="P311" s="71">
        <f>Q311+R311</f>
        <v>2</v>
      </c>
      <c r="Q311" s="71">
        <v>1</v>
      </c>
      <c r="R311" s="71">
        <v>1</v>
      </c>
      <c r="S311" s="71">
        <f>T311+U311</f>
        <v>3</v>
      </c>
      <c r="T311" s="71">
        <v>3</v>
      </c>
      <c r="U311" s="71">
        <v>0</v>
      </c>
      <c r="V311" s="71">
        <f>W311+X311</f>
        <v>8</v>
      </c>
      <c r="W311" s="71">
        <v>7</v>
      </c>
      <c r="X311" s="71">
        <v>1</v>
      </c>
      <c r="Y311" s="71">
        <f>Z311+AA311</f>
        <v>13</v>
      </c>
      <c r="Z311" s="71">
        <f t="shared" si="1661"/>
        <v>11</v>
      </c>
      <c r="AA311" s="71">
        <f t="shared" si="1661"/>
        <v>2</v>
      </c>
      <c r="AB311" s="71">
        <f>AC311+AD311</f>
        <v>0</v>
      </c>
      <c r="AC311" s="71">
        <v>0</v>
      </c>
      <c r="AD311" s="71">
        <v>0</v>
      </c>
      <c r="AE311" s="71">
        <f>AF311+AG311</f>
        <v>0</v>
      </c>
      <c r="AF311" s="71">
        <v>0</v>
      </c>
      <c r="AG311" s="71">
        <v>0</v>
      </c>
      <c r="AH311" s="71">
        <f>AI311+AJ311</f>
        <v>0</v>
      </c>
      <c r="AI311" s="71">
        <v>0</v>
      </c>
      <c r="AJ311" s="71">
        <v>0</v>
      </c>
      <c r="AK311" s="71">
        <f>AL311+AM311</f>
        <v>0</v>
      </c>
      <c r="AL311" s="71">
        <f t="shared" si="1662"/>
        <v>0</v>
      </c>
      <c r="AM311" s="71">
        <f t="shared" si="1662"/>
        <v>0</v>
      </c>
      <c r="AN311" s="71">
        <f>AO311+AP311</f>
        <v>0</v>
      </c>
      <c r="AO311" s="71">
        <v>0</v>
      </c>
      <c r="AP311" s="71">
        <v>0</v>
      </c>
      <c r="AQ311" s="71">
        <f>AR311+AS311</f>
        <v>0</v>
      </c>
      <c r="AR311" s="71">
        <v>0</v>
      </c>
      <c r="AS311" s="71">
        <v>0</v>
      </c>
      <c r="AT311" s="71">
        <f>AU311+AV311</f>
        <v>0</v>
      </c>
      <c r="AU311" s="71">
        <v>0</v>
      </c>
      <c r="AV311" s="71">
        <v>0</v>
      </c>
      <c r="AW311" s="71">
        <f>AX311+AY311</f>
        <v>0</v>
      </c>
      <c r="AX311" s="71">
        <f t="shared" si="1663"/>
        <v>0</v>
      </c>
      <c r="AY311" s="71">
        <f t="shared" si="1663"/>
        <v>0</v>
      </c>
      <c r="AZ311" s="71">
        <f>BA311+BB311</f>
        <v>18</v>
      </c>
      <c r="BA311" s="71">
        <f t="shared" si="1664"/>
        <v>12</v>
      </c>
      <c r="BB311" s="71">
        <f t="shared" si="1664"/>
        <v>6</v>
      </c>
    </row>
    <row r="312" spans="1:54" s="3" customFormat="1" ht="15" customHeight="1" x14ac:dyDescent="0.25">
      <c r="A312" s="33"/>
      <c r="B312" s="31"/>
      <c r="C312" s="38" t="s">
        <v>255</v>
      </c>
      <c r="D312" s="39">
        <f>SUM(E312:F312)</f>
        <v>93</v>
      </c>
      <c r="E312" s="29">
        <f>SUM(E313:E315)</f>
        <v>93</v>
      </c>
      <c r="F312" s="29">
        <f>SUM(F313:F315)</f>
        <v>0</v>
      </c>
      <c r="G312" s="29">
        <f t="shared" ref="G312" si="1665">SUM(H312:I312)</f>
        <v>87</v>
      </c>
      <c r="H312" s="29">
        <f>SUM(H313:H315)</f>
        <v>87</v>
      </c>
      <c r="I312" s="29">
        <f>SUM(I313:I315)</f>
        <v>0</v>
      </c>
      <c r="J312" s="29">
        <f t="shared" ref="J312" si="1666">SUM(K312:L312)</f>
        <v>95</v>
      </c>
      <c r="K312" s="29">
        <f>SUM(K313:K315)</f>
        <v>95</v>
      </c>
      <c r="L312" s="29">
        <f>SUM(L313:L315)</f>
        <v>0</v>
      </c>
      <c r="M312" s="29">
        <f>SUM(N312:O312)</f>
        <v>275</v>
      </c>
      <c r="N312" s="29">
        <f>SUM(N313:N315)</f>
        <v>275</v>
      </c>
      <c r="O312" s="29">
        <f>SUM(O313:O315)</f>
        <v>0</v>
      </c>
      <c r="P312" s="29">
        <f>SUM(Q312:R312)</f>
        <v>91</v>
      </c>
      <c r="Q312" s="29">
        <f>SUM(Q313:Q315)</f>
        <v>91</v>
      </c>
      <c r="R312" s="29">
        <f>SUM(R313:R315)</f>
        <v>0</v>
      </c>
      <c r="S312" s="29">
        <f t="shared" ref="S312" si="1667">SUM(T312:U312)</f>
        <v>112</v>
      </c>
      <c r="T312" s="29">
        <f>SUM(T313:T315)</f>
        <v>112</v>
      </c>
      <c r="U312" s="29">
        <f>SUM(U313:U315)</f>
        <v>0</v>
      </c>
      <c r="V312" s="29">
        <f t="shared" ref="V312" si="1668">SUM(W312:X312)</f>
        <v>119</v>
      </c>
      <c r="W312" s="29">
        <f>SUM(W313:W315)</f>
        <v>119</v>
      </c>
      <c r="X312" s="29">
        <f>SUM(X313:X315)</f>
        <v>0</v>
      </c>
      <c r="Y312" s="29">
        <f t="shared" ref="Y312" si="1669">SUM(Z312:AA312)</f>
        <v>322</v>
      </c>
      <c r="Z312" s="29">
        <f>SUM(Z313:Z315)</f>
        <v>322</v>
      </c>
      <c r="AA312" s="29">
        <f>SUM(AA313:AA315)</f>
        <v>0</v>
      </c>
      <c r="AB312" s="29">
        <f>SUM(AC312:AD312)</f>
        <v>0</v>
      </c>
      <c r="AC312" s="29">
        <f>SUM(AC313:AC315)</f>
        <v>0</v>
      </c>
      <c r="AD312" s="29">
        <f>SUM(AD313:AD315)</f>
        <v>0</v>
      </c>
      <c r="AE312" s="29">
        <f t="shared" ref="AE312" si="1670">SUM(AF312:AG312)</f>
        <v>0</v>
      </c>
      <c r="AF312" s="29">
        <f>SUM(AF313:AF315)</f>
        <v>0</v>
      </c>
      <c r="AG312" s="29">
        <f>SUM(AG313:AG315)</f>
        <v>0</v>
      </c>
      <c r="AH312" s="29">
        <f t="shared" ref="AH312" si="1671">SUM(AI312:AJ312)</f>
        <v>0</v>
      </c>
      <c r="AI312" s="29">
        <f>SUM(AI313:AI315)</f>
        <v>0</v>
      </c>
      <c r="AJ312" s="29">
        <f>SUM(AJ313:AJ315)</f>
        <v>0</v>
      </c>
      <c r="AK312" s="29">
        <f t="shared" ref="AK312" si="1672">SUM(AL312:AM312)</f>
        <v>0</v>
      </c>
      <c r="AL312" s="29">
        <f>SUM(AL313:AL315)</f>
        <v>0</v>
      </c>
      <c r="AM312" s="29">
        <f>SUM(AM313:AM315)</f>
        <v>0</v>
      </c>
      <c r="AN312" s="29">
        <f>SUM(AO312:AP312)</f>
        <v>0</v>
      </c>
      <c r="AO312" s="29">
        <f>SUM(AO313:AO315)</f>
        <v>0</v>
      </c>
      <c r="AP312" s="29">
        <f>SUM(AP313:AP315)</f>
        <v>0</v>
      </c>
      <c r="AQ312" s="29">
        <f t="shared" ref="AQ312" si="1673">SUM(AR312:AS312)</f>
        <v>0</v>
      </c>
      <c r="AR312" s="29">
        <f>SUM(AR313:AR315)</f>
        <v>0</v>
      </c>
      <c r="AS312" s="29">
        <f>SUM(AS313:AS315)</f>
        <v>0</v>
      </c>
      <c r="AT312" s="29">
        <f t="shared" ref="AT312" si="1674">SUM(AU312:AV312)</f>
        <v>0</v>
      </c>
      <c r="AU312" s="29">
        <f>SUM(AU313:AU315)</f>
        <v>0</v>
      </c>
      <c r="AV312" s="29">
        <f>SUM(AV313:AV315)</f>
        <v>0</v>
      </c>
      <c r="AW312" s="29">
        <f t="shared" ref="AW312" si="1675">SUM(AX312:AY312)</f>
        <v>0</v>
      </c>
      <c r="AX312" s="29">
        <f>SUM(AX313:AX315)</f>
        <v>0</v>
      </c>
      <c r="AY312" s="29">
        <f>SUM(AY313:AY315)</f>
        <v>0</v>
      </c>
      <c r="AZ312" s="29">
        <f>SUM(BA312:BB312)</f>
        <v>597</v>
      </c>
      <c r="BA312" s="29">
        <f>SUM(BA313:BA315)</f>
        <v>597</v>
      </c>
      <c r="BB312" s="29">
        <f>SUM(BB313:BB315)</f>
        <v>0</v>
      </c>
    </row>
    <row r="313" spans="1:54" s="3" customFormat="1" ht="15" customHeight="1" x14ac:dyDescent="0.25">
      <c r="A313" s="33"/>
      <c r="B313" s="31"/>
      <c r="C313" s="4" t="s">
        <v>256</v>
      </c>
      <c r="D313" s="70">
        <f>E313+F313</f>
        <v>88</v>
      </c>
      <c r="E313" s="71">
        <v>88</v>
      </c>
      <c r="F313" s="71">
        <v>0</v>
      </c>
      <c r="G313" s="71">
        <f>H313+I313</f>
        <v>81</v>
      </c>
      <c r="H313" s="71">
        <v>81</v>
      </c>
      <c r="I313" s="71">
        <v>0</v>
      </c>
      <c r="J313" s="71">
        <f>K313+L313</f>
        <v>89</v>
      </c>
      <c r="K313" s="71">
        <v>89</v>
      </c>
      <c r="L313" s="71">
        <v>0</v>
      </c>
      <c r="M313" s="71">
        <f>N313+O313</f>
        <v>258</v>
      </c>
      <c r="N313" s="71">
        <f>+E313+H313+K313</f>
        <v>258</v>
      </c>
      <c r="O313" s="71">
        <f>+F313+I313+L313</f>
        <v>0</v>
      </c>
      <c r="P313" s="71">
        <f>Q313+R313</f>
        <v>89</v>
      </c>
      <c r="Q313" s="71">
        <v>89</v>
      </c>
      <c r="R313" s="71">
        <v>0</v>
      </c>
      <c r="S313" s="71">
        <f>T313+U313</f>
        <v>106</v>
      </c>
      <c r="T313" s="71">
        <v>106</v>
      </c>
      <c r="U313" s="71">
        <v>0</v>
      </c>
      <c r="V313" s="71">
        <f>W313+X313</f>
        <v>114</v>
      </c>
      <c r="W313" s="71">
        <v>114</v>
      </c>
      <c r="X313" s="71">
        <v>0</v>
      </c>
      <c r="Y313" s="71">
        <f>Z313+AA313</f>
        <v>309</v>
      </c>
      <c r="Z313" s="71">
        <f>+Q313+T313+W313</f>
        <v>309</v>
      </c>
      <c r="AA313" s="71">
        <f>+R313+U313+X313</f>
        <v>0</v>
      </c>
      <c r="AB313" s="71">
        <f>AC313+AD313</f>
        <v>0</v>
      </c>
      <c r="AC313" s="71">
        <v>0</v>
      </c>
      <c r="AD313" s="71">
        <v>0</v>
      </c>
      <c r="AE313" s="71">
        <f>AF313+AG313</f>
        <v>0</v>
      </c>
      <c r="AF313" s="71">
        <v>0</v>
      </c>
      <c r="AG313" s="71">
        <v>0</v>
      </c>
      <c r="AH313" s="71">
        <f>AI313+AJ313</f>
        <v>0</v>
      </c>
      <c r="AI313" s="71">
        <v>0</v>
      </c>
      <c r="AJ313" s="71">
        <v>0</v>
      </c>
      <c r="AK313" s="71">
        <f>AL313+AM313</f>
        <v>0</v>
      </c>
      <c r="AL313" s="71">
        <f>+AC313+AF313+AI313</f>
        <v>0</v>
      </c>
      <c r="AM313" s="71">
        <f>+AD313+AG313+AJ313</f>
        <v>0</v>
      </c>
      <c r="AN313" s="71">
        <f>AO313+AP313</f>
        <v>0</v>
      </c>
      <c r="AO313" s="71">
        <v>0</v>
      </c>
      <c r="AP313" s="71">
        <v>0</v>
      </c>
      <c r="AQ313" s="71">
        <f>AR313+AS313</f>
        <v>0</v>
      </c>
      <c r="AR313" s="71">
        <v>0</v>
      </c>
      <c r="AS313" s="71">
        <v>0</v>
      </c>
      <c r="AT313" s="71">
        <f>AU313+AV313</f>
        <v>0</v>
      </c>
      <c r="AU313" s="71">
        <v>0</v>
      </c>
      <c r="AV313" s="71">
        <v>0</v>
      </c>
      <c r="AW313" s="71">
        <f>AX313+AY313</f>
        <v>0</v>
      </c>
      <c r="AX313" s="71">
        <f>+AO313+AR313+AU313</f>
        <v>0</v>
      </c>
      <c r="AY313" s="71">
        <f>+AP313+AS313+AV313</f>
        <v>0</v>
      </c>
      <c r="AZ313" s="71">
        <f>BA313+BB313</f>
        <v>567</v>
      </c>
      <c r="BA313" s="71">
        <f>N313+Z313+AL313+AX313</f>
        <v>567</v>
      </c>
      <c r="BB313" s="71">
        <f>O313+AA313+AM313+AY313</f>
        <v>0</v>
      </c>
    </row>
    <row r="314" spans="1:54" s="3" customFormat="1" ht="15" customHeight="1" x14ac:dyDescent="0.25">
      <c r="A314" s="33"/>
      <c r="B314" s="31"/>
      <c r="C314" s="4" t="s">
        <v>257</v>
      </c>
      <c r="D314" s="70">
        <f>E314+F314</f>
        <v>5</v>
      </c>
      <c r="E314" s="71">
        <v>5</v>
      </c>
      <c r="F314" s="71">
        <v>0</v>
      </c>
      <c r="G314" s="71">
        <f>H314+I314</f>
        <v>6</v>
      </c>
      <c r="H314" s="71">
        <v>6</v>
      </c>
      <c r="I314" s="71">
        <v>0</v>
      </c>
      <c r="J314" s="71">
        <f>K314+L314</f>
        <v>6</v>
      </c>
      <c r="K314" s="71">
        <v>6</v>
      </c>
      <c r="L314" s="71">
        <v>0</v>
      </c>
      <c r="M314" s="71">
        <f>N314+O314</f>
        <v>17</v>
      </c>
      <c r="N314" s="71">
        <f>+E314+H314+K314</f>
        <v>17</v>
      </c>
      <c r="O314" s="71">
        <f>+F314+I314+L314</f>
        <v>0</v>
      </c>
      <c r="P314" s="71">
        <f>Q314+R314</f>
        <v>2</v>
      </c>
      <c r="Q314" s="71">
        <v>2</v>
      </c>
      <c r="R314" s="71">
        <v>0</v>
      </c>
      <c r="S314" s="71">
        <f>T314+U314</f>
        <v>6</v>
      </c>
      <c r="T314" s="71">
        <v>6</v>
      </c>
      <c r="U314" s="71">
        <v>0</v>
      </c>
      <c r="V314" s="71">
        <f>W314+X314</f>
        <v>5</v>
      </c>
      <c r="W314" s="71">
        <v>5</v>
      </c>
      <c r="X314" s="71">
        <v>0</v>
      </c>
      <c r="Y314" s="71">
        <f>Z314+AA314</f>
        <v>13</v>
      </c>
      <c r="Z314" s="71">
        <f>+Q314+T314+W314</f>
        <v>13</v>
      </c>
      <c r="AA314" s="71">
        <f>+R314+U314+X314</f>
        <v>0</v>
      </c>
      <c r="AB314" s="71">
        <f>AC314+AD314</f>
        <v>0</v>
      </c>
      <c r="AC314" s="71">
        <v>0</v>
      </c>
      <c r="AD314" s="71">
        <v>0</v>
      </c>
      <c r="AE314" s="71">
        <f>AF314+AG314</f>
        <v>0</v>
      </c>
      <c r="AF314" s="71">
        <v>0</v>
      </c>
      <c r="AG314" s="71">
        <v>0</v>
      </c>
      <c r="AH314" s="71">
        <f>AI314+AJ314</f>
        <v>0</v>
      </c>
      <c r="AI314" s="71">
        <v>0</v>
      </c>
      <c r="AJ314" s="71">
        <v>0</v>
      </c>
      <c r="AK314" s="71">
        <f>AL314+AM314</f>
        <v>0</v>
      </c>
      <c r="AL314" s="71">
        <f>+AC314+AF314+AI314</f>
        <v>0</v>
      </c>
      <c r="AM314" s="71">
        <f>+AD314+AG314+AJ314</f>
        <v>0</v>
      </c>
      <c r="AN314" s="71">
        <f>AO314+AP314</f>
        <v>0</v>
      </c>
      <c r="AO314" s="71">
        <v>0</v>
      </c>
      <c r="AP314" s="71">
        <v>0</v>
      </c>
      <c r="AQ314" s="71">
        <f>AR314+AS314</f>
        <v>0</v>
      </c>
      <c r="AR314" s="71">
        <v>0</v>
      </c>
      <c r="AS314" s="71">
        <v>0</v>
      </c>
      <c r="AT314" s="71">
        <f>AU314+AV314</f>
        <v>0</v>
      </c>
      <c r="AU314" s="71">
        <v>0</v>
      </c>
      <c r="AV314" s="71">
        <v>0</v>
      </c>
      <c r="AW314" s="71">
        <f>AX314+AY314</f>
        <v>0</v>
      </c>
      <c r="AX314" s="71">
        <f>+AO314+AR314+AU314</f>
        <v>0</v>
      </c>
      <c r="AY314" s="71">
        <f>+AP314+AS314+AV314</f>
        <v>0</v>
      </c>
      <c r="AZ314" s="71">
        <f>BA314+BB314</f>
        <v>30</v>
      </c>
      <c r="BA314" s="71">
        <f>N314+Z314+AL314+AX314</f>
        <v>30</v>
      </c>
      <c r="BB314" s="71">
        <f>O314+AA314+AM314+AY314</f>
        <v>0</v>
      </c>
    </row>
    <row r="315" spans="1:54" s="3" customFormat="1" ht="15" customHeight="1" x14ac:dyDescent="0.25">
      <c r="A315" s="33"/>
      <c r="B315" s="31"/>
      <c r="C315" s="4" t="s">
        <v>258</v>
      </c>
      <c r="D315" s="72">
        <f>E315+F315</f>
        <v>0</v>
      </c>
      <c r="E315" s="73">
        <v>0</v>
      </c>
      <c r="F315" s="73">
        <v>0</v>
      </c>
      <c r="G315" s="73">
        <f>H315+I315</f>
        <v>0</v>
      </c>
      <c r="H315" s="73">
        <v>0</v>
      </c>
      <c r="I315" s="73">
        <v>0</v>
      </c>
      <c r="J315" s="73">
        <f>K315+L315</f>
        <v>0</v>
      </c>
      <c r="K315" s="73">
        <v>0</v>
      </c>
      <c r="L315" s="73">
        <v>0</v>
      </c>
      <c r="M315" s="73">
        <f>N315+O315</f>
        <v>0</v>
      </c>
      <c r="N315" s="73">
        <f t="shared" ref="N315:O315" si="1676">+E315+H315+K315</f>
        <v>0</v>
      </c>
      <c r="O315" s="73">
        <f t="shared" si="1676"/>
        <v>0</v>
      </c>
      <c r="P315" s="73">
        <f>Q315+R315</f>
        <v>0</v>
      </c>
      <c r="Q315" s="73">
        <v>0</v>
      </c>
      <c r="R315" s="73">
        <v>0</v>
      </c>
      <c r="S315" s="73">
        <f>T315+U315</f>
        <v>0</v>
      </c>
      <c r="T315" s="73">
        <v>0</v>
      </c>
      <c r="U315" s="73">
        <v>0</v>
      </c>
      <c r="V315" s="73">
        <f>W315+X315</f>
        <v>0</v>
      </c>
      <c r="W315" s="73">
        <v>0</v>
      </c>
      <c r="X315" s="73">
        <v>0</v>
      </c>
      <c r="Y315" s="73">
        <f>Z315+AA315</f>
        <v>0</v>
      </c>
      <c r="Z315" s="73">
        <f t="shared" ref="Z315:AA315" si="1677">+Q315+T315+W315</f>
        <v>0</v>
      </c>
      <c r="AA315" s="73">
        <f t="shared" si="1677"/>
        <v>0</v>
      </c>
      <c r="AB315" s="73">
        <f>AC315+AD315</f>
        <v>0</v>
      </c>
      <c r="AC315" s="73">
        <v>0</v>
      </c>
      <c r="AD315" s="73">
        <v>0</v>
      </c>
      <c r="AE315" s="73">
        <f>AF315+AG315</f>
        <v>0</v>
      </c>
      <c r="AF315" s="73">
        <v>0</v>
      </c>
      <c r="AG315" s="73">
        <v>0</v>
      </c>
      <c r="AH315" s="73">
        <f>AI315+AJ315</f>
        <v>0</v>
      </c>
      <c r="AI315" s="73">
        <v>0</v>
      </c>
      <c r="AJ315" s="73">
        <v>0</v>
      </c>
      <c r="AK315" s="73">
        <f>AL315+AM315</f>
        <v>0</v>
      </c>
      <c r="AL315" s="73">
        <f t="shared" ref="AL315:AM315" si="1678">+AC315+AF315+AI315</f>
        <v>0</v>
      </c>
      <c r="AM315" s="73">
        <f t="shared" si="1678"/>
        <v>0</v>
      </c>
      <c r="AN315" s="73">
        <f>AO315+AP315</f>
        <v>0</v>
      </c>
      <c r="AO315" s="73">
        <v>0</v>
      </c>
      <c r="AP315" s="73">
        <v>0</v>
      </c>
      <c r="AQ315" s="73">
        <f>AR315+AS315</f>
        <v>0</v>
      </c>
      <c r="AR315" s="73">
        <v>0</v>
      </c>
      <c r="AS315" s="73">
        <v>0</v>
      </c>
      <c r="AT315" s="73">
        <f>AU315+AV315</f>
        <v>0</v>
      </c>
      <c r="AU315" s="73">
        <v>0</v>
      </c>
      <c r="AV315" s="73">
        <v>0</v>
      </c>
      <c r="AW315" s="73">
        <f>AX315+AY315</f>
        <v>0</v>
      </c>
      <c r="AX315" s="73">
        <f t="shared" ref="AX315:AY315" si="1679">+AO315+AR315+AU315</f>
        <v>0</v>
      </c>
      <c r="AY315" s="73">
        <f t="shared" si="1679"/>
        <v>0</v>
      </c>
      <c r="AZ315" s="73">
        <f>BA315+BB315</f>
        <v>0</v>
      </c>
      <c r="BA315" s="73">
        <f t="shared" ref="BA315:BB315" si="1680">N315+Z315+AL315+AX315</f>
        <v>0</v>
      </c>
      <c r="BB315" s="73">
        <f t="shared" si="1680"/>
        <v>0</v>
      </c>
    </row>
    <row r="316" spans="1:54" s="3" customFormat="1" ht="15" customHeight="1" x14ac:dyDescent="0.25">
      <c r="A316" s="33"/>
      <c r="B316" s="31"/>
      <c r="C316" s="38" t="s">
        <v>259</v>
      </c>
      <c r="D316" s="39">
        <f t="shared" ref="D316" si="1681">E316+F316</f>
        <v>554</v>
      </c>
      <c r="E316" s="29">
        <f>SUM(E317:E318)</f>
        <v>554</v>
      </c>
      <c r="F316" s="29">
        <f>SUM(F317:F318)</f>
        <v>0</v>
      </c>
      <c r="G316" s="29">
        <f t="shared" ref="G316:G319" si="1682">H316+I316</f>
        <v>504</v>
      </c>
      <c r="H316" s="29">
        <f>SUM(H317:H318)</f>
        <v>504</v>
      </c>
      <c r="I316" s="29">
        <f>SUM(I317:I318)</f>
        <v>0</v>
      </c>
      <c r="J316" s="29">
        <f t="shared" ref="J316:J319" si="1683">K316+L316</f>
        <v>508</v>
      </c>
      <c r="K316" s="29">
        <f>SUM(K317:K318)</f>
        <v>508</v>
      </c>
      <c r="L316" s="29">
        <f>SUM(L317:L318)</f>
        <v>0</v>
      </c>
      <c r="M316" s="29">
        <f t="shared" ref="M316" si="1684">N316+O316</f>
        <v>1566</v>
      </c>
      <c r="N316" s="29">
        <f>SUM(N317:N318)</f>
        <v>1566</v>
      </c>
      <c r="O316" s="29">
        <f>SUM(O317:O318)</f>
        <v>0</v>
      </c>
      <c r="P316" s="29">
        <f t="shared" ref="P316" si="1685">Q316+R316</f>
        <v>547</v>
      </c>
      <c r="Q316" s="29">
        <f>SUM(Q317:Q318)</f>
        <v>547</v>
      </c>
      <c r="R316" s="29">
        <f>SUM(R317:R318)</f>
        <v>0</v>
      </c>
      <c r="S316" s="29">
        <f t="shared" ref="S316" si="1686">T316+U316</f>
        <v>613</v>
      </c>
      <c r="T316" s="29">
        <f>SUM(T317:T318)</f>
        <v>613</v>
      </c>
      <c r="U316" s="29">
        <f>SUM(U317:U318)</f>
        <v>0</v>
      </c>
      <c r="V316" s="29">
        <f t="shared" ref="V316" si="1687">W316+X316</f>
        <v>589</v>
      </c>
      <c r="W316" s="29">
        <f>SUM(W317:W318)</f>
        <v>589</v>
      </c>
      <c r="X316" s="29">
        <f>SUM(X317:X318)</f>
        <v>0</v>
      </c>
      <c r="Y316" s="29">
        <f t="shared" ref="Y316:Y319" si="1688">Z316+AA316</f>
        <v>1749</v>
      </c>
      <c r="Z316" s="29">
        <f>SUM(Z317:Z318)</f>
        <v>1749</v>
      </c>
      <c r="AA316" s="29">
        <f>SUM(AA317:AA318)</f>
        <v>0</v>
      </c>
      <c r="AB316" s="29">
        <f t="shared" ref="AB316" si="1689">AC316+AD316</f>
        <v>0</v>
      </c>
      <c r="AC316" s="29">
        <f>SUM(AC317:AC318)</f>
        <v>0</v>
      </c>
      <c r="AD316" s="29">
        <f>SUM(AD317:AD318)</f>
        <v>0</v>
      </c>
      <c r="AE316" s="29">
        <f t="shared" ref="AE316" si="1690">AF316+AG316</f>
        <v>0</v>
      </c>
      <c r="AF316" s="29">
        <f>SUM(AF317:AF318)</f>
        <v>0</v>
      </c>
      <c r="AG316" s="29">
        <f>SUM(AG317:AG318)</f>
        <v>0</v>
      </c>
      <c r="AH316" s="29">
        <f t="shared" ref="AH316" si="1691">AI316+AJ316</f>
        <v>0</v>
      </c>
      <c r="AI316" s="29">
        <f>SUM(AI317:AI318)</f>
        <v>0</v>
      </c>
      <c r="AJ316" s="29">
        <f>SUM(AJ317:AJ318)</f>
        <v>0</v>
      </c>
      <c r="AK316" s="29">
        <f t="shared" ref="AK316:AK319" si="1692">AL316+AM316</f>
        <v>0</v>
      </c>
      <c r="AL316" s="29">
        <f>SUM(AL317:AL318)</f>
        <v>0</v>
      </c>
      <c r="AM316" s="29">
        <f>SUM(AM317:AM318)</f>
        <v>0</v>
      </c>
      <c r="AN316" s="29">
        <f t="shared" ref="AN316" si="1693">AO316+AP316</f>
        <v>0</v>
      </c>
      <c r="AO316" s="29">
        <f>SUM(AO317:AO318)</f>
        <v>0</v>
      </c>
      <c r="AP316" s="29">
        <f>SUM(AP317:AP318)</f>
        <v>0</v>
      </c>
      <c r="AQ316" s="29">
        <f t="shared" ref="AQ316" si="1694">AR316+AS316</f>
        <v>0</v>
      </c>
      <c r="AR316" s="29">
        <f>SUM(AR317:AR318)</f>
        <v>0</v>
      </c>
      <c r="AS316" s="29">
        <f>SUM(AS317:AS318)</f>
        <v>0</v>
      </c>
      <c r="AT316" s="29">
        <f t="shared" ref="AT316" si="1695">AU316+AV316</f>
        <v>0</v>
      </c>
      <c r="AU316" s="29">
        <f>SUM(AU317:AU318)</f>
        <v>0</v>
      </c>
      <c r="AV316" s="29">
        <f>SUM(AV317:AV318)</f>
        <v>0</v>
      </c>
      <c r="AW316" s="29">
        <f t="shared" ref="AW316:AW319" si="1696">AX316+AY316</f>
        <v>0</v>
      </c>
      <c r="AX316" s="29">
        <f>SUM(AX317:AX318)</f>
        <v>0</v>
      </c>
      <c r="AY316" s="29">
        <f>SUM(AY317:AY318)</f>
        <v>0</v>
      </c>
      <c r="AZ316" s="29">
        <f t="shared" ref="AZ316" si="1697">BA316+BB316</f>
        <v>3315</v>
      </c>
      <c r="BA316" s="29">
        <f>SUM(BA317:BA318)</f>
        <v>3315</v>
      </c>
      <c r="BB316" s="29">
        <f>SUM(BB317:BB318)</f>
        <v>0</v>
      </c>
    </row>
    <row r="317" spans="1:54" s="3" customFormat="1" ht="15" customHeight="1" x14ac:dyDescent="0.25">
      <c r="A317" s="33"/>
      <c r="B317" s="31"/>
      <c r="C317" s="4" t="s">
        <v>260</v>
      </c>
      <c r="D317" s="70">
        <f>E317+F317</f>
        <v>61</v>
      </c>
      <c r="E317" s="71">
        <v>61</v>
      </c>
      <c r="F317" s="71">
        <v>0</v>
      </c>
      <c r="G317" s="71">
        <f>H317+I317</f>
        <v>52</v>
      </c>
      <c r="H317" s="71">
        <v>52</v>
      </c>
      <c r="I317" s="71">
        <v>0</v>
      </c>
      <c r="J317" s="71">
        <f>K317+L317</f>
        <v>59</v>
      </c>
      <c r="K317" s="71">
        <v>59</v>
      </c>
      <c r="L317" s="71">
        <v>0</v>
      </c>
      <c r="M317" s="71">
        <f>N317+O317</f>
        <v>172</v>
      </c>
      <c r="N317" s="71">
        <f>+E317+H317+K317</f>
        <v>172</v>
      </c>
      <c r="O317" s="71">
        <f>+F317+I317+L317</f>
        <v>0</v>
      </c>
      <c r="P317" s="71">
        <f>Q317+R317</f>
        <v>57</v>
      </c>
      <c r="Q317" s="71">
        <v>57</v>
      </c>
      <c r="R317" s="71">
        <v>0</v>
      </c>
      <c r="S317" s="71">
        <f>T317+U317</f>
        <v>65</v>
      </c>
      <c r="T317" s="71">
        <v>65</v>
      </c>
      <c r="U317" s="71">
        <v>0</v>
      </c>
      <c r="V317" s="71">
        <f>W317+X317</f>
        <v>62</v>
      </c>
      <c r="W317" s="71">
        <v>62</v>
      </c>
      <c r="X317" s="71">
        <v>0</v>
      </c>
      <c r="Y317" s="71">
        <f>Z317+AA317</f>
        <v>184</v>
      </c>
      <c r="Z317" s="71">
        <f>+Q317+T317+W317</f>
        <v>184</v>
      </c>
      <c r="AA317" s="71">
        <f>+R317+U317+X317</f>
        <v>0</v>
      </c>
      <c r="AB317" s="71">
        <f>AC317+AD317</f>
        <v>0</v>
      </c>
      <c r="AC317" s="71">
        <v>0</v>
      </c>
      <c r="AD317" s="71">
        <v>0</v>
      </c>
      <c r="AE317" s="71">
        <f>AF317+AG317</f>
        <v>0</v>
      </c>
      <c r="AF317" s="71">
        <v>0</v>
      </c>
      <c r="AG317" s="71">
        <v>0</v>
      </c>
      <c r="AH317" s="71">
        <f>AI317+AJ317</f>
        <v>0</v>
      </c>
      <c r="AI317" s="71">
        <v>0</v>
      </c>
      <c r="AJ317" s="71">
        <v>0</v>
      </c>
      <c r="AK317" s="71">
        <f>AL317+AM317</f>
        <v>0</v>
      </c>
      <c r="AL317" s="71">
        <f>+AC317+AF317+AI317</f>
        <v>0</v>
      </c>
      <c r="AM317" s="71">
        <f>+AD317+AG317+AJ317</f>
        <v>0</v>
      </c>
      <c r="AN317" s="71">
        <f>AO317+AP317</f>
        <v>0</v>
      </c>
      <c r="AO317" s="71">
        <v>0</v>
      </c>
      <c r="AP317" s="71">
        <v>0</v>
      </c>
      <c r="AQ317" s="71">
        <f>AR317+AS317</f>
        <v>0</v>
      </c>
      <c r="AR317" s="71">
        <v>0</v>
      </c>
      <c r="AS317" s="71">
        <v>0</v>
      </c>
      <c r="AT317" s="71">
        <f>AU317+AV317</f>
        <v>0</v>
      </c>
      <c r="AU317" s="71">
        <v>0</v>
      </c>
      <c r="AV317" s="71">
        <v>0</v>
      </c>
      <c r="AW317" s="71">
        <f>AX317+AY317</f>
        <v>0</v>
      </c>
      <c r="AX317" s="71">
        <f>+AO317+AR317+AU317</f>
        <v>0</v>
      </c>
      <c r="AY317" s="71">
        <f>+AP317+AS317+AV317</f>
        <v>0</v>
      </c>
      <c r="AZ317" s="71">
        <f>BA317+BB317</f>
        <v>356</v>
      </c>
      <c r="BA317" s="71">
        <f>N317+Z317+AL317+AX317</f>
        <v>356</v>
      </c>
      <c r="BB317" s="71">
        <f>O317+AA317+AM317+AY317</f>
        <v>0</v>
      </c>
    </row>
    <row r="318" spans="1:54" s="3" customFormat="1" ht="15" customHeight="1" x14ac:dyDescent="0.25">
      <c r="A318" s="33"/>
      <c r="B318" s="31"/>
      <c r="C318" s="4" t="s">
        <v>261</v>
      </c>
      <c r="D318" s="70">
        <f>E318+F318</f>
        <v>493</v>
      </c>
      <c r="E318" s="71">
        <v>493</v>
      </c>
      <c r="F318" s="71">
        <v>0</v>
      </c>
      <c r="G318" s="71">
        <f>H318+I318</f>
        <v>452</v>
      </c>
      <c r="H318" s="71">
        <v>452</v>
      </c>
      <c r="I318" s="71">
        <v>0</v>
      </c>
      <c r="J318" s="71">
        <f>K318+L318</f>
        <v>449</v>
      </c>
      <c r="K318" s="71">
        <v>449</v>
      </c>
      <c r="L318" s="71">
        <v>0</v>
      </c>
      <c r="M318" s="71">
        <f>N318+O318</f>
        <v>1394</v>
      </c>
      <c r="N318" s="71">
        <f>+E318+H318+K318</f>
        <v>1394</v>
      </c>
      <c r="O318" s="71">
        <f>+F318+I318+L318</f>
        <v>0</v>
      </c>
      <c r="P318" s="71">
        <f>Q318+R318</f>
        <v>490</v>
      </c>
      <c r="Q318" s="71">
        <v>490</v>
      </c>
      <c r="R318" s="71">
        <v>0</v>
      </c>
      <c r="S318" s="71">
        <f>T318+U318</f>
        <v>548</v>
      </c>
      <c r="T318" s="71">
        <v>548</v>
      </c>
      <c r="U318" s="71">
        <v>0</v>
      </c>
      <c r="V318" s="71">
        <f>W318+X318</f>
        <v>527</v>
      </c>
      <c r="W318" s="71">
        <v>527</v>
      </c>
      <c r="X318" s="71">
        <v>0</v>
      </c>
      <c r="Y318" s="71">
        <f>Z318+AA318</f>
        <v>1565</v>
      </c>
      <c r="Z318" s="71">
        <f>+Q318+T318+W318</f>
        <v>1565</v>
      </c>
      <c r="AA318" s="71">
        <f>+R318+U318+X318</f>
        <v>0</v>
      </c>
      <c r="AB318" s="71">
        <f>AC318+AD318</f>
        <v>0</v>
      </c>
      <c r="AC318" s="71">
        <v>0</v>
      </c>
      <c r="AD318" s="71">
        <v>0</v>
      </c>
      <c r="AE318" s="71">
        <f>AF318+AG318</f>
        <v>0</v>
      </c>
      <c r="AF318" s="71">
        <v>0</v>
      </c>
      <c r="AG318" s="71">
        <v>0</v>
      </c>
      <c r="AH318" s="71">
        <f>AI318+AJ318</f>
        <v>0</v>
      </c>
      <c r="AI318" s="71">
        <v>0</v>
      </c>
      <c r="AJ318" s="71">
        <v>0</v>
      </c>
      <c r="AK318" s="71">
        <f>AL318+AM318</f>
        <v>0</v>
      </c>
      <c r="AL318" s="71">
        <f>+AC318+AF318+AI318</f>
        <v>0</v>
      </c>
      <c r="AM318" s="71">
        <f>+AD318+AG318+AJ318</f>
        <v>0</v>
      </c>
      <c r="AN318" s="71">
        <f>AO318+AP318</f>
        <v>0</v>
      </c>
      <c r="AO318" s="71">
        <v>0</v>
      </c>
      <c r="AP318" s="71">
        <v>0</v>
      </c>
      <c r="AQ318" s="71">
        <f>AR318+AS318</f>
        <v>0</v>
      </c>
      <c r="AR318" s="71">
        <v>0</v>
      </c>
      <c r="AS318" s="71">
        <v>0</v>
      </c>
      <c r="AT318" s="71">
        <f>AU318+AV318</f>
        <v>0</v>
      </c>
      <c r="AU318" s="71">
        <v>0</v>
      </c>
      <c r="AV318" s="71">
        <v>0</v>
      </c>
      <c r="AW318" s="71">
        <f>AX318+AY318</f>
        <v>0</v>
      </c>
      <c r="AX318" s="71">
        <f>+AO318+AR318+AU318</f>
        <v>0</v>
      </c>
      <c r="AY318" s="71">
        <f>+AP318+AS318+AV318</f>
        <v>0</v>
      </c>
      <c r="AZ318" s="71">
        <f>BA318+BB318</f>
        <v>2959</v>
      </c>
      <c r="BA318" s="71">
        <f>N318+Z318+AL318+AX318</f>
        <v>2959</v>
      </c>
      <c r="BB318" s="71">
        <f>O318+AA318+AM318+AY318</f>
        <v>0</v>
      </c>
    </row>
    <row r="319" spans="1:54" s="3" customFormat="1" ht="15" customHeight="1" x14ac:dyDescent="0.25">
      <c r="A319" s="33"/>
      <c r="B319" s="31"/>
      <c r="C319" s="38" t="s">
        <v>262</v>
      </c>
      <c r="D319" s="39">
        <f t="shared" ref="D319" si="1698">E319+F319</f>
        <v>186</v>
      </c>
      <c r="E319" s="29">
        <f>SUM(E320:E322)</f>
        <v>186</v>
      </c>
      <c r="F319" s="29">
        <f>SUM(F320:F322)</f>
        <v>0</v>
      </c>
      <c r="G319" s="29">
        <f t="shared" si="1682"/>
        <v>169</v>
      </c>
      <c r="H319" s="29">
        <f t="shared" ref="H319:I319" si="1699">SUM(H320:H322)</f>
        <v>169</v>
      </c>
      <c r="I319" s="29">
        <f t="shared" si="1699"/>
        <v>0</v>
      </c>
      <c r="J319" s="29">
        <f t="shared" si="1683"/>
        <v>192</v>
      </c>
      <c r="K319" s="29">
        <f t="shared" ref="K319:L319" si="1700">SUM(K320:K322)</f>
        <v>192</v>
      </c>
      <c r="L319" s="29">
        <f t="shared" si="1700"/>
        <v>0</v>
      </c>
      <c r="M319" s="29">
        <f t="shared" ref="M319" si="1701">N319+O319</f>
        <v>547</v>
      </c>
      <c r="N319" s="29">
        <f t="shared" ref="N319:O319" si="1702">SUM(N320:N322)</f>
        <v>547</v>
      </c>
      <c r="O319" s="29">
        <f t="shared" si="1702"/>
        <v>0</v>
      </c>
      <c r="P319" s="29">
        <f t="shared" ref="P319" si="1703">Q319+R319</f>
        <v>192</v>
      </c>
      <c r="Q319" s="29">
        <f>SUM(Q320:Q322)</f>
        <v>192</v>
      </c>
      <c r="R319" s="29">
        <f>SUM(R320:R322)</f>
        <v>0</v>
      </c>
      <c r="S319" s="29">
        <f t="shared" ref="S319" si="1704">T319+U319</f>
        <v>243</v>
      </c>
      <c r="T319" s="29">
        <f t="shared" ref="T319:U319" si="1705">SUM(T320:T322)</f>
        <v>243</v>
      </c>
      <c r="U319" s="29">
        <f t="shared" si="1705"/>
        <v>0</v>
      </c>
      <c r="V319" s="29">
        <f t="shared" ref="V319" si="1706">W319+X319</f>
        <v>228</v>
      </c>
      <c r="W319" s="29">
        <f t="shared" ref="W319:X319" si="1707">SUM(W320:W322)</f>
        <v>228</v>
      </c>
      <c r="X319" s="29">
        <f t="shared" si="1707"/>
        <v>0</v>
      </c>
      <c r="Y319" s="29">
        <f t="shared" si="1688"/>
        <v>663</v>
      </c>
      <c r="Z319" s="29">
        <f t="shared" ref="Z319:AA319" si="1708">SUM(Z320:Z322)</f>
        <v>663</v>
      </c>
      <c r="AA319" s="29">
        <f t="shared" si="1708"/>
        <v>0</v>
      </c>
      <c r="AB319" s="29">
        <f t="shared" ref="AB319" si="1709">AC319+AD319</f>
        <v>0</v>
      </c>
      <c r="AC319" s="29">
        <f>SUM(AC320:AC322)</f>
        <v>0</v>
      </c>
      <c r="AD319" s="29">
        <f>SUM(AD320:AD322)</f>
        <v>0</v>
      </c>
      <c r="AE319" s="29">
        <f t="shared" ref="AE319" si="1710">AF319+AG319</f>
        <v>0</v>
      </c>
      <c r="AF319" s="29">
        <f t="shared" ref="AF319:AG319" si="1711">SUM(AF320:AF322)</f>
        <v>0</v>
      </c>
      <c r="AG319" s="29">
        <f t="shared" si="1711"/>
        <v>0</v>
      </c>
      <c r="AH319" s="29">
        <f t="shared" ref="AH319" si="1712">AI319+AJ319</f>
        <v>0</v>
      </c>
      <c r="AI319" s="29">
        <f t="shared" ref="AI319:AJ319" si="1713">SUM(AI320:AI322)</f>
        <v>0</v>
      </c>
      <c r="AJ319" s="29">
        <f t="shared" si="1713"/>
        <v>0</v>
      </c>
      <c r="AK319" s="29">
        <f t="shared" si="1692"/>
        <v>0</v>
      </c>
      <c r="AL319" s="29">
        <f t="shared" ref="AL319:AM319" si="1714">SUM(AL320:AL322)</f>
        <v>0</v>
      </c>
      <c r="AM319" s="29">
        <f t="shared" si="1714"/>
        <v>0</v>
      </c>
      <c r="AN319" s="29">
        <f t="shared" ref="AN319" si="1715">AO319+AP319</f>
        <v>0</v>
      </c>
      <c r="AO319" s="29">
        <f>SUM(AO320:AO322)</f>
        <v>0</v>
      </c>
      <c r="AP319" s="29">
        <f>SUM(AP320:AP322)</f>
        <v>0</v>
      </c>
      <c r="AQ319" s="29">
        <f t="shared" ref="AQ319" si="1716">AR319+AS319</f>
        <v>0</v>
      </c>
      <c r="AR319" s="29">
        <f t="shared" ref="AR319:AS319" si="1717">SUM(AR320:AR322)</f>
        <v>0</v>
      </c>
      <c r="AS319" s="29">
        <f t="shared" si="1717"/>
        <v>0</v>
      </c>
      <c r="AT319" s="29">
        <f t="shared" ref="AT319" si="1718">AU319+AV319</f>
        <v>0</v>
      </c>
      <c r="AU319" s="29">
        <f t="shared" ref="AU319:AV319" si="1719">SUM(AU320:AU322)</f>
        <v>0</v>
      </c>
      <c r="AV319" s="29">
        <f t="shared" si="1719"/>
        <v>0</v>
      </c>
      <c r="AW319" s="29">
        <f t="shared" si="1696"/>
        <v>0</v>
      </c>
      <c r="AX319" s="29">
        <f t="shared" ref="AX319:AY319" si="1720">SUM(AX320:AX322)</f>
        <v>0</v>
      </c>
      <c r="AY319" s="29">
        <f t="shared" si="1720"/>
        <v>0</v>
      </c>
      <c r="AZ319" s="29">
        <f t="shared" ref="AZ319" si="1721">BA319+BB319</f>
        <v>1210</v>
      </c>
      <c r="BA319" s="29">
        <f t="shared" ref="BA319:BB319" si="1722">SUM(BA320:BA322)</f>
        <v>1210</v>
      </c>
      <c r="BB319" s="29">
        <f t="shared" si="1722"/>
        <v>0</v>
      </c>
    </row>
    <row r="320" spans="1:54" s="3" customFormat="1" ht="15" customHeight="1" x14ac:dyDescent="0.25">
      <c r="A320" s="33"/>
      <c r="B320" s="31"/>
      <c r="C320" s="4" t="s">
        <v>263</v>
      </c>
      <c r="D320" s="70">
        <f>E320+F320</f>
        <v>176</v>
      </c>
      <c r="E320" s="71">
        <v>176</v>
      </c>
      <c r="F320" s="71">
        <v>0</v>
      </c>
      <c r="G320" s="71">
        <f>H320+I320</f>
        <v>155</v>
      </c>
      <c r="H320" s="71">
        <v>155</v>
      </c>
      <c r="I320" s="71">
        <v>0</v>
      </c>
      <c r="J320" s="71">
        <f>K320+L320</f>
        <v>182</v>
      </c>
      <c r="K320" s="71">
        <v>182</v>
      </c>
      <c r="L320" s="71">
        <v>0</v>
      </c>
      <c r="M320" s="71">
        <f>N320+O320</f>
        <v>513</v>
      </c>
      <c r="N320" s="71">
        <f t="shared" ref="N320:O322" si="1723">+E320+H320+K320</f>
        <v>513</v>
      </c>
      <c r="O320" s="71">
        <f t="shared" si="1723"/>
        <v>0</v>
      </c>
      <c r="P320" s="71">
        <f>Q320+R320</f>
        <v>185</v>
      </c>
      <c r="Q320" s="71">
        <v>185</v>
      </c>
      <c r="R320" s="71">
        <v>0</v>
      </c>
      <c r="S320" s="71">
        <f>T320+U320</f>
        <v>227</v>
      </c>
      <c r="T320" s="71">
        <v>227</v>
      </c>
      <c r="U320" s="71">
        <v>0</v>
      </c>
      <c r="V320" s="71">
        <f>W320+X320</f>
        <v>212</v>
      </c>
      <c r="W320" s="71">
        <v>212</v>
      </c>
      <c r="X320" s="71">
        <v>0</v>
      </c>
      <c r="Y320" s="71">
        <f>Z320+AA320</f>
        <v>624</v>
      </c>
      <c r="Z320" s="71">
        <f t="shared" ref="Z320:AA322" si="1724">+Q320+T320+W320</f>
        <v>624</v>
      </c>
      <c r="AA320" s="71">
        <f t="shared" si="1724"/>
        <v>0</v>
      </c>
      <c r="AB320" s="71">
        <f>AC320+AD320</f>
        <v>0</v>
      </c>
      <c r="AC320" s="71">
        <v>0</v>
      </c>
      <c r="AD320" s="71">
        <v>0</v>
      </c>
      <c r="AE320" s="71">
        <f>AF320+AG320</f>
        <v>0</v>
      </c>
      <c r="AF320" s="71">
        <v>0</v>
      </c>
      <c r="AG320" s="71">
        <v>0</v>
      </c>
      <c r="AH320" s="71">
        <f>AI320+AJ320</f>
        <v>0</v>
      </c>
      <c r="AI320" s="71">
        <v>0</v>
      </c>
      <c r="AJ320" s="71">
        <v>0</v>
      </c>
      <c r="AK320" s="71">
        <f>AL320+AM320</f>
        <v>0</v>
      </c>
      <c r="AL320" s="71">
        <f t="shared" ref="AL320:AM322" si="1725">+AC320+AF320+AI320</f>
        <v>0</v>
      </c>
      <c r="AM320" s="71">
        <f t="shared" si="1725"/>
        <v>0</v>
      </c>
      <c r="AN320" s="71">
        <f>AO320+AP320</f>
        <v>0</v>
      </c>
      <c r="AO320" s="71">
        <v>0</v>
      </c>
      <c r="AP320" s="71">
        <v>0</v>
      </c>
      <c r="AQ320" s="71">
        <f>AR320+AS320</f>
        <v>0</v>
      </c>
      <c r="AR320" s="71">
        <v>0</v>
      </c>
      <c r="AS320" s="71">
        <v>0</v>
      </c>
      <c r="AT320" s="71">
        <f>AU320+AV320</f>
        <v>0</v>
      </c>
      <c r="AU320" s="71">
        <v>0</v>
      </c>
      <c r="AV320" s="71">
        <v>0</v>
      </c>
      <c r="AW320" s="71">
        <f>AX320+AY320</f>
        <v>0</v>
      </c>
      <c r="AX320" s="71">
        <f t="shared" ref="AX320:AY322" si="1726">+AO320+AR320+AU320</f>
        <v>0</v>
      </c>
      <c r="AY320" s="71">
        <f t="shared" si="1726"/>
        <v>0</v>
      </c>
      <c r="AZ320" s="71">
        <f>BA320+BB320</f>
        <v>1137</v>
      </c>
      <c r="BA320" s="71">
        <f t="shared" ref="BA320:BB322" si="1727">N320+Z320+AL320+AX320</f>
        <v>1137</v>
      </c>
      <c r="BB320" s="71">
        <f t="shared" si="1727"/>
        <v>0</v>
      </c>
    </row>
    <row r="321" spans="1:54" s="3" customFormat="1" ht="15" customHeight="1" x14ac:dyDescent="0.25">
      <c r="A321" s="33"/>
      <c r="B321" s="31"/>
      <c r="C321" s="4" t="s">
        <v>264</v>
      </c>
      <c r="D321" s="70">
        <f>E321+F321</f>
        <v>8</v>
      </c>
      <c r="E321" s="71">
        <v>8</v>
      </c>
      <c r="F321" s="71">
        <v>0</v>
      </c>
      <c r="G321" s="71">
        <f>H321+I321</f>
        <v>12</v>
      </c>
      <c r="H321" s="71">
        <v>12</v>
      </c>
      <c r="I321" s="71">
        <v>0</v>
      </c>
      <c r="J321" s="71">
        <f>K321+L321</f>
        <v>10</v>
      </c>
      <c r="K321" s="71">
        <v>10</v>
      </c>
      <c r="L321" s="71">
        <v>0</v>
      </c>
      <c r="M321" s="71">
        <f>N321+O321</f>
        <v>30</v>
      </c>
      <c r="N321" s="71">
        <f t="shared" si="1723"/>
        <v>30</v>
      </c>
      <c r="O321" s="71">
        <f t="shared" si="1723"/>
        <v>0</v>
      </c>
      <c r="P321" s="71">
        <f>Q321+R321</f>
        <v>7</v>
      </c>
      <c r="Q321" s="71">
        <v>7</v>
      </c>
      <c r="R321" s="71">
        <v>0</v>
      </c>
      <c r="S321" s="71">
        <f>T321+U321</f>
        <v>16</v>
      </c>
      <c r="T321" s="71">
        <v>16</v>
      </c>
      <c r="U321" s="71">
        <v>0</v>
      </c>
      <c r="V321" s="71">
        <f>W321+X321</f>
        <v>16</v>
      </c>
      <c r="W321" s="71">
        <v>16</v>
      </c>
      <c r="X321" s="71">
        <v>0</v>
      </c>
      <c r="Y321" s="71">
        <f>Z321+AA321</f>
        <v>39</v>
      </c>
      <c r="Z321" s="71">
        <f t="shared" si="1724"/>
        <v>39</v>
      </c>
      <c r="AA321" s="71">
        <f t="shared" si="1724"/>
        <v>0</v>
      </c>
      <c r="AB321" s="71">
        <f>AC321+AD321</f>
        <v>0</v>
      </c>
      <c r="AC321" s="71">
        <v>0</v>
      </c>
      <c r="AD321" s="71">
        <v>0</v>
      </c>
      <c r="AE321" s="71">
        <f>AF321+AG321</f>
        <v>0</v>
      </c>
      <c r="AF321" s="71">
        <v>0</v>
      </c>
      <c r="AG321" s="71">
        <v>0</v>
      </c>
      <c r="AH321" s="71">
        <f>AI321+AJ321</f>
        <v>0</v>
      </c>
      <c r="AI321" s="71">
        <v>0</v>
      </c>
      <c r="AJ321" s="71">
        <v>0</v>
      </c>
      <c r="AK321" s="71">
        <f>AL321+AM321</f>
        <v>0</v>
      </c>
      <c r="AL321" s="71">
        <f t="shared" si="1725"/>
        <v>0</v>
      </c>
      <c r="AM321" s="71">
        <f t="shared" si="1725"/>
        <v>0</v>
      </c>
      <c r="AN321" s="71">
        <f>AO321+AP321</f>
        <v>0</v>
      </c>
      <c r="AO321" s="71">
        <v>0</v>
      </c>
      <c r="AP321" s="71">
        <v>0</v>
      </c>
      <c r="AQ321" s="71">
        <f>AR321+AS321</f>
        <v>0</v>
      </c>
      <c r="AR321" s="71">
        <v>0</v>
      </c>
      <c r="AS321" s="71">
        <v>0</v>
      </c>
      <c r="AT321" s="71">
        <f>AU321+AV321</f>
        <v>0</v>
      </c>
      <c r="AU321" s="71">
        <v>0</v>
      </c>
      <c r="AV321" s="71">
        <v>0</v>
      </c>
      <c r="AW321" s="71">
        <f>AX321+AY321</f>
        <v>0</v>
      </c>
      <c r="AX321" s="71">
        <f t="shared" si="1726"/>
        <v>0</v>
      </c>
      <c r="AY321" s="71">
        <f t="shared" si="1726"/>
        <v>0</v>
      </c>
      <c r="AZ321" s="71">
        <f>BA321+BB321</f>
        <v>69</v>
      </c>
      <c r="BA321" s="71">
        <f t="shared" si="1727"/>
        <v>69</v>
      </c>
      <c r="BB321" s="71">
        <f t="shared" si="1727"/>
        <v>0</v>
      </c>
    </row>
    <row r="322" spans="1:54" s="3" customFormat="1" ht="15" customHeight="1" x14ac:dyDescent="0.25">
      <c r="A322" s="33"/>
      <c r="B322" s="31"/>
      <c r="C322" s="4" t="s">
        <v>265</v>
      </c>
      <c r="D322" s="70">
        <f>E322+F322</f>
        <v>2</v>
      </c>
      <c r="E322" s="71">
        <v>2</v>
      </c>
      <c r="F322" s="71">
        <v>0</v>
      </c>
      <c r="G322" s="71">
        <f>H322+I322</f>
        <v>2</v>
      </c>
      <c r="H322" s="71">
        <v>2</v>
      </c>
      <c r="I322" s="71">
        <v>0</v>
      </c>
      <c r="J322" s="71">
        <f>K322+L322</f>
        <v>0</v>
      </c>
      <c r="K322" s="71">
        <v>0</v>
      </c>
      <c r="L322" s="71">
        <v>0</v>
      </c>
      <c r="M322" s="71">
        <f>N322+O322</f>
        <v>4</v>
      </c>
      <c r="N322" s="71">
        <f t="shared" si="1723"/>
        <v>4</v>
      </c>
      <c r="O322" s="71">
        <f t="shared" si="1723"/>
        <v>0</v>
      </c>
      <c r="P322" s="71">
        <f>Q322+R322</f>
        <v>0</v>
      </c>
      <c r="Q322" s="71">
        <v>0</v>
      </c>
      <c r="R322" s="71">
        <v>0</v>
      </c>
      <c r="S322" s="71">
        <f>T322+U322</f>
        <v>0</v>
      </c>
      <c r="T322" s="71">
        <v>0</v>
      </c>
      <c r="U322" s="71">
        <v>0</v>
      </c>
      <c r="V322" s="71">
        <f>W322+X322</f>
        <v>0</v>
      </c>
      <c r="W322" s="71">
        <v>0</v>
      </c>
      <c r="X322" s="71">
        <v>0</v>
      </c>
      <c r="Y322" s="71">
        <f>Z322+AA322</f>
        <v>0</v>
      </c>
      <c r="Z322" s="71">
        <f t="shared" si="1724"/>
        <v>0</v>
      </c>
      <c r="AA322" s="71">
        <f t="shared" si="1724"/>
        <v>0</v>
      </c>
      <c r="AB322" s="71">
        <f>AC322+AD322</f>
        <v>0</v>
      </c>
      <c r="AC322" s="71">
        <v>0</v>
      </c>
      <c r="AD322" s="71">
        <v>0</v>
      </c>
      <c r="AE322" s="71">
        <f>AF322+AG322</f>
        <v>0</v>
      </c>
      <c r="AF322" s="71">
        <v>0</v>
      </c>
      <c r="AG322" s="71">
        <v>0</v>
      </c>
      <c r="AH322" s="71">
        <f>AI322+AJ322</f>
        <v>0</v>
      </c>
      <c r="AI322" s="71">
        <v>0</v>
      </c>
      <c r="AJ322" s="71">
        <v>0</v>
      </c>
      <c r="AK322" s="71">
        <f>AL322+AM322</f>
        <v>0</v>
      </c>
      <c r="AL322" s="71">
        <f t="shared" si="1725"/>
        <v>0</v>
      </c>
      <c r="AM322" s="71">
        <f t="shared" si="1725"/>
        <v>0</v>
      </c>
      <c r="AN322" s="71">
        <f>AO322+AP322</f>
        <v>0</v>
      </c>
      <c r="AO322" s="71">
        <v>0</v>
      </c>
      <c r="AP322" s="71">
        <v>0</v>
      </c>
      <c r="AQ322" s="71">
        <f>AR322+AS322</f>
        <v>0</v>
      </c>
      <c r="AR322" s="71">
        <v>0</v>
      </c>
      <c r="AS322" s="71">
        <v>0</v>
      </c>
      <c r="AT322" s="71">
        <f>AU322+AV322</f>
        <v>0</v>
      </c>
      <c r="AU322" s="71">
        <v>0</v>
      </c>
      <c r="AV322" s="71">
        <v>0</v>
      </c>
      <c r="AW322" s="71">
        <f>AX322+AY322</f>
        <v>0</v>
      </c>
      <c r="AX322" s="71">
        <f t="shared" si="1726"/>
        <v>0</v>
      </c>
      <c r="AY322" s="71">
        <f t="shared" si="1726"/>
        <v>0</v>
      </c>
      <c r="AZ322" s="71">
        <f>BA322+BB322</f>
        <v>4</v>
      </c>
      <c r="BA322" s="71">
        <f t="shared" si="1727"/>
        <v>4</v>
      </c>
      <c r="BB322" s="71">
        <f t="shared" si="1727"/>
        <v>0</v>
      </c>
    </row>
    <row r="323" spans="1:54" s="3" customFormat="1" ht="15" customHeight="1" x14ac:dyDescent="0.25">
      <c r="A323" s="33"/>
      <c r="B323" s="31"/>
      <c r="C323" s="38" t="s">
        <v>266</v>
      </c>
      <c r="D323" s="39">
        <f t="shared" ref="D323" si="1728">E323+F323</f>
        <v>177</v>
      </c>
      <c r="E323" s="29">
        <f>SUM(E324:E326)</f>
        <v>177</v>
      </c>
      <c r="F323" s="29">
        <f>SUM(F324:F326)</f>
        <v>0</v>
      </c>
      <c r="G323" s="29">
        <f t="shared" ref="G323" si="1729">H323+I323</f>
        <v>157</v>
      </c>
      <c r="H323" s="29">
        <f t="shared" ref="H323:I323" si="1730">SUM(H324:H326)</f>
        <v>156</v>
      </c>
      <c r="I323" s="29">
        <f t="shared" si="1730"/>
        <v>1</v>
      </c>
      <c r="J323" s="29">
        <f t="shared" ref="J323" si="1731">K323+L323</f>
        <v>150</v>
      </c>
      <c r="K323" s="29">
        <f t="shared" ref="K323:L323" si="1732">SUM(K324:K326)</f>
        <v>150</v>
      </c>
      <c r="L323" s="29">
        <f t="shared" si="1732"/>
        <v>0</v>
      </c>
      <c r="M323" s="29">
        <f t="shared" ref="M323" si="1733">N323+O323</f>
        <v>484</v>
      </c>
      <c r="N323" s="29">
        <f t="shared" ref="N323:O323" si="1734">SUM(N324:N326)</f>
        <v>483</v>
      </c>
      <c r="O323" s="29">
        <f t="shared" si="1734"/>
        <v>1</v>
      </c>
      <c r="P323" s="29">
        <f t="shared" ref="P323" si="1735">Q323+R323</f>
        <v>163</v>
      </c>
      <c r="Q323" s="29">
        <f>SUM(Q324:Q326)</f>
        <v>163</v>
      </c>
      <c r="R323" s="29">
        <f>SUM(R324:R326)</f>
        <v>0</v>
      </c>
      <c r="S323" s="29">
        <f t="shared" ref="S323" si="1736">T323+U323</f>
        <v>196</v>
      </c>
      <c r="T323" s="29">
        <f t="shared" ref="T323:U323" si="1737">SUM(T324:T326)</f>
        <v>196</v>
      </c>
      <c r="U323" s="29">
        <f t="shared" si="1737"/>
        <v>0</v>
      </c>
      <c r="V323" s="29">
        <f t="shared" ref="V323" si="1738">W323+X323</f>
        <v>196</v>
      </c>
      <c r="W323" s="29">
        <f t="shared" ref="W323:X323" si="1739">SUM(W324:W326)</f>
        <v>196</v>
      </c>
      <c r="X323" s="29">
        <f t="shared" si="1739"/>
        <v>0</v>
      </c>
      <c r="Y323" s="29">
        <f t="shared" ref="Y323" si="1740">Z323+AA323</f>
        <v>555</v>
      </c>
      <c r="Z323" s="29">
        <f t="shared" ref="Z323:AA323" si="1741">SUM(Z324:Z326)</f>
        <v>555</v>
      </c>
      <c r="AA323" s="29">
        <f t="shared" si="1741"/>
        <v>0</v>
      </c>
      <c r="AB323" s="29">
        <f t="shared" ref="AB323" si="1742">AC323+AD323</f>
        <v>0</v>
      </c>
      <c r="AC323" s="29">
        <f>SUM(AC324:AC326)</f>
        <v>0</v>
      </c>
      <c r="AD323" s="29">
        <f>SUM(AD324:AD326)</f>
        <v>0</v>
      </c>
      <c r="AE323" s="29">
        <f t="shared" ref="AE323" si="1743">AF323+AG323</f>
        <v>0</v>
      </c>
      <c r="AF323" s="29">
        <f t="shared" ref="AF323:AG323" si="1744">SUM(AF324:AF326)</f>
        <v>0</v>
      </c>
      <c r="AG323" s="29">
        <f t="shared" si="1744"/>
        <v>0</v>
      </c>
      <c r="AH323" s="29">
        <f t="shared" ref="AH323" si="1745">AI323+AJ323</f>
        <v>0</v>
      </c>
      <c r="AI323" s="29">
        <f t="shared" ref="AI323:AJ323" si="1746">SUM(AI324:AI326)</f>
        <v>0</v>
      </c>
      <c r="AJ323" s="29">
        <f t="shared" si="1746"/>
        <v>0</v>
      </c>
      <c r="AK323" s="29">
        <f t="shared" ref="AK323" si="1747">AL323+AM323</f>
        <v>0</v>
      </c>
      <c r="AL323" s="29">
        <f t="shared" ref="AL323:AM323" si="1748">SUM(AL324:AL326)</f>
        <v>0</v>
      </c>
      <c r="AM323" s="29">
        <f t="shared" si="1748"/>
        <v>0</v>
      </c>
      <c r="AN323" s="29">
        <f t="shared" ref="AN323" si="1749">AO323+AP323</f>
        <v>0</v>
      </c>
      <c r="AO323" s="29">
        <f>SUM(AO324:AO326)</f>
        <v>0</v>
      </c>
      <c r="AP323" s="29">
        <f>SUM(AP324:AP326)</f>
        <v>0</v>
      </c>
      <c r="AQ323" s="29">
        <f t="shared" ref="AQ323" si="1750">AR323+AS323</f>
        <v>0</v>
      </c>
      <c r="AR323" s="29">
        <f t="shared" ref="AR323:AS323" si="1751">SUM(AR324:AR326)</f>
        <v>0</v>
      </c>
      <c r="AS323" s="29">
        <f t="shared" si="1751"/>
        <v>0</v>
      </c>
      <c r="AT323" s="29">
        <f t="shared" ref="AT323" si="1752">AU323+AV323</f>
        <v>0</v>
      </c>
      <c r="AU323" s="29">
        <f t="shared" ref="AU323:AV323" si="1753">SUM(AU324:AU326)</f>
        <v>0</v>
      </c>
      <c r="AV323" s="29">
        <f t="shared" si="1753"/>
        <v>0</v>
      </c>
      <c r="AW323" s="29">
        <f t="shared" ref="AW323" si="1754">AX323+AY323</f>
        <v>0</v>
      </c>
      <c r="AX323" s="29">
        <f t="shared" ref="AX323:AY323" si="1755">SUM(AX324:AX326)</f>
        <v>0</v>
      </c>
      <c r="AY323" s="29">
        <f t="shared" si="1755"/>
        <v>0</v>
      </c>
      <c r="AZ323" s="29">
        <f t="shared" ref="AZ323" si="1756">BA323+BB323</f>
        <v>1039</v>
      </c>
      <c r="BA323" s="29">
        <f t="shared" ref="BA323:BB323" si="1757">SUM(BA324:BA326)</f>
        <v>1038</v>
      </c>
      <c r="BB323" s="29">
        <f t="shared" si="1757"/>
        <v>1</v>
      </c>
    </row>
    <row r="324" spans="1:54" s="3" customFormat="1" ht="15" customHeight="1" x14ac:dyDescent="0.25">
      <c r="A324" s="33"/>
      <c r="B324" s="31"/>
      <c r="C324" s="4" t="s">
        <v>267</v>
      </c>
      <c r="D324" s="72">
        <f>E324+F324</f>
        <v>0</v>
      </c>
      <c r="E324" s="73">
        <v>0</v>
      </c>
      <c r="F324" s="73">
        <v>0</v>
      </c>
      <c r="G324" s="73">
        <f>H324+I324</f>
        <v>0</v>
      </c>
      <c r="H324" s="73">
        <v>0</v>
      </c>
      <c r="I324" s="73">
        <v>0</v>
      </c>
      <c r="J324" s="73">
        <f>K324+L324</f>
        <v>0</v>
      </c>
      <c r="K324" s="73">
        <v>0</v>
      </c>
      <c r="L324" s="73">
        <v>0</v>
      </c>
      <c r="M324" s="73">
        <f>N324+O324</f>
        <v>0</v>
      </c>
      <c r="N324" s="73">
        <f t="shared" ref="N324:O324" si="1758">+E324+H324+K324</f>
        <v>0</v>
      </c>
      <c r="O324" s="73">
        <f t="shared" si="1758"/>
        <v>0</v>
      </c>
      <c r="P324" s="73">
        <f>Q324+R324</f>
        <v>0</v>
      </c>
      <c r="Q324" s="73">
        <v>0</v>
      </c>
      <c r="R324" s="73">
        <v>0</v>
      </c>
      <c r="S324" s="73">
        <f>T324+U324</f>
        <v>0</v>
      </c>
      <c r="T324" s="73">
        <v>0</v>
      </c>
      <c r="U324" s="73">
        <v>0</v>
      </c>
      <c r="V324" s="73">
        <f>W324+X324</f>
        <v>0</v>
      </c>
      <c r="W324" s="73">
        <v>0</v>
      </c>
      <c r="X324" s="73">
        <v>0</v>
      </c>
      <c r="Y324" s="73">
        <f>Z324+AA324</f>
        <v>0</v>
      </c>
      <c r="Z324" s="73">
        <f t="shared" ref="Z324:AA324" si="1759">+Q324+T324+W324</f>
        <v>0</v>
      </c>
      <c r="AA324" s="73">
        <f t="shared" si="1759"/>
        <v>0</v>
      </c>
      <c r="AB324" s="73">
        <f>AC324+AD324</f>
        <v>0</v>
      </c>
      <c r="AC324" s="73">
        <v>0</v>
      </c>
      <c r="AD324" s="73">
        <v>0</v>
      </c>
      <c r="AE324" s="73">
        <f>AF324+AG324</f>
        <v>0</v>
      </c>
      <c r="AF324" s="73">
        <v>0</v>
      </c>
      <c r="AG324" s="73">
        <v>0</v>
      </c>
      <c r="AH324" s="73">
        <f>AI324+AJ324</f>
        <v>0</v>
      </c>
      <c r="AI324" s="73">
        <v>0</v>
      </c>
      <c r="AJ324" s="73">
        <v>0</v>
      </c>
      <c r="AK324" s="73">
        <f>AL324+AM324</f>
        <v>0</v>
      </c>
      <c r="AL324" s="73">
        <f t="shared" ref="AL324:AM324" si="1760">+AC324+AF324+AI324</f>
        <v>0</v>
      </c>
      <c r="AM324" s="73">
        <f t="shared" si="1760"/>
        <v>0</v>
      </c>
      <c r="AN324" s="73">
        <f>AO324+AP324</f>
        <v>0</v>
      </c>
      <c r="AO324" s="73">
        <v>0</v>
      </c>
      <c r="AP324" s="73">
        <v>0</v>
      </c>
      <c r="AQ324" s="73">
        <f>AR324+AS324</f>
        <v>0</v>
      </c>
      <c r="AR324" s="73">
        <v>0</v>
      </c>
      <c r="AS324" s="73">
        <v>0</v>
      </c>
      <c r="AT324" s="73">
        <f>AU324+AV324</f>
        <v>0</v>
      </c>
      <c r="AU324" s="73">
        <v>0</v>
      </c>
      <c r="AV324" s="73">
        <v>0</v>
      </c>
      <c r="AW324" s="73">
        <f>AX324+AY324</f>
        <v>0</v>
      </c>
      <c r="AX324" s="73">
        <f t="shared" ref="AX324:AY324" si="1761">+AO324+AR324+AU324</f>
        <v>0</v>
      </c>
      <c r="AY324" s="73">
        <f t="shared" si="1761"/>
        <v>0</v>
      </c>
      <c r="AZ324" s="73">
        <f>BA324+BB324</f>
        <v>0</v>
      </c>
      <c r="BA324" s="73">
        <f t="shared" ref="BA324:BB324" si="1762">N324+Z324+AL324+AX324</f>
        <v>0</v>
      </c>
      <c r="BB324" s="73">
        <f t="shared" si="1762"/>
        <v>0</v>
      </c>
    </row>
    <row r="325" spans="1:54" s="3" customFormat="1" ht="15" customHeight="1" x14ac:dyDescent="0.25">
      <c r="A325" s="33"/>
      <c r="B325" s="31"/>
      <c r="C325" s="4" t="s">
        <v>268</v>
      </c>
      <c r="D325" s="70">
        <f>E325+F325</f>
        <v>176</v>
      </c>
      <c r="E325" s="71">
        <v>176</v>
      </c>
      <c r="F325" s="71">
        <v>0</v>
      </c>
      <c r="G325" s="71">
        <f>H325+I325</f>
        <v>156</v>
      </c>
      <c r="H325" s="71">
        <v>156</v>
      </c>
      <c r="I325" s="71">
        <v>0</v>
      </c>
      <c r="J325" s="71">
        <f>K325+L325</f>
        <v>150</v>
      </c>
      <c r="K325" s="71">
        <v>150</v>
      </c>
      <c r="L325" s="71">
        <v>0</v>
      </c>
      <c r="M325" s="71">
        <f>N325+O325</f>
        <v>482</v>
      </c>
      <c r="N325" s="71">
        <f>+E325+H325+K325</f>
        <v>482</v>
      </c>
      <c r="O325" s="71">
        <f>+F325+I325+L325</f>
        <v>0</v>
      </c>
      <c r="P325" s="71">
        <f>Q325+R325</f>
        <v>163</v>
      </c>
      <c r="Q325" s="71">
        <v>163</v>
      </c>
      <c r="R325" s="71">
        <v>0</v>
      </c>
      <c r="S325" s="71">
        <f>T325+U325</f>
        <v>196</v>
      </c>
      <c r="T325" s="71">
        <v>196</v>
      </c>
      <c r="U325" s="71">
        <v>0</v>
      </c>
      <c r="V325" s="71">
        <f>W325+X325</f>
        <v>196</v>
      </c>
      <c r="W325" s="71">
        <v>196</v>
      </c>
      <c r="X325" s="71">
        <v>0</v>
      </c>
      <c r="Y325" s="71">
        <f>Z325+AA325</f>
        <v>555</v>
      </c>
      <c r="Z325" s="71">
        <f>+Q325+T325+W325</f>
        <v>555</v>
      </c>
      <c r="AA325" s="71">
        <f>+R325+U325+X325</f>
        <v>0</v>
      </c>
      <c r="AB325" s="71">
        <f>AC325+AD325</f>
        <v>0</v>
      </c>
      <c r="AC325" s="71">
        <v>0</v>
      </c>
      <c r="AD325" s="71">
        <v>0</v>
      </c>
      <c r="AE325" s="71">
        <f>AF325+AG325</f>
        <v>0</v>
      </c>
      <c r="AF325" s="71">
        <v>0</v>
      </c>
      <c r="AG325" s="71">
        <v>0</v>
      </c>
      <c r="AH325" s="71">
        <f>AI325+AJ325</f>
        <v>0</v>
      </c>
      <c r="AI325" s="71">
        <v>0</v>
      </c>
      <c r="AJ325" s="71">
        <v>0</v>
      </c>
      <c r="AK325" s="71">
        <f>AL325+AM325</f>
        <v>0</v>
      </c>
      <c r="AL325" s="71">
        <f>+AC325+AF325+AI325</f>
        <v>0</v>
      </c>
      <c r="AM325" s="71">
        <f>+AD325+AG325+AJ325</f>
        <v>0</v>
      </c>
      <c r="AN325" s="71">
        <f>AO325+AP325</f>
        <v>0</v>
      </c>
      <c r="AO325" s="71">
        <v>0</v>
      </c>
      <c r="AP325" s="71">
        <v>0</v>
      </c>
      <c r="AQ325" s="71">
        <f>AR325+AS325</f>
        <v>0</v>
      </c>
      <c r="AR325" s="71">
        <v>0</v>
      </c>
      <c r="AS325" s="71">
        <v>0</v>
      </c>
      <c r="AT325" s="71">
        <f>AU325+AV325</f>
        <v>0</v>
      </c>
      <c r="AU325" s="71">
        <v>0</v>
      </c>
      <c r="AV325" s="71">
        <v>0</v>
      </c>
      <c r="AW325" s="71">
        <f>AX325+AY325</f>
        <v>0</v>
      </c>
      <c r="AX325" s="71">
        <f>+AO325+AR325+AU325</f>
        <v>0</v>
      </c>
      <c r="AY325" s="71">
        <f>+AP325+AS325+AV325</f>
        <v>0</v>
      </c>
      <c r="AZ325" s="71">
        <f>BA325+BB325</f>
        <v>1037</v>
      </c>
      <c r="BA325" s="71">
        <f>N325+Z325+AL325+AX325</f>
        <v>1037</v>
      </c>
      <c r="BB325" s="71">
        <f>O325+AA325+AM325+AY325</f>
        <v>0</v>
      </c>
    </row>
    <row r="326" spans="1:54" s="3" customFormat="1" ht="15" customHeight="1" x14ac:dyDescent="0.25">
      <c r="A326" s="33"/>
      <c r="B326" s="31"/>
      <c r="C326" s="4" t="s">
        <v>269</v>
      </c>
      <c r="D326" s="70">
        <f>E326+F326</f>
        <v>1</v>
      </c>
      <c r="E326" s="71">
        <v>1</v>
      </c>
      <c r="F326" s="71">
        <v>0</v>
      </c>
      <c r="G326" s="71">
        <f>H326+I326</f>
        <v>1</v>
      </c>
      <c r="H326" s="71">
        <v>0</v>
      </c>
      <c r="I326" s="71">
        <v>1</v>
      </c>
      <c r="J326" s="71">
        <f>K326+L326</f>
        <v>0</v>
      </c>
      <c r="K326" s="71">
        <v>0</v>
      </c>
      <c r="L326" s="71">
        <v>0</v>
      </c>
      <c r="M326" s="71">
        <f>N326+O326</f>
        <v>2</v>
      </c>
      <c r="N326" s="71">
        <f>+E326+H326+K326</f>
        <v>1</v>
      </c>
      <c r="O326" s="71">
        <f>+F326+I326+L326</f>
        <v>1</v>
      </c>
      <c r="P326" s="71">
        <f>Q326+R326</f>
        <v>0</v>
      </c>
      <c r="Q326" s="71">
        <v>0</v>
      </c>
      <c r="R326" s="71">
        <v>0</v>
      </c>
      <c r="S326" s="71">
        <f>T326+U326</f>
        <v>0</v>
      </c>
      <c r="T326" s="71">
        <v>0</v>
      </c>
      <c r="U326" s="71">
        <v>0</v>
      </c>
      <c r="V326" s="71">
        <f>W326+X326</f>
        <v>0</v>
      </c>
      <c r="W326" s="71">
        <v>0</v>
      </c>
      <c r="X326" s="71">
        <v>0</v>
      </c>
      <c r="Y326" s="71">
        <f>Z326+AA326</f>
        <v>0</v>
      </c>
      <c r="Z326" s="71">
        <f>+Q326+T326+W326</f>
        <v>0</v>
      </c>
      <c r="AA326" s="71">
        <f>+R326+U326+X326</f>
        <v>0</v>
      </c>
      <c r="AB326" s="71">
        <f>AC326+AD326</f>
        <v>0</v>
      </c>
      <c r="AC326" s="71">
        <v>0</v>
      </c>
      <c r="AD326" s="71">
        <v>0</v>
      </c>
      <c r="AE326" s="71">
        <f>AF326+AG326</f>
        <v>0</v>
      </c>
      <c r="AF326" s="71">
        <v>0</v>
      </c>
      <c r="AG326" s="71">
        <v>0</v>
      </c>
      <c r="AH326" s="71">
        <f>AI326+AJ326</f>
        <v>0</v>
      </c>
      <c r="AI326" s="71">
        <v>0</v>
      </c>
      <c r="AJ326" s="71">
        <v>0</v>
      </c>
      <c r="AK326" s="71">
        <f>AL326+AM326</f>
        <v>0</v>
      </c>
      <c r="AL326" s="71">
        <f>+AC326+AF326+AI326</f>
        <v>0</v>
      </c>
      <c r="AM326" s="71">
        <f>+AD326+AG326+AJ326</f>
        <v>0</v>
      </c>
      <c r="AN326" s="71">
        <f>AO326+AP326</f>
        <v>0</v>
      </c>
      <c r="AO326" s="71">
        <v>0</v>
      </c>
      <c r="AP326" s="71">
        <v>0</v>
      </c>
      <c r="AQ326" s="71">
        <f>AR326+AS326</f>
        <v>0</v>
      </c>
      <c r="AR326" s="71">
        <v>0</v>
      </c>
      <c r="AS326" s="71">
        <v>0</v>
      </c>
      <c r="AT326" s="71">
        <f>AU326+AV326</f>
        <v>0</v>
      </c>
      <c r="AU326" s="71">
        <v>0</v>
      </c>
      <c r="AV326" s="71">
        <v>0</v>
      </c>
      <c r="AW326" s="71">
        <f>AX326+AY326</f>
        <v>0</v>
      </c>
      <c r="AX326" s="71">
        <f>+AO326+AR326+AU326</f>
        <v>0</v>
      </c>
      <c r="AY326" s="71">
        <f>+AP326+AS326+AV326</f>
        <v>0</v>
      </c>
      <c r="AZ326" s="71">
        <f>BA326+BB326</f>
        <v>2</v>
      </c>
      <c r="BA326" s="71">
        <f>N326+Z326+AL326+AX326</f>
        <v>1</v>
      </c>
      <c r="BB326" s="71">
        <f>O326+AA326+AM326+AY326</f>
        <v>1</v>
      </c>
    </row>
    <row r="327" spans="1:54" s="3" customFormat="1" ht="15" customHeight="1" x14ac:dyDescent="0.25">
      <c r="A327" s="33"/>
      <c r="B327" s="31"/>
      <c r="C327" s="38" t="s">
        <v>270</v>
      </c>
      <c r="D327" s="39">
        <f>SUM(E327:F327)</f>
        <v>692</v>
      </c>
      <c r="E327" s="29">
        <f>SUM(E328:E330)</f>
        <v>692</v>
      </c>
      <c r="F327" s="29">
        <f>SUM(F328:F330)</f>
        <v>0</v>
      </c>
      <c r="G327" s="29">
        <f t="shared" ref="G327" si="1763">SUM(H327:I327)</f>
        <v>634</v>
      </c>
      <c r="H327" s="29">
        <f t="shared" ref="H327:I327" si="1764">SUM(H328:H330)</f>
        <v>634</v>
      </c>
      <c r="I327" s="29">
        <f t="shared" si="1764"/>
        <v>0</v>
      </c>
      <c r="J327" s="29">
        <f t="shared" ref="J327" si="1765">SUM(K327:L327)</f>
        <v>696</v>
      </c>
      <c r="K327" s="29">
        <f t="shared" ref="K327:L327" si="1766">SUM(K328:K330)</f>
        <v>696</v>
      </c>
      <c r="L327" s="29">
        <f t="shared" si="1766"/>
        <v>0</v>
      </c>
      <c r="M327" s="29">
        <f>SUM(N327:O327)</f>
        <v>2022</v>
      </c>
      <c r="N327" s="29">
        <f>SUM(N328:N330)</f>
        <v>2022</v>
      </c>
      <c r="O327" s="29">
        <f>SUM(O328:O330)</f>
        <v>0</v>
      </c>
      <c r="P327" s="29">
        <f>SUM(Q327:R327)</f>
        <v>651</v>
      </c>
      <c r="Q327" s="29">
        <f>SUM(Q328:Q330)</f>
        <v>651</v>
      </c>
      <c r="R327" s="29">
        <f>SUM(R328:R330)</f>
        <v>0</v>
      </c>
      <c r="S327" s="29">
        <f t="shared" ref="S327" si="1767">SUM(T327:U327)</f>
        <v>716</v>
      </c>
      <c r="T327" s="29">
        <f t="shared" ref="T327:U327" si="1768">SUM(T328:T330)</f>
        <v>716</v>
      </c>
      <c r="U327" s="29">
        <f t="shared" si="1768"/>
        <v>0</v>
      </c>
      <c r="V327" s="29">
        <f t="shared" ref="V327" si="1769">SUM(W327:X327)</f>
        <v>683</v>
      </c>
      <c r="W327" s="29">
        <f t="shared" ref="W327:X327" si="1770">SUM(W328:W330)</f>
        <v>683</v>
      </c>
      <c r="X327" s="29">
        <f t="shared" si="1770"/>
        <v>0</v>
      </c>
      <c r="Y327" s="29">
        <f t="shared" ref="Y327" si="1771">SUM(Z327:AA327)</f>
        <v>2050</v>
      </c>
      <c r="Z327" s="29">
        <f t="shared" ref="Z327:AA327" si="1772">SUM(Z328:Z330)</f>
        <v>2050</v>
      </c>
      <c r="AA327" s="29">
        <f t="shared" si="1772"/>
        <v>0</v>
      </c>
      <c r="AB327" s="29">
        <f>SUM(AC327:AD327)</f>
        <v>0</v>
      </c>
      <c r="AC327" s="29">
        <f>SUM(AC328:AC330)</f>
        <v>0</v>
      </c>
      <c r="AD327" s="29">
        <f>SUM(AD328:AD330)</f>
        <v>0</v>
      </c>
      <c r="AE327" s="29">
        <f t="shared" ref="AE327" si="1773">SUM(AF327:AG327)</f>
        <v>0</v>
      </c>
      <c r="AF327" s="29">
        <f t="shared" ref="AF327:AG327" si="1774">SUM(AF328:AF330)</f>
        <v>0</v>
      </c>
      <c r="AG327" s="29">
        <f t="shared" si="1774"/>
        <v>0</v>
      </c>
      <c r="AH327" s="29">
        <f t="shared" ref="AH327" si="1775">SUM(AI327:AJ327)</f>
        <v>0</v>
      </c>
      <c r="AI327" s="29">
        <f t="shared" ref="AI327:AJ327" si="1776">SUM(AI328:AI330)</f>
        <v>0</v>
      </c>
      <c r="AJ327" s="29">
        <f t="shared" si="1776"/>
        <v>0</v>
      </c>
      <c r="AK327" s="29">
        <f t="shared" ref="AK327" si="1777">SUM(AL327:AM327)</f>
        <v>0</v>
      </c>
      <c r="AL327" s="29">
        <f t="shared" ref="AL327:AM327" si="1778">SUM(AL328:AL330)</f>
        <v>0</v>
      </c>
      <c r="AM327" s="29">
        <f t="shared" si="1778"/>
        <v>0</v>
      </c>
      <c r="AN327" s="29">
        <f>SUM(AO327:AP327)</f>
        <v>0</v>
      </c>
      <c r="AO327" s="29">
        <f>SUM(AO328:AO330)</f>
        <v>0</v>
      </c>
      <c r="AP327" s="29">
        <f>SUM(AP328:AP330)</f>
        <v>0</v>
      </c>
      <c r="AQ327" s="29">
        <f t="shared" ref="AQ327" si="1779">SUM(AR327:AS327)</f>
        <v>0</v>
      </c>
      <c r="AR327" s="29">
        <f t="shared" ref="AR327:AS327" si="1780">SUM(AR328:AR330)</f>
        <v>0</v>
      </c>
      <c r="AS327" s="29">
        <f t="shared" si="1780"/>
        <v>0</v>
      </c>
      <c r="AT327" s="29">
        <f t="shared" ref="AT327" si="1781">SUM(AU327:AV327)</f>
        <v>0</v>
      </c>
      <c r="AU327" s="29">
        <f t="shared" ref="AU327:AV327" si="1782">SUM(AU328:AU330)</f>
        <v>0</v>
      </c>
      <c r="AV327" s="29">
        <f t="shared" si="1782"/>
        <v>0</v>
      </c>
      <c r="AW327" s="29">
        <f t="shared" ref="AW327" si="1783">SUM(AX327:AY327)</f>
        <v>0</v>
      </c>
      <c r="AX327" s="29">
        <f t="shared" ref="AX327:AY327" si="1784">SUM(AX328:AX330)</f>
        <v>0</v>
      </c>
      <c r="AY327" s="29">
        <f t="shared" si="1784"/>
        <v>0</v>
      </c>
      <c r="AZ327" s="29">
        <f>SUM(BA327:BB327)</f>
        <v>4072</v>
      </c>
      <c r="BA327" s="29">
        <f>SUM(BA328:BA330)</f>
        <v>4072</v>
      </c>
      <c r="BB327" s="29">
        <f>SUM(BB328:BB330)</f>
        <v>0</v>
      </c>
    </row>
    <row r="328" spans="1:54" s="3" customFormat="1" ht="15" customHeight="1" x14ac:dyDescent="0.25">
      <c r="A328" s="33"/>
      <c r="B328" s="31"/>
      <c r="C328" s="4" t="s">
        <v>271</v>
      </c>
      <c r="D328" s="70">
        <f>E328+F328</f>
        <v>441</v>
      </c>
      <c r="E328" s="71">
        <v>441</v>
      </c>
      <c r="F328" s="71">
        <v>0</v>
      </c>
      <c r="G328" s="71">
        <f>H328+I328</f>
        <v>405</v>
      </c>
      <c r="H328" s="71">
        <v>405</v>
      </c>
      <c r="I328" s="71">
        <v>0</v>
      </c>
      <c r="J328" s="71">
        <f>K328+L328</f>
        <v>443</v>
      </c>
      <c r="K328" s="71">
        <v>443</v>
      </c>
      <c r="L328" s="71">
        <v>0</v>
      </c>
      <c r="M328" s="71">
        <f>N328+O328</f>
        <v>1289</v>
      </c>
      <c r="N328" s="71">
        <f>+E328+H328+K328</f>
        <v>1289</v>
      </c>
      <c r="O328" s="71">
        <f>+F328+I328+L328</f>
        <v>0</v>
      </c>
      <c r="P328" s="71">
        <f>Q328+R328</f>
        <v>414</v>
      </c>
      <c r="Q328" s="71">
        <v>414</v>
      </c>
      <c r="R328" s="71">
        <v>0</v>
      </c>
      <c r="S328" s="71">
        <f>T328+U328</f>
        <v>457</v>
      </c>
      <c r="T328" s="71">
        <v>457</v>
      </c>
      <c r="U328" s="71">
        <v>0</v>
      </c>
      <c r="V328" s="71">
        <f>W328+X328</f>
        <v>436</v>
      </c>
      <c r="W328" s="71">
        <v>436</v>
      </c>
      <c r="X328" s="71">
        <v>0</v>
      </c>
      <c r="Y328" s="71">
        <f>Z328+AA328</f>
        <v>1307</v>
      </c>
      <c r="Z328" s="71">
        <f>+Q328+T328+W328</f>
        <v>1307</v>
      </c>
      <c r="AA328" s="71">
        <f>+R328+U328+X328</f>
        <v>0</v>
      </c>
      <c r="AB328" s="71">
        <f>AC328+AD328</f>
        <v>0</v>
      </c>
      <c r="AC328" s="71">
        <v>0</v>
      </c>
      <c r="AD328" s="71">
        <v>0</v>
      </c>
      <c r="AE328" s="71">
        <f>AF328+AG328</f>
        <v>0</v>
      </c>
      <c r="AF328" s="71">
        <v>0</v>
      </c>
      <c r="AG328" s="71">
        <v>0</v>
      </c>
      <c r="AH328" s="71">
        <f>AI328+AJ328</f>
        <v>0</v>
      </c>
      <c r="AI328" s="71">
        <v>0</v>
      </c>
      <c r="AJ328" s="71">
        <v>0</v>
      </c>
      <c r="AK328" s="71">
        <f>AL328+AM328</f>
        <v>0</v>
      </c>
      <c r="AL328" s="71">
        <f>+AC328+AF328+AI328</f>
        <v>0</v>
      </c>
      <c r="AM328" s="71">
        <f>+AD328+AG328+AJ328</f>
        <v>0</v>
      </c>
      <c r="AN328" s="71">
        <f>AO328+AP328</f>
        <v>0</v>
      </c>
      <c r="AO328" s="71">
        <v>0</v>
      </c>
      <c r="AP328" s="71">
        <v>0</v>
      </c>
      <c r="AQ328" s="71">
        <f>AR328+AS328</f>
        <v>0</v>
      </c>
      <c r="AR328" s="71">
        <v>0</v>
      </c>
      <c r="AS328" s="71">
        <v>0</v>
      </c>
      <c r="AT328" s="71">
        <f>AU328+AV328</f>
        <v>0</v>
      </c>
      <c r="AU328" s="71">
        <v>0</v>
      </c>
      <c r="AV328" s="71">
        <v>0</v>
      </c>
      <c r="AW328" s="71">
        <f>AX328+AY328</f>
        <v>0</v>
      </c>
      <c r="AX328" s="71">
        <f>+AO328+AR328+AU328</f>
        <v>0</v>
      </c>
      <c r="AY328" s="71">
        <f>+AP328+AS328+AV328</f>
        <v>0</v>
      </c>
      <c r="AZ328" s="71">
        <f>BA328+BB328</f>
        <v>2596</v>
      </c>
      <c r="BA328" s="71">
        <f>N328+Z328+AL328+AX328</f>
        <v>2596</v>
      </c>
      <c r="BB328" s="71">
        <f>O328+AA328+AM328+AY328</f>
        <v>0</v>
      </c>
    </row>
    <row r="329" spans="1:54" s="3" customFormat="1" ht="15" customHeight="1" x14ac:dyDescent="0.25">
      <c r="A329" s="33"/>
      <c r="B329" s="31"/>
      <c r="C329" s="4" t="s">
        <v>272</v>
      </c>
      <c r="D329" s="70">
        <f>E329+F329</f>
        <v>251</v>
      </c>
      <c r="E329" s="71">
        <v>251</v>
      </c>
      <c r="F329" s="71">
        <v>0</v>
      </c>
      <c r="G329" s="71">
        <f>H329+I329</f>
        <v>229</v>
      </c>
      <c r="H329" s="71">
        <v>229</v>
      </c>
      <c r="I329" s="71">
        <v>0</v>
      </c>
      <c r="J329" s="71">
        <f>K329+L329</f>
        <v>253</v>
      </c>
      <c r="K329" s="71">
        <v>253</v>
      </c>
      <c r="L329" s="71">
        <v>0</v>
      </c>
      <c r="M329" s="71">
        <f>N329+O329</f>
        <v>733</v>
      </c>
      <c r="N329" s="71">
        <f>+E329+H329+K329</f>
        <v>733</v>
      </c>
      <c r="O329" s="71">
        <f>+F329+I329+L329</f>
        <v>0</v>
      </c>
      <c r="P329" s="71">
        <f>Q329+R329</f>
        <v>237</v>
      </c>
      <c r="Q329" s="71">
        <v>237</v>
      </c>
      <c r="R329" s="71">
        <v>0</v>
      </c>
      <c r="S329" s="71">
        <f>T329+U329</f>
        <v>259</v>
      </c>
      <c r="T329" s="71">
        <v>259</v>
      </c>
      <c r="U329" s="71">
        <v>0</v>
      </c>
      <c r="V329" s="71">
        <f>W329+X329</f>
        <v>247</v>
      </c>
      <c r="W329" s="71">
        <v>247</v>
      </c>
      <c r="X329" s="71">
        <v>0</v>
      </c>
      <c r="Y329" s="71">
        <f>Z329+AA329</f>
        <v>743</v>
      </c>
      <c r="Z329" s="71">
        <f>+Q329+T329+W329</f>
        <v>743</v>
      </c>
      <c r="AA329" s="71">
        <f>+R329+U329+X329</f>
        <v>0</v>
      </c>
      <c r="AB329" s="71">
        <f>AC329+AD329</f>
        <v>0</v>
      </c>
      <c r="AC329" s="71">
        <v>0</v>
      </c>
      <c r="AD329" s="71">
        <v>0</v>
      </c>
      <c r="AE329" s="71">
        <f>AF329+AG329</f>
        <v>0</v>
      </c>
      <c r="AF329" s="71">
        <v>0</v>
      </c>
      <c r="AG329" s="71">
        <v>0</v>
      </c>
      <c r="AH329" s="71">
        <f>AI329+AJ329</f>
        <v>0</v>
      </c>
      <c r="AI329" s="71">
        <v>0</v>
      </c>
      <c r="AJ329" s="71">
        <v>0</v>
      </c>
      <c r="AK329" s="71">
        <f>AL329+AM329</f>
        <v>0</v>
      </c>
      <c r="AL329" s="71">
        <f>+AC329+AF329+AI329</f>
        <v>0</v>
      </c>
      <c r="AM329" s="71">
        <f>+AD329+AG329+AJ329</f>
        <v>0</v>
      </c>
      <c r="AN329" s="71">
        <f>AO329+AP329</f>
        <v>0</v>
      </c>
      <c r="AO329" s="71">
        <v>0</v>
      </c>
      <c r="AP329" s="71">
        <v>0</v>
      </c>
      <c r="AQ329" s="71">
        <f>AR329+AS329</f>
        <v>0</v>
      </c>
      <c r="AR329" s="71">
        <v>0</v>
      </c>
      <c r="AS329" s="71">
        <v>0</v>
      </c>
      <c r="AT329" s="71">
        <f>AU329+AV329</f>
        <v>0</v>
      </c>
      <c r="AU329" s="71">
        <v>0</v>
      </c>
      <c r="AV329" s="71">
        <v>0</v>
      </c>
      <c r="AW329" s="71">
        <f>AX329+AY329</f>
        <v>0</v>
      </c>
      <c r="AX329" s="71">
        <f>+AO329+AR329+AU329</f>
        <v>0</v>
      </c>
      <c r="AY329" s="71">
        <f>+AP329+AS329+AV329</f>
        <v>0</v>
      </c>
      <c r="AZ329" s="71">
        <f>BA329+BB329</f>
        <v>1476</v>
      </c>
      <c r="BA329" s="71">
        <f>N329+Z329+AL329+AX329</f>
        <v>1476</v>
      </c>
      <c r="BB329" s="71">
        <f>O329+AA329+AM329+AY329</f>
        <v>0</v>
      </c>
    </row>
    <row r="330" spans="1:54" s="3" customFormat="1" ht="15" customHeight="1" x14ac:dyDescent="0.25">
      <c r="A330" s="33"/>
      <c r="B330" s="31"/>
      <c r="C330" s="4" t="s">
        <v>273</v>
      </c>
      <c r="D330" s="72">
        <f>E330+F330</f>
        <v>0</v>
      </c>
      <c r="E330" s="29">
        <v>0</v>
      </c>
      <c r="F330" s="29">
        <v>0</v>
      </c>
      <c r="G330" s="29">
        <f>H330+I330</f>
        <v>0</v>
      </c>
      <c r="H330" s="29">
        <v>0</v>
      </c>
      <c r="I330" s="29">
        <v>0</v>
      </c>
      <c r="J330" s="29">
        <f>K330+L330</f>
        <v>0</v>
      </c>
      <c r="K330" s="29">
        <v>0</v>
      </c>
      <c r="L330" s="29">
        <v>0</v>
      </c>
      <c r="M330" s="29">
        <f>N330+O330</f>
        <v>0</v>
      </c>
      <c r="N330" s="29">
        <f t="shared" ref="N330:O330" si="1785">+E330+H330+K330</f>
        <v>0</v>
      </c>
      <c r="O330" s="29">
        <f t="shared" si="1785"/>
        <v>0</v>
      </c>
      <c r="P330" s="29">
        <f>Q330+R330</f>
        <v>0</v>
      </c>
      <c r="Q330" s="29">
        <v>0</v>
      </c>
      <c r="R330" s="29">
        <v>0</v>
      </c>
      <c r="S330" s="29">
        <f>T330+U330</f>
        <v>0</v>
      </c>
      <c r="T330" s="29">
        <v>0</v>
      </c>
      <c r="U330" s="29">
        <v>0</v>
      </c>
      <c r="V330" s="29">
        <f>W330+X330</f>
        <v>0</v>
      </c>
      <c r="W330" s="29">
        <v>0</v>
      </c>
      <c r="X330" s="29">
        <v>0</v>
      </c>
      <c r="Y330" s="29">
        <f>Z330+AA330</f>
        <v>0</v>
      </c>
      <c r="Z330" s="29">
        <f t="shared" ref="Z330:AA330" si="1786">+Q330+T330+W330</f>
        <v>0</v>
      </c>
      <c r="AA330" s="29">
        <f t="shared" si="1786"/>
        <v>0</v>
      </c>
      <c r="AB330" s="29">
        <f>AC330+AD330</f>
        <v>0</v>
      </c>
      <c r="AC330" s="29">
        <v>0</v>
      </c>
      <c r="AD330" s="29">
        <v>0</v>
      </c>
      <c r="AE330" s="29">
        <f>AF330+AG330</f>
        <v>0</v>
      </c>
      <c r="AF330" s="29">
        <v>0</v>
      </c>
      <c r="AG330" s="29">
        <v>0</v>
      </c>
      <c r="AH330" s="29">
        <f>AI330+AJ330</f>
        <v>0</v>
      </c>
      <c r="AI330" s="29">
        <v>0</v>
      </c>
      <c r="AJ330" s="29">
        <v>0</v>
      </c>
      <c r="AK330" s="29">
        <f>AL330+AM330</f>
        <v>0</v>
      </c>
      <c r="AL330" s="29">
        <f t="shared" ref="AL330:AM330" si="1787">+AC330+AF330+AI330</f>
        <v>0</v>
      </c>
      <c r="AM330" s="29">
        <f t="shared" si="1787"/>
        <v>0</v>
      </c>
      <c r="AN330" s="29">
        <f>AO330+AP330</f>
        <v>0</v>
      </c>
      <c r="AO330" s="29">
        <v>0</v>
      </c>
      <c r="AP330" s="29">
        <v>0</v>
      </c>
      <c r="AQ330" s="29">
        <f>AR330+AS330</f>
        <v>0</v>
      </c>
      <c r="AR330" s="29">
        <v>0</v>
      </c>
      <c r="AS330" s="29">
        <v>0</v>
      </c>
      <c r="AT330" s="29">
        <f>AU330+AV330</f>
        <v>0</v>
      </c>
      <c r="AU330" s="29">
        <v>0</v>
      </c>
      <c r="AV330" s="29">
        <v>0</v>
      </c>
      <c r="AW330" s="29">
        <f>AX330+AY330</f>
        <v>0</v>
      </c>
      <c r="AX330" s="29">
        <f t="shared" ref="AX330:AY330" si="1788">+AO330+AR330+AU330</f>
        <v>0</v>
      </c>
      <c r="AY330" s="29">
        <f t="shared" si="1788"/>
        <v>0</v>
      </c>
      <c r="AZ330" s="29">
        <f>BA330+BB330</f>
        <v>0</v>
      </c>
      <c r="BA330" s="29">
        <f t="shared" ref="BA330:BB330" si="1789">N330+Z330+AL330+AX330</f>
        <v>0</v>
      </c>
      <c r="BB330" s="29">
        <f t="shared" si="1789"/>
        <v>0</v>
      </c>
    </row>
    <row r="331" spans="1:54" s="3" customFormat="1" ht="15" customHeight="1" x14ac:dyDescent="0.25">
      <c r="A331" s="33"/>
      <c r="B331" s="31"/>
      <c r="C331" s="38" t="s">
        <v>274</v>
      </c>
      <c r="D331" s="39">
        <f>SUM(E331:F331)</f>
        <v>217</v>
      </c>
      <c r="E331" s="29">
        <f>SUM(E332:E334)</f>
        <v>217</v>
      </c>
      <c r="F331" s="29">
        <f>SUM(F332:F334)</f>
        <v>0</v>
      </c>
      <c r="G331" s="29">
        <f t="shared" ref="G331" si="1790">SUM(H331:I331)</f>
        <v>184</v>
      </c>
      <c r="H331" s="29">
        <f t="shared" ref="H331:I331" si="1791">SUM(H332:H334)</f>
        <v>184</v>
      </c>
      <c r="I331" s="29">
        <f t="shared" si="1791"/>
        <v>0</v>
      </c>
      <c r="J331" s="29">
        <f t="shared" ref="J331" si="1792">SUM(K331:L331)</f>
        <v>211</v>
      </c>
      <c r="K331" s="29">
        <f t="shared" ref="K331:L331" si="1793">SUM(K332:K334)</f>
        <v>211</v>
      </c>
      <c r="L331" s="29">
        <f t="shared" si="1793"/>
        <v>0</v>
      </c>
      <c r="M331" s="29">
        <f>SUM(N331:O331)</f>
        <v>612</v>
      </c>
      <c r="N331" s="29">
        <f>SUM(N332:N334)</f>
        <v>612</v>
      </c>
      <c r="O331" s="29">
        <f>SUM(O332:O334)</f>
        <v>0</v>
      </c>
      <c r="P331" s="29">
        <f>SUM(Q331:R331)</f>
        <v>216</v>
      </c>
      <c r="Q331" s="29">
        <f>SUM(Q332:Q334)</f>
        <v>216</v>
      </c>
      <c r="R331" s="29">
        <f>SUM(R332:R334)</f>
        <v>0</v>
      </c>
      <c r="S331" s="29">
        <f t="shared" ref="S331" si="1794">SUM(T331:U331)</f>
        <v>274</v>
      </c>
      <c r="T331" s="29">
        <f t="shared" ref="T331:U331" si="1795">SUM(T332:T334)</f>
        <v>274</v>
      </c>
      <c r="U331" s="29">
        <f t="shared" si="1795"/>
        <v>0</v>
      </c>
      <c r="V331" s="29">
        <f t="shared" ref="V331" si="1796">SUM(W331:X331)</f>
        <v>251</v>
      </c>
      <c r="W331" s="29">
        <f t="shared" ref="W331:X331" si="1797">SUM(W332:W334)</f>
        <v>251</v>
      </c>
      <c r="X331" s="29">
        <f t="shared" si="1797"/>
        <v>0</v>
      </c>
      <c r="Y331" s="29">
        <f t="shared" ref="Y331" si="1798">SUM(Z331:AA331)</f>
        <v>741</v>
      </c>
      <c r="Z331" s="29">
        <f t="shared" ref="Z331:AA331" si="1799">SUM(Z332:Z334)</f>
        <v>741</v>
      </c>
      <c r="AA331" s="29">
        <f t="shared" si="1799"/>
        <v>0</v>
      </c>
      <c r="AB331" s="29">
        <f>SUM(AC331:AD331)</f>
        <v>0</v>
      </c>
      <c r="AC331" s="29">
        <f>SUM(AC332:AC334)</f>
        <v>0</v>
      </c>
      <c r="AD331" s="29">
        <f>SUM(AD332:AD334)</f>
        <v>0</v>
      </c>
      <c r="AE331" s="29">
        <f t="shared" ref="AE331" si="1800">SUM(AF331:AG331)</f>
        <v>0</v>
      </c>
      <c r="AF331" s="29">
        <f t="shared" ref="AF331:AG331" si="1801">SUM(AF332:AF334)</f>
        <v>0</v>
      </c>
      <c r="AG331" s="29">
        <f t="shared" si="1801"/>
        <v>0</v>
      </c>
      <c r="AH331" s="29">
        <f t="shared" ref="AH331" si="1802">SUM(AI331:AJ331)</f>
        <v>0</v>
      </c>
      <c r="AI331" s="29">
        <f t="shared" ref="AI331:AJ331" si="1803">SUM(AI332:AI334)</f>
        <v>0</v>
      </c>
      <c r="AJ331" s="29">
        <f t="shared" si="1803"/>
        <v>0</v>
      </c>
      <c r="AK331" s="29">
        <f t="shared" ref="AK331" si="1804">SUM(AL331:AM331)</f>
        <v>0</v>
      </c>
      <c r="AL331" s="29">
        <f t="shared" ref="AL331:AM331" si="1805">SUM(AL332:AL334)</f>
        <v>0</v>
      </c>
      <c r="AM331" s="29">
        <f t="shared" si="1805"/>
        <v>0</v>
      </c>
      <c r="AN331" s="29">
        <f>SUM(AO331:AP331)</f>
        <v>0</v>
      </c>
      <c r="AO331" s="29">
        <f>SUM(AO332:AO334)</f>
        <v>0</v>
      </c>
      <c r="AP331" s="29">
        <f>SUM(AP332:AP334)</f>
        <v>0</v>
      </c>
      <c r="AQ331" s="29">
        <f t="shared" ref="AQ331" si="1806">SUM(AR331:AS331)</f>
        <v>0</v>
      </c>
      <c r="AR331" s="29">
        <f t="shared" ref="AR331:AS331" si="1807">SUM(AR332:AR334)</f>
        <v>0</v>
      </c>
      <c r="AS331" s="29">
        <f t="shared" si="1807"/>
        <v>0</v>
      </c>
      <c r="AT331" s="29">
        <f t="shared" ref="AT331" si="1808">SUM(AU331:AV331)</f>
        <v>0</v>
      </c>
      <c r="AU331" s="29">
        <f t="shared" ref="AU331:AV331" si="1809">SUM(AU332:AU334)</f>
        <v>0</v>
      </c>
      <c r="AV331" s="29">
        <f t="shared" si="1809"/>
        <v>0</v>
      </c>
      <c r="AW331" s="29">
        <f t="shared" ref="AW331" si="1810">SUM(AX331:AY331)</f>
        <v>0</v>
      </c>
      <c r="AX331" s="29">
        <f t="shared" ref="AX331:AY331" si="1811">SUM(AX332:AX334)</f>
        <v>0</v>
      </c>
      <c r="AY331" s="29">
        <f t="shared" si="1811"/>
        <v>0</v>
      </c>
      <c r="AZ331" s="29">
        <f>SUM(BA331:BB331)</f>
        <v>1353</v>
      </c>
      <c r="BA331" s="29">
        <f>SUM(BA332:BA334)</f>
        <v>1353</v>
      </c>
      <c r="BB331" s="29">
        <f>SUM(BB332:BB334)</f>
        <v>0</v>
      </c>
    </row>
    <row r="332" spans="1:54" s="3" customFormat="1" ht="15" customHeight="1" x14ac:dyDescent="0.25">
      <c r="A332" s="33"/>
      <c r="B332" s="31"/>
      <c r="C332" s="4" t="s">
        <v>275</v>
      </c>
      <c r="D332" s="70">
        <f>E332+F332</f>
        <v>113</v>
      </c>
      <c r="E332" s="71">
        <v>113</v>
      </c>
      <c r="F332" s="71">
        <v>0</v>
      </c>
      <c r="G332" s="71">
        <f>H332+I332</f>
        <v>100</v>
      </c>
      <c r="H332" s="71">
        <v>100</v>
      </c>
      <c r="I332" s="71">
        <v>0</v>
      </c>
      <c r="J332" s="71">
        <f>K332+L332</f>
        <v>113</v>
      </c>
      <c r="K332" s="71">
        <v>113</v>
      </c>
      <c r="L332" s="71">
        <v>0</v>
      </c>
      <c r="M332" s="71">
        <f>N332+O332</f>
        <v>326</v>
      </c>
      <c r="N332" s="71">
        <f>+E332+H332+K332</f>
        <v>326</v>
      </c>
      <c r="O332" s="71">
        <f>+F332+I332+L332</f>
        <v>0</v>
      </c>
      <c r="P332" s="71">
        <f>Q332+R332</f>
        <v>106</v>
      </c>
      <c r="Q332" s="71">
        <v>106</v>
      </c>
      <c r="R332" s="71">
        <v>0</v>
      </c>
      <c r="S332" s="71">
        <f>T332+U332</f>
        <v>132</v>
      </c>
      <c r="T332" s="71">
        <v>132</v>
      </c>
      <c r="U332" s="71">
        <v>0</v>
      </c>
      <c r="V332" s="71">
        <f>W332+X332</f>
        <v>123</v>
      </c>
      <c r="W332" s="71">
        <v>123</v>
      </c>
      <c r="X332" s="71">
        <v>0</v>
      </c>
      <c r="Y332" s="71">
        <f>Z332+AA332</f>
        <v>361</v>
      </c>
      <c r="Z332" s="71">
        <f>+Q332+T332+W332</f>
        <v>361</v>
      </c>
      <c r="AA332" s="71">
        <f>+R332+U332+X332</f>
        <v>0</v>
      </c>
      <c r="AB332" s="71">
        <f>AC332+AD332</f>
        <v>0</v>
      </c>
      <c r="AC332" s="71">
        <v>0</v>
      </c>
      <c r="AD332" s="71">
        <v>0</v>
      </c>
      <c r="AE332" s="71">
        <f>AF332+AG332</f>
        <v>0</v>
      </c>
      <c r="AF332" s="71">
        <v>0</v>
      </c>
      <c r="AG332" s="71">
        <v>0</v>
      </c>
      <c r="AH332" s="71">
        <f>AI332+AJ332</f>
        <v>0</v>
      </c>
      <c r="AI332" s="71">
        <v>0</v>
      </c>
      <c r="AJ332" s="71">
        <v>0</v>
      </c>
      <c r="AK332" s="71">
        <f>AL332+AM332</f>
        <v>0</v>
      </c>
      <c r="AL332" s="71">
        <f>+AC332+AF332+AI332</f>
        <v>0</v>
      </c>
      <c r="AM332" s="71">
        <f>+AD332+AG332+AJ332</f>
        <v>0</v>
      </c>
      <c r="AN332" s="71">
        <f>AO332+AP332</f>
        <v>0</v>
      </c>
      <c r="AO332" s="71">
        <v>0</v>
      </c>
      <c r="AP332" s="71">
        <v>0</v>
      </c>
      <c r="AQ332" s="71">
        <f>AR332+AS332</f>
        <v>0</v>
      </c>
      <c r="AR332" s="71">
        <v>0</v>
      </c>
      <c r="AS332" s="71">
        <v>0</v>
      </c>
      <c r="AT332" s="71">
        <f>AU332+AV332</f>
        <v>0</v>
      </c>
      <c r="AU332" s="71">
        <v>0</v>
      </c>
      <c r="AV332" s="71">
        <v>0</v>
      </c>
      <c r="AW332" s="71">
        <f>AX332+AY332</f>
        <v>0</v>
      </c>
      <c r="AX332" s="71">
        <f>+AO332+AR332+AU332</f>
        <v>0</v>
      </c>
      <c r="AY332" s="71">
        <f>+AP332+AS332+AV332</f>
        <v>0</v>
      </c>
      <c r="AZ332" s="71">
        <f>BA332+BB332</f>
        <v>687</v>
      </c>
      <c r="BA332" s="71">
        <f>N332+Z332+AL332+AX332</f>
        <v>687</v>
      </c>
      <c r="BB332" s="71">
        <f>O332+AA332+AM332+AY332</f>
        <v>0</v>
      </c>
    </row>
    <row r="333" spans="1:54" s="3" customFormat="1" ht="15" customHeight="1" x14ac:dyDescent="0.25">
      <c r="A333" s="33"/>
      <c r="B333" s="31"/>
      <c r="C333" s="4" t="s">
        <v>276</v>
      </c>
      <c r="D333" s="70">
        <f>E333+F333</f>
        <v>104</v>
      </c>
      <c r="E333" s="71">
        <v>104</v>
      </c>
      <c r="F333" s="71">
        <v>0</v>
      </c>
      <c r="G333" s="71">
        <f>H333+I333</f>
        <v>84</v>
      </c>
      <c r="H333" s="71">
        <v>84</v>
      </c>
      <c r="I333" s="71">
        <v>0</v>
      </c>
      <c r="J333" s="71">
        <f>K333+L333</f>
        <v>98</v>
      </c>
      <c r="K333" s="71">
        <v>98</v>
      </c>
      <c r="L333" s="71">
        <v>0</v>
      </c>
      <c r="M333" s="71">
        <f>N333+O333</f>
        <v>286</v>
      </c>
      <c r="N333" s="71">
        <f>+E333+H333+K333</f>
        <v>286</v>
      </c>
      <c r="O333" s="71">
        <f>+F333+I333+L333</f>
        <v>0</v>
      </c>
      <c r="P333" s="71">
        <f>Q333+R333</f>
        <v>110</v>
      </c>
      <c r="Q333" s="71">
        <v>110</v>
      </c>
      <c r="R333" s="71">
        <v>0</v>
      </c>
      <c r="S333" s="71">
        <f>T333+U333</f>
        <v>142</v>
      </c>
      <c r="T333" s="71">
        <v>142</v>
      </c>
      <c r="U333" s="71">
        <v>0</v>
      </c>
      <c r="V333" s="71">
        <f>W333+X333</f>
        <v>128</v>
      </c>
      <c r="W333" s="71">
        <v>128</v>
      </c>
      <c r="X333" s="71">
        <v>0</v>
      </c>
      <c r="Y333" s="71">
        <f>Z333+AA333</f>
        <v>380</v>
      </c>
      <c r="Z333" s="71">
        <f>+Q333+T333+W333</f>
        <v>380</v>
      </c>
      <c r="AA333" s="71">
        <f>+R333+U333+X333</f>
        <v>0</v>
      </c>
      <c r="AB333" s="71">
        <f>AC333+AD333</f>
        <v>0</v>
      </c>
      <c r="AC333" s="71">
        <v>0</v>
      </c>
      <c r="AD333" s="71">
        <v>0</v>
      </c>
      <c r="AE333" s="71">
        <f>AF333+AG333</f>
        <v>0</v>
      </c>
      <c r="AF333" s="71">
        <v>0</v>
      </c>
      <c r="AG333" s="71">
        <v>0</v>
      </c>
      <c r="AH333" s="71">
        <f>AI333+AJ333</f>
        <v>0</v>
      </c>
      <c r="AI333" s="71">
        <v>0</v>
      </c>
      <c r="AJ333" s="71">
        <v>0</v>
      </c>
      <c r="AK333" s="71">
        <f>AL333+AM333</f>
        <v>0</v>
      </c>
      <c r="AL333" s="71">
        <f>+AC333+AF333+AI333</f>
        <v>0</v>
      </c>
      <c r="AM333" s="71">
        <f>+AD333+AG333+AJ333</f>
        <v>0</v>
      </c>
      <c r="AN333" s="71">
        <f>AO333+AP333</f>
        <v>0</v>
      </c>
      <c r="AO333" s="71">
        <v>0</v>
      </c>
      <c r="AP333" s="71">
        <v>0</v>
      </c>
      <c r="AQ333" s="71">
        <f>AR333+AS333</f>
        <v>0</v>
      </c>
      <c r="AR333" s="71">
        <v>0</v>
      </c>
      <c r="AS333" s="71">
        <v>0</v>
      </c>
      <c r="AT333" s="71">
        <f>AU333+AV333</f>
        <v>0</v>
      </c>
      <c r="AU333" s="71">
        <v>0</v>
      </c>
      <c r="AV333" s="71">
        <v>0</v>
      </c>
      <c r="AW333" s="71">
        <f>AX333+AY333</f>
        <v>0</v>
      </c>
      <c r="AX333" s="71">
        <f>+AO333+AR333+AU333</f>
        <v>0</v>
      </c>
      <c r="AY333" s="71">
        <f>+AP333+AS333+AV333</f>
        <v>0</v>
      </c>
      <c r="AZ333" s="71">
        <f>BA333+BB333</f>
        <v>666</v>
      </c>
      <c r="BA333" s="71">
        <f>N333+Z333+AL333+AX333</f>
        <v>666</v>
      </c>
      <c r="BB333" s="71">
        <f>O333+AA333+AM333+AY333</f>
        <v>0</v>
      </c>
    </row>
    <row r="334" spans="1:54" s="3" customFormat="1" ht="15" customHeight="1" x14ac:dyDescent="0.25">
      <c r="A334" s="33"/>
      <c r="B334" s="31"/>
      <c r="C334" s="4" t="s">
        <v>277</v>
      </c>
      <c r="D334" s="72">
        <f>E334+F334</f>
        <v>0</v>
      </c>
      <c r="E334" s="29">
        <v>0</v>
      </c>
      <c r="F334" s="29">
        <v>0</v>
      </c>
      <c r="G334" s="29">
        <f>H334+I334</f>
        <v>0</v>
      </c>
      <c r="H334" s="29">
        <v>0</v>
      </c>
      <c r="I334" s="29">
        <v>0</v>
      </c>
      <c r="J334" s="29">
        <f>K334+L334</f>
        <v>0</v>
      </c>
      <c r="K334" s="29">
        <v>0</v>
      </c>
      <c r="L334" s="29">
        <v>0</v>
      </c>
      <c r="M334" s="29">
        <f>N334+O334</f>
        <v>0</v>
      </c>
      <c r="N334" s="29">
        <f t="shared" ref="N334:O334" si="1812">+E334+H334+K334</f>
        <v>0</v>
      </c>
      <c r="O334" s="29">
        <f t="shared" si="1812"/>
        <v>0</v>
      </c>
      <c r="P334" s="29">
        <f>Q334+R334</f>
        <v>0</v>
      </c>
      <c r="Q334" s="29">
        <v>0</v>
      </c>
      <c r="R334" s="29">
        <v>0</v>
      </c>
      <c r="S334" s="29">
        <f>T334+U334</f>
        <v>0</v>
      </c>
      <c r="T334" s="29">
        <v>0</v>
      </c>
      <c r="U334" s="29">
        <v>0</v>
      </c>
      <c r="V334" s="29">
        <f>W334+X334</f>
        <v>0</v>
      </c>
      <c r="W334" s="29">
        <v>0</v>
      </c>
      <c r="X334" s="29">
        <v>0</v>
      </c>
      <c r="Y334" s="29">
        <f>Z334+AA334</f>
        <v>0</v>
      </c>
      <c r="Z334" s="29">
        <f t="shared" ref="Z334:AA334" si="1813">+Q334+T334+W334</f>
        <v>0</v>
      </c>
      <c r="AA334" s="29">
        <f t="shared" si="1813"/>
        <v>0</v>
      </c>
      <c r="AB334" s="29">
        <f>AC334+AD334</f>
        <v>0</v>
      </c>
      <c r="AC334" s="29">
        <v>0</v>
      </c>
      <c r="AD334" s="29">
        <v>0</v>
      </c>
      <c r="AE334" s="29">
        <f>AF334+AG334</f>
        <v>0</v>
      </c>
      <c r="AF334" s="29">
        <v>0</v>
      </c>
      <c r="AG334" s="29">
        <v>0</v>
      </c>
      <c r="AH334" s="29">
        <f>AI334+AJ334</f>
        <v>0</v>
      </c>
      <c r="AI334" s="29">
        <v>0</v>
      </c>
      <c r="AJ334" s="29">
        <v>0</v>
      </c>
      <c r="AK334" s="29">
        <f>AL334+AM334</f>
        <v>0</v>
      </c>
      <c r="AL334" s="29">
        <f t="shared" ref="AL334:AM334" si="1814">+AC334+AF334+AI334</f>
        <v>0</v>
      </c>
      <c r="AM334" s="29">
        <f t="shared" si="1814"/>
        <v>0</v>
      </c>
      <c r="AN334" s="29">
        <f>AO334+AP334</f>
        <v>0</v>
      </c>
      <c r="AO334" s="29">
        <v>0</v>
      </c>
      <c r="AP334" s="29">
        <v>0</v>
      </c>
      <c r="AQ334" s="29">
        <f>AR334+AS334</f>
        <v>0</v>
      </c>
      <c r="AR334" s="29">
        <v>0</v>
      </c>
      <c r="AS334" s="29">
        <v>0</v>
      </c>
      <c r="AT334" s="29">
        <f>AU334+AV334</f>
        <v>0</v>
      </c>
      <c r="AU334" s="29">
        <v>0</v>
      </c>
      <c r="AV334" s="29">
        <v>0</v>
      </c>
      <c r="AW334" s="29">
        <f>AX334+AY334</f>
        <v>0</v>
      </c>
      <c r="AX334" s="29">
        <f t="shared" ref="AX334:AY334" si="1815">+AO334+AR334+AU334</f>
        <v>0</v>
      </c>
      <c r="AY334" s="29">
        <f t="shared" si="1815"/>
        <v>0</v>
      </c>
      <c r="AZ334" s="29">
        <f>BA334+BB334</f>
        <v>0</v>
      </c>
      <c r="BA334" s="29">
        <f t="shared" ref="BA334:BB334" si="1816">N334+Z334+AL334+AX334</f>
        <v>0</v>
      </c>
      <c r="BB334" s="29">
        <f t="shared" si="1816"/>
        <v>0</v>
      </c>
    </row>
    <row r="335" spans="1:54" s="3" customFormat="1" ht="15" customHeight="1" x14ac:dyDescent="0.25">
      <c r="A335" s="33"/>
      <c r="B335" s="31"/>
      <c r="C335" s="38" t="s">
        <v>49</v>
      </c>
      <c r="D335" s="70">
        <f>E335+F335</f>
        <v>140</v>
      </c>
      <c r="E335" s="71">
        <v>140</v>
      </c>
      <c r="F335" s="71">
        <v>0</v>
      </c>
      <c r="G335" s="71">
        <f>H335+I335</f>
        <v>128</v>
      </c>
      <c r="H335" s="71">
        <v>128</v>
      </c>
      <c r="I335" s="71">
        <v>0</v>
      </c>
      <c r="J335" s="71">
        <f>K335+L335</f>
        <v>138</v>
      </c>
      <c r="K335" s="71">
        <v>138</v>
      </c>
      <c r="L335" s="71">
        <v>0</v>
      </c>
      <c r="M335" s="71">
        <f>N335+O335</f>
        <v>406</v>
      </c>
      <c r="N335" s="71">
        <f>+E335+H335+K335</f>
        <v>406</v>
      </c>
      <c r="O335" s="71">
        <f>+F335+I335+L335</f>
        <v>0</v>
      </c>
      <c r="P335" s="71">
        <f>Q335+R335</f>
        <v>125</v>
      </c>
      <c r="Q335" s="71">
        <v>125</v>
      </c>
      <c r="R335" s="71">
        <v>0</v>
      </c>
      <c r="S335" s="71">
        <f>T335+U335</f>
        <v>139</v>
      </c>
      <c r="T335" s="71">
        <v>139</v>
      </c>
      <c r="U335" s="71">
        <v>0</v>
      </c>
      <c r="V335" s="71">
        <f>W335+X335</f>
        <v>142</v>
      </c>
      <c r="W335" s="71">
        <v>142</v>
      </c>
      <c r="X335" s="71">
        <v>0</v>
      </c>
      <c r="Y335" s="71">
        <f>Z335+AA335</f>
        <v>406</v>
      </c>
      <c r="Z335" s="71">
        <f>+Q335+T335+W335</f>
        <v>406</v>
      </c>
      <c r="AA335" s="71">
        <f>+R335+U335+X335</f>
        <v>0</v>
      </c>
      <c r="AB335" s="71">
        <f>AC335+AD335</f>
        <v>0</v>
      </c>
      <c r="AC335" s="71">
        <v>0</v>
      </c>
      <c r="AD335" s="71">
        <v>0</v>
      </c>
      <c r="AE335" s="71">
        <f>AF335+AG335</f>
        <v>0</v>
      </c>
      <c r="AF335" s="71">
        <v>0</v>
      </c>
      <c r="AG335" s="71">
        <v>0</v>
      </c>
      <c r="AH335" s="71">
        <f>AI335+AJ335</f>
        <v>0</v>
      </c>
      <c r="AI335" s="71">
        <v>0</v>
      </c>
      <c r="AJ335" s="71">
        <v>0</v>
      </c>
      <c r="AK335" s="71">
        <f>AL335+AM335</f>
        <v>0</v>
      </c>
      <c r="AL335" s="71">
        <f>+AC335+AF335+AI335</f>
        <v>0</v>
      </c>
      <c r="AM335" s="71">
        <f>+AD335+AG335+AJ335</f>
        <v>0</v>
      </c>
      <c r="AN335" s="71">
        <f>AO335+AP335</f>
        <v>0</v>
      </c>
      <c r="AO335" s="71">
        <v>0</v>
      </c>
      <c r="AP335" s="71">
        <v>0</v>
      </c>
      <c r="AQ335" s="71">
        <f>AR335+AS335</f>
        <v>0</v>
      </c>
      <c r="AR335" s="71">
        <v>0</v>
      </c>
      <c r="AS335" s="71">
        <v>0</v>
      </c>
      <c r="AT335" s="71">
        <f>AU335+AV335</f>
        <v>0</v>
      </c>
      <c r="AU335" s="71">
        <v>0</v>
      </c>
      <c r="AV335" s="71">
        <v>0</v>
      </c>
      <c r="AW335" s="71">
        <f>AX335+AY335</f>
        <v>0</v>
      </c>
      <c r="AX335" s="71">
        <f>+AO335+AR335+AU335</f>
        <v>0</v>
      </c>
      <c r="AY335" s="71">
        <f>+AP335+AS335+AV335</f>
        <v>0</v>
      </c>
      <c r="AZ335" s="71">
        <f>BA335+BB335</f>
        <v>812</v>
      </c>
      <c r="BA335" s="71">
        <f>N335+Z335+AL335+AX335</f>
        <v>812</v>
      </c>
      <c r="BB335" s="71">
        <f>O335+AA335+AM335+AY335</f>
        <v>0</v>
      </c>
    </row>
    <row r="336" spans="1:54" s="3" customFormat="1" ht="15" customHeight="1" x14ac:dyDescent="0.25">
      <c r="A336" s="33"/>
      <c r="B336" s="31"/>
      <c r="C336" s="38" t="s">
        <v>23</v>
      </c>
      <c r="D336" s="70">
        <f>E336+F336</f>
        <v>27</v>
      </c>
      <c r="E336" s="71">
        <v>24</v>
      </c>
      <c r="F336" s="71">
        <v>3</v>
      </c>
      <c r="G336" s="71">
        <f>H336+I336</f>
        <v>25</v>
      </c>
      <c r="H336" s="71">
        <v>24</v>
      </c>
      <c r="I336" s="71">
        <v>1</v>
      </c>
      <c r="J336" s="71">
        <f>K336+L336</f>
        <v>30</v>
      </c>
      <c r="K336" s="71">
        <v>28</v>
      </c>
      <c r="L336" s="71">
        <v>2</v>
      </c>
      <c r="M336" s="71">
        <f>N336+O336</f>
        <v>82</v>
      </c>
      <c r="N336" s="71">
        <f>+E336+H336+K336</f>
        <v>76</v>
      </c>
      <c r="O336" s="71">
        <f>+F336+I336+L336</f>
        <v>6</v>
      </c>
      <c r="P336" s="71">
        <f>Q336+R336</f>
        <v>41</v>
      </c>
      <c r="Q336" s="71">
        <v>39</v>
      </c>
      <c r="R336" s="71">
        <v>2</v>
      </c>
      <c r="S336" s="71">
        <f>T336+U336</f>
        <v>41</v>
      </c>
      <c r="T336" s="71">
        <v>40</v>
      </c>
      <c r="U336" s="71">
        <v>1</v>
      </c>
      <c r="V336" s="71">
        <f>W336+X336</f>
        <v>28</v>
      </c>
      <c r="W336" s="71">
        <v>27</v>
      </c>
      <c r="X336" s="71">
        <v>1</v>
      </c>
      <c r="Y336" s="71">
        <f>Z336+AA336</f>
        <v>110</v>
      </c>
      <c r="Z336" s="71">
        <f>+Q336+T336+W336</f>
        <v>106</v>
      </c>
      <c r="AA336" s="71">
        <f>+R336+U336+X336</f>
        <v>4</v>
      </c>
      <c r="AB336" s="71">
        <f>AC336+AD336</f>
        <v>0</v>
      </c>
      <c r="AC336" s="71">
        <v>0</v>
      </c>
      <c r="AD336" s="71">
        <v>0</v>
      </c>
      <c r="AE336" s="71">
        <f>AF336+AG336</f>
        <v>0</v>
      </c>
      <c r="AF336" s="71">
        <v>0</v>
      </c>
      <c r="AG336" s="71">
        <v>0</v>
      </c>
      <c r="AH336" s="71">
        <f>AI336+AJ336</f>
        <v>0</v>
      </c>
      <c r="AI336" s="71">
        <v>0</v>
      </c>
      <c r="AJ336" s="71">
        <v>0</v>
      </c>
      <c r="AK336" s="71">
        <f>AL336+AM336</f>
        <v>0</v>
      </c>
      <c r="AL336" s="71">
        <f>+AC336+AF336+AI336</f>
        <v>0</v>
      </c>
      <c r="AM336" s="71">
        <f>+AD336+AG336+AJ336</f>
        <v>0</v>
      </c>
      <c r="AN336" s="71">
        <f>AO336+AP336</f>
        <v>0</v>
      </c>
      <c r="AO336" s="71">
        <v>0</v>
      </c>
      <c r="AP336" s="71">
        <v>0</v>
      </c>
      <c r="AQ336" s="71">
        <f>AR336+AS336</f>
        <v>0</v>
      </c>
      <c r="AR336" s="71">
        <v>0</v>
      </c>
      <c r="AS336" s="71">
        <v>0</v>
      </c>
      <c r="AT336" s="71">
        <f>AU336+AV336</f>
        <v>0</v>
      </c>
      <c r="AU336" s="71">
        <v>0</v>
      </c>
      <c r="AV336" s="71">
        <v>0</v>
      </c>
      <c r="AW336" s="71">
        <f>AX336+AY336</f>
        <v>0</v>
      </c>
      <c r="AX336" s="71">
        <f>+AO336+AR336+AU336</f>
        <v>0</v>
      </c>
      <c r="AY336" s="71">
        <f>+AP336+AS336+AV336</f>
        <v>0</v>
      </c>
      <c r="AZ336" s="71">
        <f>BA336+BB336</f>
        <v>192</v>
      </c>
      <c r="BA336" s="71">
        <f>N336+Z336+AL336+AX336</f>
        <v>182</v>
      </c>
      <c r="BB336" s="71">
        <f>O336+AA336+AM336+AY336</f>
        <v>10</v>
      </c>
    </row>
    <row r="337" spans="1:54" s="3" customFormat="1" ht="15" customHeight="1" x14ac:dyDescent="0.25">
      <c r="A337" s="33"/>
      <c r="B337" s="31"/>
      <c r="C337" s="4"/>
      <c r="D337" s="3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</row>
    <row r="338" spans="1:54" s="3" customFormat="1" ht="15" customHeight="1" x14ac:dyDescent="0.25">
      <c r="A338" s="30" t="s">
        <v>278</v>
      </c>
      <c r="B338" s="31"/>
      <c r="C338" s="38"/>
      <c r="D338" s="39">
        <f>SUM(E338:F338)</f>
        <v>5153</v>
      </c>
      <c r="E338" s="29">
        <f>E340+E356+E363+E376+E394</f>
        <v>5097</v>
      </c>
      <c r="F338" s="29">
        <f>F340+F356+F363+F376+F394</f>
        <v>56</v>
      </c>
      <c r="G338" s="29">
        <f t="shared" ref="G338" si="1817">SUM(H338:I338)</f>
        <v>4635</v>
      </c>
      <c r="H338" s="29">
        <f>H340+H356+H363+H376+H394</f>
        <v>4583</v>
      </c>
      <c r="I338" s="29">
        <f>I340+I356+I363+I376+I394</f>
        <v>52</v>
      </c>
      <c r="J338" s="29">
        <f t="shared" ref="J338" si="1818">SUM(K338:L338)</f>
        <v>4991</v>
      </c>
      <c r="K338" s="29">
        <f>K340+K356+K363+K376+K394</f>
        <v>4920</v>
      </c>
      <c r="L338" s="29">
        <f>L340+L356+L363+L376+L394</f>
        <v>71</v>
      </c>
      <c r="M338" s="29">
        <f>SUM(N338:O338)</f>
        <v>14779</v>
      </c>
      <c r="N338" s="29">
        <f>N340+N356+N363+N376+N394</f>
        <v>14600</v>
      </c>
      <c r="O338" s="29">
        <f>O340+O356+O363+O376+O394</f>
        <v>179</v>
      </c>
      <c r="P338" s="29">
        <f>SUM(Q338:R338)</f>
        <v>5290</v>
      </c>
      <c r="Q338" s="29">
        <f>Q340+Q356+Q363+Q376+Q394</f>
        <v>5198</v>
      </c>
      <c r="R338" s="29">
        <f>R340+R356+R363+R376+R394</f>
        <v>92</v>
      </c>
      <c r="S338" s="29">
        <f t="shared" ref="S338" si="1819">SUM(T338:U338)</f>
        <v>5321</v>
      </c>
      <c r="T338" s="29">
        <f>T340+T356+T363+T376+T394</f>
        <v>5188</v>
      </c>
      <c r="U338" s="29">
        <f>U340+U356+U363+U376+U394</f>
        <v>133</v>
      </c>
      <c r="V338" s="29">
        <f t="shared" ref="V338" si="1820">SUM(W338:X338)</f>
        <v>5023</v>
      </c>
      <c r="W338" s="29">
        <f>W340+W356+W363+W376+W394</f>
        <v>4875</v>
      </c>
      <c r="X338" s="29">
        <f>X340+X356+X363+X376+X394</f>
        <v>148</v>
      </c>
      <c r="Y338" s="29">
        <f t="shared" ref="Y338" si="1821">SUM(Z338:AA338)</f>
        <v>15634</v>
      </c>
      <c r="Z338" s="29">
        <f>Z340+Z356+Z363+Z376+Z394</f>
        <v>15261</v>
      </c>
      <c r="AA338" s="29">
        <f>AA340+AA356+AA363+AA376+AA394</f>
        <v>373</v>
      </c>
      <c r="AB338" s="29">
        <f>SUM(AC338:AD338)</f>
        <v>0</v>
      </c>
      <c r="AC338" s="29">
        <f>AC340+AC356+AC363+AC376+AC394</f>
        <v>0</v>
      </c>
      <c r="AD338" s="29">
        <f>AD340+AD356+AD363+AD376+AD394</f>
        <v>0</v>
      </c>
      <c r="AE338" s="29">
        <f t="shared" ref="AE338" si="1822">SUM(AF338:AG338)</f>
        <v>0</v>
      </c>
      <c r="AF338" s="29">
        <f>AF340+AF356+AF363+AF376+AF394</f>
        <v>0</v>
      </c>
      <c r="AG338" s="29">
        <f>AG340+AG356+AG363+AG376+AG394</f>
        <v>0</v>
      </c>
      <c r="AH338" s="29">
        <f t="shared" ref="AH338" si="1823">SUM(AI338:AJ338)</f>
        <v>0</v>
      </c>
      <c r="AI338" s="29">
        <f>AI340+AI356+AI363+AI376+AI394</f>
        <v>0</v>
      </c>
      <c r="AJ338" s="29">
        <f>AJ340+AJ356+AJ363+AJ376+AJ394</f>
        <v>0</v>
      </c>
      <c r="AK338" s="29">
        <f t="shared" ref="AK338" si="1824">SUM(AL338:AM338)</f>
        <v>0</v>
      </c>
      <c r="AL338" s="29">
        <f>AL340+AL356+AL363+AL376+AL394</f>
        <v>0</v>
      </c>
      <c r="AM338" s="29">
        <f>AM340+AM356+AM363+AM376+AM394</f>
        <v>0</v>
      </c>
      <c r="AN338" s="29">
        <f>SUM(AO338:AP338)</f>
        <v>0</v>
      </c>
      <c r="AO338" s="29">
        <f>AO340+AO356+AO363+AO376+AO394</f>
        <v>0</v>
      </c>
      <c r="AP338" s="29">
        <f>AP340+AP356+AP363+AP376+AP394</f>
        <v>0</v>
      </c>
      <c r="AQ338" s="29">
        <f t="shared" ref="AQ338" si="1825">SUM(AR338:AS338)</f>
        <v>0</v>
      </c>
      <c r="AR338" s="29">
        <f>AR340+AR356+AR363+AR376+AR394</f>
        <v>0</v>
      </c>
      <c r="AS338" s="29">
        <f>AS340+AS356+AS363+AS376+AS394</f>
        <v>0</v>
      </c>
      <c r="AT338" s="29">
        <f t="shared" ref="AT338" si="1826">SUM(AU338:AV338)</f>
        <v>0</v>
      </c>
      <c r="AU338" s="29">
        <f>AU340+AU356+AU363+AU376+AU394</f>
        <v>0</v>
      </c>
      <c r="AV338" s="29">
        <f>AV340+AV356+AV363+AV376+AV394</f>
        <v>0</v>
      </c>
      <c r="AW338" s="29">
        <f t="shared" ref="AW338" si="1827">SUM(AX338:AY338)</f>
        <v>0</v>
      </c>
      <c r="AX338" s="29">
        <f>AX340+AX356+AX363+AX376+AX394</f>
        <v>0</v>
      </c>
      <c r="AY338" s="29">
        <f>AY340+AY356+AY363+AY376+AY394</f>
        <v>0</v>
      </c>
      <c r="AZ338" s="29">
        <f>SUM(BA338:BB338)</f>
        <v>30413</v>
      </c>
      <c r="BA338" s="29">
        <f>BA340+BA356+BA363+BA376+BA394</f>
        <v>29861</v>
      </c>
      <c r="BB338" s="29">
        <f>BB340+BB356+BB363+BB376+BB394</f>
        <v>552</v>
      </c>
    </row>
    <row r="339" spans="1:54" s="3" customFormat="1" ht="15" customHeight="1" x14ac:dyDescent="0.25">
      <c r="A339" s="30"/>
      <c r="B339" s="31"/>
      <c r="C339" s="38"/>
      <c r="D339" s="3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</row>
    <row r="340" spans="1:54" s="3" customFormat="1" ht="15" customHeight="1" x14ac:dyDescent="0.25">
      <c r="A340" s="30"/>
      <c r="B340" s="31" t="s">
        <v>279</v>
      </c>
      <c r="C340" s="38"/>
      <c r="D340" s="39">
        <f t="shared" ref="D340:D341" si="1828">SUM(E340:F340)</f>
        <v>1445</v>
      </c>
      <c r="E340" s="29">
        <f>+E341+E345+E349+E353+E354+E352</f>
        <v>1415</v>
      </c>
      <c r="F340" s="29">
        <f>+F341+F345+F349+F353+F354+F352</f>
        <v>30</v>
      </c>
      <c r="G340" s="29">
        <f t="shared" ref="G340:G341" si="1829">SUM(H340:I340)</f>
        <v>1276</v>
      </c>
      <c r="H340" s="29">
        <f>+H341+H345+H349+H353+H354+H352</f>
        <v>1246</v>
      </c>
      <c r="I340" s="29">
        <f>+I341+I345+I349+I353+I354+I352</f>
        <v>30</v>
      </c>
      <c r="J340" s="29">
        <f t="shared" ref="J340:J341" si="1830">SUM(K340:L340)</f>
        <v>1370</v>
      </c>
      <c r="K340" s="29">
        <f>+K341+K345+K349+K353+K354+K352</f>
        <v>1339</v>
      </c>
      <c r="L340" s="29">
        <f>+L341+L345+L349+L353+L354+L352</f>
        <v>31</v>
      </c>
      <c r="M340" s="29">
        <f t="shared" ref="M340" si="1831">SUM(N340:O340)</f>
        <v>4091</v>
      </c>
      <c r="N340" s="29">
        <f>+N341+N345+N349+N353+N354+N352</f>
        <v>4000</v>
      </c>
      <c r="O340" s="29">
        <f>+O341+O345+O349+O353+O354+O352</f>
        <v>91</v>
      </c>
      <c r="P340" s="29">
        <f t="shared" ref="P340:P341" si="1832">SUM(Q340:R340)</f>
        <v>1603</v>
      </c>
      <c r="Q340" s="29">
        <f>+Q341+Q345+Q349+Q353+Q354+Q352</f>
        <v>1576</v>
      </c>
      <c r="R340" s="29">
        <f>+R341+R345+R349+R353+R354+R352</f>
        <v>27</v>
      </c>
      <c r="S340" s="29">
        <f t="shared" ref="S340:S341" si="1833">SUM(T340:U340)</f>
        <v>1432</v>
      </c>
      <c r="T340" s="29">
        <f>+T341+T345+T349+T353+T354+T352</f>
        <v>1403</v>
      </c>
      <c r="U340" s="29">
        <f>+U341+U345+U349+U353+U354+U352</f>
        <v>29</v>
      </c>
      <c r="V340" s="29">
        <f t="shared" ref="V340:V341" si="1834">SUM(W340:X340)</f>
        <v>1415</v>
      </c>
      <c r="W340" s="29">
        <f>+W341+W345+W349+W353+W354+W352</f>
        <v>1389</v>
      </c>
      <c r="X340" s="29">
        <f>+X341+X345+X349+X353+X354+X352</f>
        <v>26</v>
      </c>
      <c r="Y340" s="29">
        <f t="shared" ref="Y340:Y341" si="1835">SUM(Z340:AA340)</f>
        <v>4450</v>
      </c>
      <c r="Z340" s="29">
        <f>+Z341+Z345+Z349+Z353+Z354+Z352</f>
        <v>4368</v>
      </c>
      <c r="AA340" s="29">
        <f>+AA341+AA345+AA349+AA353+AA354+AA352</f>
        <v>82</v>
      </c>
      <c r="AB340" s="29">
        <f t="shared" ref="AB340:AB341" si="1836">SUM(AC340:AD340)</f>
        <v>0</v>
      </c>
      <c r="AC340" s="29">
        <f>+AC341+AC345+AC349+AC353+AC354+AC352</f>
        <v>0</v>
      </c>
      <c r="AD340" s="29">
        <f>+AD341+AD345+AD349+AD353+AD354+AD352</f>
        <v>0</v>
      </c>
      <c r="AE340" s="29">
        <f t="shared" ref="AE340:AE341" si="1837">SUM(AF340:AG340)</f>
        <v>0</v>
      </c>
      <c r="AF340" s="29">
        <f>+AF341+AF345+AF349+AF353+AF354+AF352</f>
        <v>0</v>
      </c>
      <c r="AG340" s="29">
        <f>+AG341+AG345+AG349+AG353+AG354+AG352</f>
        <v>0</v>
      </c>
      <c r="AH340" s="29">
        <f t="shared" ref="AH340:AH341" si="1838">SUM(AI340:AJ340)</f>
        <v>0</v>
      </c>
      <c r="AI340" s="29">
        <f>+AI341+AI345+AI349+AI353+AI354+AI352</f>
        <v>0</v>
      </c>
      <c r="AJ340" s="29">
        <f>+AJ341+AJ345+AJ349+AJ353+AJ354+AJ352</f>
        <v>0</v>
      </c>
      <c r="AK340" s="29">
        <f t="shared" ref="AK340:AK341" si="1839">SUM(AL340:AM340)</f>
        <v>0</v>
      </c>
      <c r="AL340" s="29">
        <f>+AL341+AL345+AL349+AL353+AL354+AL352</f>
        <v>0</v>
      </c>
      <c r="AM340" s="29">
        <f>+AM341+AM345+AM349+AM353+AM354+AM352</f>
        <v>0</v>
      </c>
      <c r="AN340" s="29">
        <f t="shared" ref="AN340:AN341" si="1840">SUM(AO340:AP340)</f>
        <v>0</v>
      </c>
      <c r="AO340" s="29">
        <f>+AO341+AO345+AO349+AO353+AO354+AO352</f>
        <v>0</v>
      </c>
      <c r="AP340" s="29">
        <f>+AP341+AP345+AP349+AP353+AP354+AP352</f>
        <v>0</v>
      </c>
      <c r="AQ340" s="29">
        <f t="shared" ref="AQ340:AQ341" si="1841">SUM(AR340:AS340)</f>
        <v>0</v>
      </c>
      <c r="AR340" s="29">
        <f>+AR341+AR345+AR349+AR353+AR354+AR352</f>
        <v>0</v>
      </c>
      <c r="AS340" s="29">
        <f>+AS341+AS345+AS349+AS353+AS354+AS352</f>
        <v>0</v>
      </c>
      <c r="AT340" s="29">
        <f t="shared" ref="AT340:AT341" si="1842">SUM(AU340:AV340)</f>
        <v>0</v>
      </c>
      <c r="AU340" s="29">
        <f>+AU341+AU345+AU349+AU353+AU354+AU352</f>
        <v>0</v>
      </c>
      <c r="AV340" s="29">
        <f>+AV341+AV345+AV349+AV353+AV354+AV352</f>
        <v>0</v>
      </c>
      <c r="AW340" s="29">
        <f t="shared" ref="AW340:AW341" si="1843">SUM(AX340:AY340)</f>
        <v>0</v>
      </c>
      <c r="AX340" s="29">
        <f>+AX341+AX345+AX349+AX353+AX354+AX352</f>
        <v>0</v>
      </c>
      <c r="AY340" s="29">
        <f>+AY341+AY345+AY349+AY353+AY354+AY352</f>
        <v>0</v>
      </c>
      <c r="AZ340" s="29">
        <f t="shared" ref="AZ340" si="1844">SUM(BA340:BB340)</f>
        <v>8541</v>
      </c>
      <c r="BA340" s="29">
        <f>+BA341+BA345+BA349+BA353+BA354+BA352</f>
        <v>8368</v>
      </c>
      <c r="BB340" s="29">
        <f>+BB341+BB345+BB349+BB353+BB354+BB352</f>
        <v>173</v>
      </c>
    </row>
    <row r="341" spans="1:54" s="3" customFormat="1" ht="15" customHeight="1" x14ac:dyDescent="0.25">
      <c r="A341" s="33"/>
      <c r="B341" s="31"/>
      <c r="C341" s="38" t="s">
        <v>280</v>
      </c>
      <c r="D341" s="39">
        <f t="shared" si="1828"/>
        <v>214</v>
      </c>
      <c r="E341" s="29">
        <f>SUM(E342:E344)</f>
        <v>204</v>
      </c>
      <c r="F341" s="29">
        <f>SUM(F342:F344)</f>
        <v>10</v>
      </c>
      <c r="G341" s="29">
        <f t="shared" si="1829"/>
        <v>211</v>
      </c>
      <c r="H341" s="29">
        <f t="shared" ref="H341:I341" si="1845">SUM(H342:H344)</f>
        <v>201</v>
      </c>
      <c r="I341" s="29">
        <f t="shared" si="1845"/>
        <v>10</v>
      </c>
      <c r="J341" s="29">
        <f t="shared" si="1830"/>
        <v>244</v>
      </c>
      <c r="K341" s="29">
        <f t="shared" ref="K341:L341" si="1846">SUM(K342:K344)</f>
        <v>231</v>
      </c>
      <c r="L341" s="29">
        <f t="shared" si="1846"/>
        <v>13</v>
      </c>
      <c r="M341" s="29">
        <f>SUM(N341:O341)</f>
        <v>669</v>
      </c>
      <c r="N341" s="29">
        <f>SUM(N342:N344)</f>
        <v>636</v>
      </c>
      <c r="O341" s="29">
        <f>SUM(O342:O344)</f>
        <v>33</v>
      </c>
      <c r="P341" s="29">
        <f t="shared" si="1832"/>
        <v>221</v>
      </c>
      <c r="Q341" s="29">
        <f>SUM(Q342:Q344)</f>
        <v>210</v>
      </c>
      <c r="R341" s="29">
        <f>SUM(R342:R344)</f>
        <v>11</v>
      </c>
      <c r="S341" s="29">
        <f t="shared" si="1833"/>
        <v>247</v>
      </c>
      <c r="T341" s="29">
        <f t="shared" ref="T341:U341" si="1847">SUM(T342:T344)</f>
        <v>236</v>
      </c>
      <c r="U341" s="29">
        <f t="shared" si="1847"/>
        <v>11</v>
      </c>
      <c r="V341" s="29">
        <f t="shared" si="1834"/>
        <v>220</v>
      </c>
      <c r="W341" s="29">
        <f t="shared" ref="W341:X341" si="1848">SUM(W342:W344)</f>
        <v>207</v>
      </c>
      <c r="X341" s="29">
        <f t="shared" si="1848"/>
        <v>13</v>
      </c>
      <c r="Y341" s="29">
        <f t="shared" si="1835"/>
        <v>688</v>
      </c>
      <c r="Z341" s="29">
        <f t="shared" ref="Z341:AA341" si="1849">SUM(Z342:Z344)</f>
        <v>653</v>
      </c>
      <c r="AA341" s="29">
        <f t="shared" si="1849"/>
        <v>35</v>
      </c>
      <c r="AB341" s="29">
        <f t="shared" si="1836"/>
        <v>0</v>
      </c>
      <c r="AC341" s="29">
        <f>SUM(AC342:AC344)</f>
        <v>0</v>
      </c>
      <c r="AD341" s="29">
        <f>SUM(AD342:AD344)</f>
        <v>0</v>
      </c>
      <c r="AE341" s="29">
        <f t="shared" si="1837"/>
        <v>0</v>
      </c>
      <c r="AF341" s="29">
        <f t="shared" ref="AF341:AG341" si="1850">SUM(AF342:AF344)</f>
        <v>0</v>
      </c>
      <c r="AG341" s="29">
        <f t="shared" si="1850"/>
        <v>0</v>
      </c>
      <c r="AH341" s="29">
        <f t="shared" si="1838"/>
        <v>0</v>
      </c>
      <c r="AI341" s="29">
        <f t="shared" ref="AI341:AJ341" si="1851">SUM(AI342:AI344)</f>
        <v>0</v>
      </c>
      <c r="AJ341" s="29">
        <f t="shared" si="1851"/>
        <v>0</v>
      </c>
      <c r="AK341" s="29">
        <f t="shared" si="1839"/>
        <v>0</v>
      </c>
      <c r="AL341" s="29">
        <f t="shared" ref="AL341:AM341" si="1852">SUM(AL342:AL344)</f>
        <v>0</v>
      </c>
      <c r="AM341" s="29">
        <f t="shared" si="1852"/>
        <v>0</v>
      </c>
      <c r="AN341" s="29">
        <f t="shared" si="1840"/>
        <v>0</v>
      </c>
      <c r="AO341" s="29">
        <f>SUM(AO342:AO344)</f>
        <v>0</v>
      </c>
      <c r="AP341" s="29">
        <f>SUM(AP342:AP344)</f>
        <v>0</v>
      </c>
      <c r="AQ341" s="29">
        <f t="shared" si="1841"/>
        <v>0</v>
      </c>
      <c r="AR341" s="29">
        <f t="shared" ref="AR341:AS341" si="1853">SUM(AR342:AR344)</f>
        <v>0</v>
      </c>
      <c r="AS341" s="29">
        <f t="shared" si="1853"/>
        <v>0</v>
      </c>
      <c r="AT341" s="29">
        <f t="shared" si="1842"/>
        <v>0</v>
      </c>
      <c r="AU341" s="29">
        <f t="shared" ref="AU341:AV341" si="1854">SUM(AU342:AU344)</f>
        <v>0</v>
      </c>
      <c r="AV341" s="29">
        <f t="shared" si="1854"/>
        <v>0</v>
      </c>
      <c r="AW341" s="29">
        <f t="shared" si="1843"/>
        <v>0</v>
      </c>
      <c r="AX341" s="29">
        <f t="shared" ref="AX341:AY341" si="1855">SUM(AX342:AX344)</f>
        <v>0</v>
      </c>
      <c r="AY341" s="29">
        <f t="shared" si="1855"/>
        <v>0</v>
      </c>
      <c r="AZ341" s="29">
        <f>SUM(BA341:BB341)</f>
        <v>1357</v>
      </c>
      <c r="BA341" s="29">
        <f>SUM(BA342:BA344)</f>
        <v>1289</v>
      </c>
      <c r="BB341" s="29">
        <f>SUM(BB342:BB344)</f>
        <v>68</v>
      </c>
    </row>
    <row r="342" spans="1:54" s="3" customFormat="1" ht="15" customHeight="1" x14ac:dyDescent="0.25">
      <c r="A342" s="33"/>
      <c r="B342" s="31"/>
      <c r="C342" s="4" t="s">
        <v>281</v>
      </c>
      <c r="D342" s="70">
        <f>E342+F342</f>
        <v>122</v>
      </c>
      <c r="E342" s="71">
        <v>122</v>
      </c>
      <c r="F342" s="71">
        <v>0</v>
      </c>
      <c r="G342" s="71">
        <f>H342+I342</f>
        <v>115</v>
      </c>
      <c r="H342" s="71">
        <v>115</v>
      </c>
      <c r="I342" s="71">
        <v>0</v>
      </c>
      <c r="J342" s="71">
        <f>K342+L342</f>
        <v>125</v>
      </c>
      <c r="K342" s="71">
        <v>125</v>
      </c>
      <c r="L342" s="71">
        <v>0</v>
      </c>
      <c r="M342" s="71">
        <f>N342+O342</f>
        <v>362</v>
      </c>
      <c r="N342" s="71">
        <f t="shared" ref="N342:O344" si="1856">+E342+H342+K342</f>
        <v>362</v>
      </c>
      <c r="O342" s="71">
        <f t="shared" si="1856"/>
        <v>0</v>
      </c>
      <c r="P342" s="71">
        <f>Q342+R342</f>
        <v>116</v>
      </c>
      <c r="Q342" s="71">
        <v>116</v>
      </c>
      <c r="R342" s="71">
        <v>0</v>
      </c>
      <c r="S342" s="71">
        <f>T342+U342</f>
        <v>129</v>
      </c>
      <c r="T342" s="71">
        <v>129</v>
      </c>
      <c r="U342" s="71">
        <v>0</v>
      </c>
      <c r="V342" s="71">
        <f>W342+X342</f>
        <v>120</v>
      </c>
      <c r="W342" s="71">
        <v>120</v>
      </c>
      <c r="X342" s="71">
        <v>0</v>
      </c>
      <c r="Y342" s="71">
        <f>Z342+AA342</f>
        <v>365</v>
      </c>
      <c r="Z342" s="71">
        <f t="shared" ref="Z342:AA344" si="1857">+Q342+T342+W342</f>
        <v>365</v>
      </c>
      <c r="AA342" s="71">
        <f t="shared" si="1857"/>
        <v>0</v>
      </c>
      <c r="AB342" s="71">
        <f>AC342+AD342</f>
        <v>0</v>
      </c>
      <c r="AC342" s="71">
        <v>0</v>
      </c>
      <c r="AD342" s="71">
        <v>0</v>
      </c>
      <c r="AE342" s="71">
        <f>AF342+AG342</f>
        <v>0</v>
      </c>
      <c r="AF342" s="71">
        <v>0</v>
      </c>
      <c r="AG342" s="71">
        <v>0</v>
      </c>
      <c r="AH342" s="71">
        <f>AI342+AJ342</f>
        <v>0</v>
      </c>
      <c r="AI342" s="71">
        <v>0</v>
      </c>
      <c r="AJ342" s="71">
        <v>0</v>
      </c>
      <c r="AK342" s="71">
        <f>AL342+AM342</f>
        <v>0</v>
      </c>
      <c r="AL342" s="71">
        <f t="shared" ref="AL342:AM344" si="1858">+AC342+AF342+AI342</f>
        <v>0</v>
      </c>
      <c r="AM342" s="71">
        <f t="shared" si="1858"/>
        <v>0</v>
      </c>
      <c r="AN342" s="71">
        <f>AO342+AP342</f>
        <v>0</v>
      </c>
      <c r="AO342" s="71">
        <v>0</v>
      </c>
      <c r="AP342" s="71">
        <v>0</v>
      </c>
      <c r="AQ342" s="71">
        <f>AR342+AS342</f>
        <v>0</v>
      </c>
      <c r="AR342" s="71">
        <v>0</v>
      </c>
      <c r="AS342" s="71">
        <v>0</v>
      </c>
      <c r="AT342" s="71">
        <f>AU342+AV342</f>
        <v>0</v>
      </c>
      <c r="AU342" s="71">
        <v>0</v>
      </c>
      <c r="AV342" s="71">
        <v>0</v>
      </c>
      <c r="AW342" s="71">
        <f>AX342+AY342</f>
        <v>0</v>
      </c>
      <c r="AX342" s="71">
        <f t="shared" ref="AX342:AY344" si="1859">+AO342+AR342+AU342</f>
        <v>0</v>
      </c>
      <c r="AY342" s="71">
        <f t="shared" si="1859"/>
        <v>0</v>
      </c>
      <c r="AZ342" s="71">
        <f>BA342+BB342</f>
        <v>727</v>
      </c>
      <c r="BA342" s="71">
        <f t="shared" ref="BA342:BB344" si="1860">N342+Z342+AL342+AX342</f>
        <v>727</v>
      </c>
      <c r="BB342" s="71">
        <f t="shared" si="1860"/>
        <v>0</v>
      </c>
    </row>
    <row r="343" spans="1:54" s="3" customFormat="1" ht="15" customHeight="1" x14ac:dyDescent="0.25">
      <c r="A343" s="33"/>
      <c r="B343" s="31"/>
      <c r="C343" s="4" t="s">
        <v>282</v>
      </c>
      <c r="D343" s="70">
        <f>E343+F343</f>
        <v>89</v>
      </c>
      <c r="E343" s="71">
        <v>79</v>
      </c>
      <c r="F343" s="71">
        <v>10</v>
      </c>
      <c r="G343" s="71">
        <f>H343+I343</f>
        <v>92</v>
      </c>
      <c r="H343" s="71">
        <v>82</v>
      </c>
      <c r="I343" s="71">
        <v>10</v>
      </c>
      <c r="J343" s="71">
        <f>K343+L343</f>
        <v>114</v>
      </c>
      <c r="K343" s="71">
        <v>103</v>
      </c>
      <c r="L343" s="71">
        <v>11</v>
      </c>
      <c r="M343" s="71">
        <f>N343+O343</f>
        <v>295</v>
      </c>
      <c r="N343" s="71">
        <f t="shared" si="1856"/>
        <v>264</v>
      </c>
      <c r="O343" s="71">
        <f t="shared" si="1856"/>
        <v>31</v>
      </c>
      <c r="P343" s="71">
        <f>Q343+R343</f>
        <v>105</v>
      </c>
      <c r="Q343" s="71">
        <v>94</v>
      </c>
      <c r="R343" s="71">
        <v>11</v>
      </c>
      <c r="S343" s="71">
        <f>T343+U343</f>
        <v>117</v>
      </c>
      <c r="T343" s="71">
        <v>106</v>
      </c>
      <c r="U343" s="71">
        <v>11</v>
      </c>
      <c r="V343" s="71">
        <f>W343+X343</f>
        <v>99</v>
      </c>
      <c r="W343" s="71">
        <v>86</v>
      </c>
      <c r="X343" s="71">
        <v>13</v>
      </c>
      <c r="Y343" s="71">
        <f>Z343+AA343</f>
        <v>321</v>
      </c>
      <c r="Z343" s="71">
        <f t="shared" si="1857"/>
        <v>286</v>
      </c>
      <c r="AA343" s="71">
        <f t="shared" si="1857"/>
        <v>35</v>
      </c>
      <c r="AB343" s="71">
        <f>AC343+AD343</f>
        <v>0</v>
      </c>
      <c r="AC343" s="71">
        <v>0</v>
      </c>
      <c r="AD343" s="71">
        <v>0</v>
      </c>
      <c r="AE343" s="71">
        <f>AF343+AG343</f>
        <v>0</v>
      </c>
      <c r="AF343" s="71">
        <v>0</v>
      </c>
      <c r="AG343" s="71">
        <v>0</v>
      </c>
      <c r="AH343" s="71">
        <f>AI343+AJ343</f>
        <v>0</v>
      </c>
      <c r="AI343" s="71">
        <v>0</v>
      </c>
      <c r="AJ343" s="71">
        <v>0</v>
      </c>
      <c r="AK343" s="71">
        <f>AL343+AM343</f>
        <v>0</v>
      </c>
      <c r="AL343" s="71">
        <f t="shared" si="1858"/>
        <v>0</v>
      </c>
      <c r="AM343" s="71">
        <f t="shared" si="1858"/>
        <v>0</v>
      </c>
      <c r="AN343" s="71">
        <f>AO343+AP343</f>
        <v>0</v>
      </c>
      <c r="AO343" s="71">
        <v>0</v>
      </c>
      <c r="AP343" s="71">
        <v>0</v>
      </c>
      <c r="AQ343" s="71">
        <f>AR343+AS343</f>
        <v>0</v>
      </c>
      <c r="AR343" s="71">
        <v>0</v>
      </c>
      <c r="AS343" s="71">
        <v>0</v>
      </c>
      <c r="AT343" s="71">
        <f>AU343+AV343</f>
        <v>0</v>
      </c>
      <c r="AU343" s="71">
        <v>0</v>
      </c>
      <c r="AV343" s="71">
        <v>0</v>
      </c>
      <c r="AW343" s="71">
        <f>AX343+AY343</f>
        <v>0</v>
      </c>
      <c r="AX343" s="71">
        <f t="shared" si="1859"/>
        <v>0</v>
      </c>
      <c r="AY343" s="71">
        <f t="shared" si="1859"/>
        <v>0</v>
      </c>
      <c r="AZ343" s="71">
        <f>BA343+BB343</f>
        <v>616</v>
      </c>
      <c r="BA343" s="71">
        <f t="shared" si="1860"/>
        <v>550</v>
      </c>
      <c r="BB343" s="71">
        <f t="shared" si="1860"/>
        <v>66</v>
      </c>
    </row>
    <row r="344" spans="1:54" s="3" customFormat="1" ht="15" customHeight="1" x14ac:dyDescent="0.25">
      <c r="A344" s="33"/>
      <c r="B344" s="31"/>
      <c r="C344" s="4" t="s">
        <v>283</v>
      </c>
      <c r="D344" s="70">
        <f>E344+F344</f>
        <v>3</v>
      </c>
      <c r="E344" s="71">
        <v>3</v>
      </c>
      <c r="F344" s="71">
        <v>0</v>
      </c>
      <c r="G344" s="71">
        <f>H344+I344</f>
        <v>4</v>
      </c>
      <c r="H344" s="71">
        <v>4</v>
      </c>
      <c r="I344" s="71">
        <v>0</v>
      </c>
      <c r="J344" s="71">
        <f>K344+L344</f>
        <v>5</v>
      </c>
      <c r="K344" s="71">
        <v>3</v>
      </c>
      <c r="L344" s="71">
        <v>2</v>
      </c>
      <c r="M344" s="71">
        <f>N344+O344</f>
        <v>12</v>
      </c>
      <c r="N344" s="71">
        <f t="shared" si="1856"/>
        <v>10</v>
      </c>
      <c r="O344" s="71">
        <f t="shared" si="1856"/>
        <v>2</v>
      </c>
      <c r="P344" s="71">
        <f>Q344+R344</f>
        <v>0</v>
      </c>
      <c r="Q344" s="71">
        <v>0</v>
      </c>
      <c r="R344" s="71">
        <v>0</v>
      </c>
      <c r="S344" s="71">
        <f>T344+U344</f>
        <v>1</v>
      </c>
      <c r="T344" s="71">
        <v>1</v>
      </c>
      <c r="U344" s="71">
        <v>0</v>
      </c>
      <c r="V344" s="71">
        <f>W344+X344</f>
        <v>1</v>
      </c>
      <c r="W344" s="71">
        <v>1</v>
      </c>
      <c r="X344" s="71">
        <v>0</v>
      </c>
      <c r="Y344" s="71">
        <f>Z344+AA344</f>
        <v>2</v>
      </c>
      <c r="Z344" s="71">
        <f t="shared" si="1857"/>
        <v>2</v>
      </c>
      <c r="AA344" s="71">
        <f t="shared" si="1857"/>
        <v>0</v>
      </c>
      <c r="AB344" s="71">
        <f>AC344+AD344</f>
        <v>0</v>
      </c>
      <c r="AC344" s="71">
        <v>0</v>
      </c>
      <c r="AD344" s="71">
        <v>0</v>
      </c>
      <c r="AE344" s="71">
        <f>AF344+AG344</f>
        <v>0</v>
      </c>
      <c r="AF344" s="71">
        <v>0</v>
      </c>
      <c r="AG344" s="71">
        <v>0</v>
      </c>
      <c r="AH344" s="71">
        <f>AI344+AJ344</f>
        <v>0</v>
      </c>
      <c r="AI344" s="71">
        <v>0</v>
      </c>
      <c r="AJ344" s="71">
        <v>0</v>
      </c>
      <c r="AK344" s="71">
        <f>AL344+AM344</f>
        <v>0</v>
      </c>
      <c r="AL344" s="71">
        <f t="shared" si="1858"/>
        <v>0</v>
      </c>
      <c r="AM344" s="71">
        <f t="shared" si="1858"/>
        <v>0</v>
      </c>
      <c r="AN344" s="71">
        <f>AO344+AP344</f>
        <v>0</v>
      </c>
      <c r="AO344" s="71">
        <v>0</v>
      </c>
      <c r="AP344" s="71">
        <v>0</v>
      </c>
      <c r="AQ344" s="71">
        <f>AR344+AS344</f>
        <v>0</v>
      </c>
      <c r="AR344" s="71">
        <v>0</v>
      </c>
      <c r="AS344" s="71">
        <v>0</v>
      </c>
      <c r="AT344" s="71">
        <f>AU344+AV344</f>
        <v>0</v>
      </c>
      <c r="AU344" s="71">
        <v>0</v>
      </c>
      <c r="AV344" s="71">
        <v>0</v>
      </c>
      <c r="AW344" s="71">
        <f>AX344+AY344</f>
        <v>0</v>
      </c>
      <c r="AX344" s="71">
        <f t="shared" si="1859"/>
        <v>0</v>
      </c>
      <c r="AY344" s="71">
        <f t="shared" si="1859"/>
        <v>0</v>
      </c>
      <c r="AZ344" s="71">
        <f>BA344+BB344</f>
        <v>14</v>
      </c>
      <c r="BA344" s="71">
        <f t="shared" si="1860"/>
        <v>12</v>
      </c>
      <c r="BB344" s="71">
        <f t="shared" si="1860"/>
        <v>2</v>
      </c>
    </row>
    <row r="345" spans="1:54" s="3" customFormat="1" ht="15" customHeight="1" x14ac:dyDescent="0.25">
      <c r="A345" s="33"/>
      <c r="B345" s="31"/>
      <c r="C345" s="38" t="s">
        <v>284</v>
      </c>
      <c r="D345" s="39">
        <f>SUM(E345:F345)</f>
        <v>556</v>
      </c>
      <c r="E345" s="29">
        <f>SUM(E346:E348)</f>
        <v>556</v>
      </c>
      <c r="F345" s="29">
        <f>SUM(F346:F348)</f>
        <v>0</v>
      </c>
      <c r="G345" s="29">
        <f t="shared" ref="G345" si="1861">SUM(H345:I345)</f>
        <v>478</v>
      </c>
      <c r="H345" s="29">
        <f t="shared" ref="H345:I345" si="1862">SUM(H346:H348)</f>
        <v>478</v>
      </c>
      <c r="I345" s="29">
        <f t="shared" si="1862"/>
        <v>0</v>
      </c>
      <c r="J345" s="29">
        <f t="shared" ref="J345" si="1863">SUM(K345:L345)</f>
        <v>509</v>
      </c>
      <c r="K345" s="29">
        <f t="shared" ref="K345:L345" si="1864">SUM(K346:K348)</f>
        <v>509</v>
      </c>
      <c r="L345" s="29">
        <f t="shared" si="1864"/>
        <v>0</v>
      </c>
      <c r="M345" s="29">
        <f>SUM(N345:O345)</f>
        <v>1543</v>
      </c>
      <c r="N345" s="29">
        <f>SUM(N346:N348)</f>
        <v>1543</v>
      </c>
      <c r="O345" s="29">
        <f>SUM(O346:O348)</f>
        <v>0</v>
      </c>
      <c r="P345" s="29">
        <f>SUM(Q345:R345)</f>
        <v>633</v>
      </c>
      <c r="Q345" s="29">
        <f>SUM(Q346:Q348)</f>
        <v>633</v>
      </c>
      <c r="R345" s="29">
        <f>SUM(R346:R348)</f>
        <v>0</v>
      </c>
      <c r="S345" s="29">
        <f t="shared" ref="S345" si="1865">SUM(T345:U345)</f>
        <v>529</v>
      </c>
      <c r="T345" s="29">
        <f t="shared" ref="T345:U345" si="1866">SUM(T346:T348)</f>
        <v>529</v>
      </c>
      <c r="U345" s="29">
        <f t="shared" si="1866"/>
        <v>0</v>
      </c>
      <c r="V345" s="29">
        <f t="shared" ref="V345" si="1867">SUM(W345:X345)</f>
        <v>536</v>
      </c>
      <c r="W345" s="29">
        <f t="shared" ref="W345:X345" si="1868">SUM(W346:W348)</f>
        <v>536</v>
      </c>
      <c r="X345" s="29">
        <f t="shared" si="1868"/>
        <v>0</v>
      </c>
      <c r="Y345" s="29">
        <f t="shared" ref="Y345" si="1869">SUM(Z345:AA345)</f>
        <v>1698</v>
      </c>
      <c r="Z345" s="29">
        <f t="shared" ref="Z345:AA345" si="1870">SUM(Z346:Z348)</f>
        <v>1698</v>
      </c>
      <c r="AA345" s="29">
        <f t="shared" si="1870"/>
        <v>0</v>
      </c>
      <c r="AB345" s="29">
        <f>SUM(AC345:AD345)</f>
        <v>0</v>
      </c>
      <c r="AC345" s="29">
        <f>SUM(AC346:AC348)</f>
        <v>0</v>
      </c>
      <c r="AD345" s="29">
        <f>SUM(AD346:AD348)</f>
        <v>0</v>
      </c>
      <c r="AE345" s="29">
        <f t="shared" ref="AE345" si="1871">SUM(AF345:AG345)</f>
        <v>0</v>
      </c>
      <c r="AF345" s="29">
        <f t="shared" ref="AF345:AG345" si="1872">SUM(AF346:AF348)</f>
        <v>0</v>
      </c>
      <c r="AG345" s="29">
        <f t="shared" si="1872"/>
        <v>0</v>
      </c>
      <c r="AH345" s="29">
        <f t="shared" ref="AH345" si="1873">SUM(AI345:AJ345)</f>
        <v>0</v>
      </c>
      <c r="AI345" s="29">
        <f t="shared" ref="AI345:AJ345" si="1874">SUM(AI346:AI348)</f>
        <v>0</v>
      </c>
      <c r="AJ345" s="29">
        <f t="shared" si="1874"/>
        <v>0</v>
      </c>
      <c r="AK345" s="29">
        <f t="shared" ref="AK345" si="1875">SUM(AL345:AM345)</f>
        <v>0</v>
      </c>
      <c r="AL345" s="29">
        <f t="shared" ref="AL345:AM345" si="1876">SUM(AL346:AL348)</f>
        <v>0</v>
      </c>
      <c r="AM345" s="29">
        <f t="shared" si="1876"/>
        <v>0</v>
      </c>
      <c r="AN345" s="29">
        <f>SUM(AO345:AP345)</f>
        <v>0</v>
      </c>
      <c r="AO345" s="29">
        <f>SUM(AO346:AO348)</f>
        <v>0</v>
      </c>
      <c r="AP345" s="29">
        <f>SUM(AP346:AP348)</f>
        <v>0</v>
      </c>
      <c r="AQ345" s="29">
        <f t="shared" ref="AQ345" si="1877">SUM(AR345:AS345)</f>
        <v>0</v>
      </c>
      <c r="AR345" s="29">
        <f t="shared" ref="AR345:AS345" si="1878">SUM(AR346:AR348)</f>
        <v>0</v>
      </c>
      <c r="AS345" s="29">
        <f t="shared" si="1878"/>
        <v>0</v>
      </c>
      <c r="AT345" s="29">
        <f t="shared" ref="AT345" si="1879">SUM(AU345:AV345)</f>
        <v>0</v>
      </c>
      <c r="AU345" s="29">
        <f t="shared" ref="AU345:AV345" si="1880">SUM(AU346:AU348)</f>
        <v>0</v>
      </c>
      <c r="AV345" s="29">
        <f t="shared" si="1880"/>
        <v>0</v>
      </c>
      <c r="AW345" s="29">
        <f t="shared" ref="AW345" si="1881">SUM(AX345:AY345)</f>
        <v>0</v>
      </c>
      <c r="AX345" s="29">
        <f t="shared" ref="AX345:AY345" si="1882">SUM(AX346:AX348)</f>
        <v>0</v>
      </c>
      <c r="AY345" s="29">
        <f t="shared" si="1882"/>
        <v>0</v>
      </c>
      <c r="AZ345" s="29">
        <f>SUM(BA345:BB345)</f>
        <v>3241</v>
      </c>
      <c r="BA345" s="29">
        <f>SUM(BA346:BA348)</f>
        <v>3241</v>
      </c>
      <c r="BB345" s="29">
        <f>SUM(BB346:BB348)</f>
        <v>0</v>
      </c>
    </row>
    <row r="346" spans="1:54" s="3" customFormat="1" ht="15" customHeight="1" x14ac:dyDescent="0.25">
      <c r="A346" s="33"/>
      <c r="B346" s="31"/>
      <c r="C346" s="4" t="s">
        <v>285</v>
      </c>
      <c r="D346" s="70">
        <f>E346+F346</f>
        <v>556</v>
      </c>
      <c r="E346" s="71">
        <v>556</v>
      </c>
      <c r="F346" s="71">
        <v>0</v>
      </c>
      <c r="G346" s="71">
        <f>H346+I346</f>
        <v>478</v>
      </c>
      <c r="H346" s="71">
        <v>478</v>
      </c>
      <c r="I346" s="71">
        <v>0</v>
      </c>
      <c r="J346" s="71">
        <f>K346+L346</f>
        <v>508</v>
      </c>
      <c r="K346" s="71">
        <v>508</v>
      </c>
      <c r="L346" s="71">
        <v>0</v>
      </c>
      <c r="M346" s="71">
        <f>N346+O346</f>
        <v>1542</v>
      </c>
      <c r="N346" s="71">
        <f>+E346+H346+K346</f>
        <v>1542</v>
      </c>
      <c r="O346" s="71">
        <f>+F346+I346+L346</f>
        <v>0</v>
      </c>
      <c r="P346" s="71">
        <f>Q346+R346</f>
        <v>633</v>
      </c>
      <c r="Q346" s="71">
        <v>633</v>
      </c>
      <c r="R346" s="71">
        <v>0</v>
      </c>
      <c r="S346" s="71">
        <f>T346+U346</f>
        <v>529</v>
      </c>
      <c r="T346" s="71">
        <v>529</v>
      </c>
      <c r="U346" s="71">
        <v>0</v>
      </c>
      <c r="V346" s="71">
        <f>W346+X346</f>
        <v>535</v>
      </c>
      <c r="W346" s="71">
        <v>535</v>
      </c>
      <c r="X346" s="71">
        <v>0</v>
      </c>
      <c r="Y346" s="71">
        <f>Z346+AA346</f>
        <v>1697</v>
      </c>
      <c r="Z346" s="71">
        <f>+Q346+T346+W346</f>
        <v>1697</v>
      </c>
      <c r="AA346" s="71">
        <f>+R346+U346+X346</f>
        <v>0</v>
      </c>
      <c r="AB346" s="71">
        <f>AC346+AD346</f>
        <v>0</v>
      </c>
      <c r="AC346" s="71">
        <v>0</v>
      </c>
      <c r="AD346" s="71">
        <v>0</v>
      </c>
      <c r="AE346" s="71">
        <f>AF346+AG346</f>
        <v>0</v>
      </c>
      <c r="AF346" s="71">
        <v>0</v>
      </c>
      <c r="AG346" s="71">
        <v>0</v>
      </c>
      <c r="AH346" s="71">
        <f>AI346+AJ346</f>
        <v>0</v>
      </c>
      <c r="AI346" s="71">
        <v>0</v>
      </c>
      <c r="AJ346" s="71">
        <v>0</v>
      </c>
      <c r="AK346" s="71">
        <f>AL346+AM346</f>
        <v>0</v>
      </c>
      <c r="AL346" s="71">
        <f>+AC346+AF346+AI346</f>
        <v>0</v>
      </c>
      <c r="AM346" s="71">
        <f>+AD346+AG346+AJ346</f>
        <v>0</v>
      </c>
      <c r="AN346" s="71">
        <f>AO346+AP346</f>
        <v>0</v>
      </c>
      <c r="AO346" s="71">
        <v>0</v>
      </c>
      <c r="AP346" s="71">
        <v>0</v>
      </c>
      <c r="AQ346" s="71">
        <f>AR346+AS346</f>
        <v>0</v>
      </c>
      <c r="AR346" s="71">
        <v>0</v>
      </c>
      <c r="AS346" s="71">
        <v>0</v>
      </c>
      <c r="AT346" s="71">
        <f>AU346+AV346</f>
        <v>0</v>
      </c>
      <c r="AU346" s="71">
        <v>0</v>
      </c>
      <c r="AV346" s="71">
        <v>0</v>
      </c>
      <c r="AW346" s="71">
        <f>AX346+AY346</f>
        <v>0</v>
      </c>
      <c r="AX346" s="71">
        <f>+AO346+AR346+AU346</f>
        <v>0</v>
      </c>
      <c r="AY346" s="71">
        <f>+AP346+AS346+AV346</f>
        <v>0</v>
      </c>
      <c r="AZ346" s="71">
        <f>BA346+BB346</f>
        <v>3239</v>
      </c>
      <c r="BA346" s="71">
        <f>N346+Z346+AL346+AX346</f>
        <v>3239</v>
      </c>
      <c r="BB346" s="71">
        <f>O346+AA346+AM346+AY346</f>
        <v>0</v>
      </c>
    </row>
    <row r="347" spans="1:54" s="3" customFormat="1" ht="15" customHeight="1" x14ac:dyDescent="0.25">
      <c r="A347" s="33"/>
      <c r="B347" s="31"/>
      <c r="C347" s="4" t="s">
        <v>286</v>
      </c>
      <c r="D347" s="70">
        <f>E347+F347</f>
        <v>0</v>
      </c>
      <c r="E347" s="71">
        <v>0</v>
      </c>
      <c r="F347" s="71">
        <v>0</v>
      </c>
      <c r="G347" s="71">
        <f>H347+I347</f>
        <v>0</v>
      </c>
      <c r="H347" s="71">
        <v>0</v>
      </c>
      <c r="I347" s="71">
        <v>0</v>
      </c>
      <c r="J347" s="71">
        <f>K347+L347</f>
        <v>1</v>
      </c>
      <c r="K347" s="71">
        <v>1</v>
      </c>
      <c r="L347" s="71">
        <v>0</v>
      </c>
      <c r="M347" s="71">
        <f>N347+O347</f>
        <v>1</v>
      </c>
      <c r="N347" s="71">
        <f>+E347+H347+K347</f>
        <v>1</v>
      </c>
      <c r="O347" s="71">
        <f>+F347+I347+L347</f>
        <v>0</v>
      </c>
      <c r="P347" s="71">
        <f>Q347+R347</f>
        <v>0</v>
      </c>
      <c r="Q347" s="71">
        <v>0</v>
      </c>
      <c r="R347" s="71">
        <v>0</v>
      </c>
      <c r="S347" s="71">
        <f>T347+U347</f>
        <v>0</v>
      </c>
      <c r="T347" s="71">
        <v>0</v>
      </c>
      <c r="U347" s="71">
        <v>0</v>
      </c>
      <c r="V347" s="71">
        <f>W347+X347</f>
        <v>1</v>
      </c>
      <c r="W347" s="71">
        <v>1</v>
      </c>
      <c r="X347" s="71">
        <v>0</v>
      </c>
      <c r="Y347" s="71">
        <f>Z347+AA347</f>
        <v>1</v>
      </c>
      <c r="Z347" s="71">
        <f>+Q347+T347+W347</f>
        <v>1</v>
      </c>
      <c r="AA347" s="71">
        <f>+R347+U347+X347</f>
        <v>0</v>
      </c>
      <c r="AB347" s="71">
        <f>AC347+AD347</f>
        <v>0</v>
      </c>
      <c r="AC347" s="71">
        <v>0</v>
      </c>
      <c r="AD347" s="71">
        <v>0</v>
      </c>
      <c r="AE347" s="71">
        <f>AF347+AG347</f>
        <v>0</v>
      </c>
      <c r="AF347" s="71">
        <v>0</v>
      </c>
      <c r="AG347" s="71">
        <v>0</v>
      </c>
      <c r="AH347" s="71">
        <f>AI347+AJ347</f>
        <v>0</v>
      </c>
      <c r="AI347" s="71">
        <v>0</v>
      </c>
      <c r="AJ347" s="71">
        <v>0</v>
      </c>
      <c r="AK347" s="71">
        <f>AL347+AM347</f>
        <v>0</v>
      </c>
      <c r="AL347" s="71">
        <f>+AC347+AF347+AI347</f>
        <v>0</v>
      </c>
      <c r="AM347" s="71">
        <f>+AD347+AG347+AJ347</f>
        <v>0</v>
      </c>
      <c r="AN347" s="71">
        <f>AO347+AP347</f>
        <v>0</v>
      </c>
      <c r="AO347" s="71">
        <v>0</v>
      </c>
      <c r="AP347" s="71">
        <v>0</v>
      </c>
      <c r="AQ347" s="71">
        <f>AR347+AS347</f>
        <v>0</v>
      </c>
      <c r="AR347" s="71">
        <v>0</v>
      </c>
      <c r="AS347" s="71">
        <v>0</v>
      </c>
      <c r="AT347" s="71">
        <f>AU347+AV347</f>
        <v>0</v>
      </c>
      <c r="AU347" s="71">
        <v>0</v>
      </c>
      <c r="AV347" s="71">
        <v>0</v>
      </c>
      <c r="AW347" s="71">
        <f>AX347+AY347</f>
        <v>0</v>
      </c>
      <c r="AX347" s="71">
        <f>+AO347+AR347+AU347</f>
        <v>0</v>
      </c>
      <c r="AY347" s="71">
        <f>+AP347+AS347+AV347</f>
        <v>0</v>
      </c>
      <c r="AZ347" s="71">
        <f>BA347+BB347</f>
        <v>2</v>
      </c>
      <c r="BA347" s="71">
        <f>N347+Z347+AL347+AX347</f>
        <v>2</v>
      </c>
      <c r="BB347" s="71">
        <f>O347+AA347+AM347+AY347</f>
        <v>0</v>
      </c>
    </row>
    <row r="348" spans="1:54" s="3" customFormat="1" ht="15" customHeight="1" x14ac:dyDescent="0.25">
      <c r="A348" s="33"/>
      <c r="B348" s="31"/>
      <c r="C348" s="4" t="s">
        <v>287</v>
      </c>
      <c r="D348" s="72">
        <f>E348+F348</f>
        <v>0</v>
      </c>
      <c r="E348" s="29">
        <v>0</v>
      </c>
      <c r="F348" s="29">
        <v>0</v>
      </c>
      <c r="G348" s="29">
        <f>H348+I348</f>
        <v>0</v>
      </c>
      <c r="H348" s="29">
        <v>0</v>
      </c>
      <c r="I348" s="29">
        <v>0</v>
      </c>
      <c r="J348" s="29">
        <f>K348+L348</f>
        <v>0</v>
      </c>
      <c r="K348" s="29">
        <v>0</v>
      </c>
      <c r="L348" s="29">
        <v>0</v>
      </c>
      <c r="M348" s="29">
        <f>N348+O348</f>
        <v>0</v>
      </c>
      <c r="N348" s="29">
        <f t="shared" ref="N348:O348" si="1883">+E348+H348+K348</f>
        <v>0</v>
      </c>
      <c r="O348" s="29">
        <f t="shared" si="1883"/>
        <v>0</v>
      </c>
      <c r="P348" s="29">
        <f>Q348+R348</f>
        <v>0</v>
      </c>
      <c r="Q348" s="29">
        <v>0</v>
      </c>
      <c r="R348" s="29">
        <v>0</v>
      </c>
      <c r="S348" s="29">
        <f>T348+U348</f>
        <v>0</v>
      </c>
      <c r="T348" s="29">
        <v>0</v>
      </c>
      <c r="U348" s="29">
        <v>0</v>
      </c>
      <c r="V348" s="29">
        <f>W348+X348</f>
        <v>0</v>
      </c>
      <c r="W348" s="29">
        <v>0</v>
      </c>
      <c r="X348" s="29">
        <v>0</v>
      </c>
      <c r="Y348" s="29">
        <f>Z348+AA348</f>
        <v>0</v>
      </c>
      <c r="Z348" s="29">
        <f t="shared" ref="Z348:AA348" si="1884">+Q348+T348+W348</f>
        <v>0</v>
      </c>
      <c r="AA348" s="29">
        <f t="shared" si="1884"/>
        <v>0</v>
      </c>
      <c r="AB348" s="29">
        <f>AC348+AD348</f>
        <v>0</v>
      </c>
      <c r="AC348" s="29">
        <v>0</v>
      </c>
      <c r="AD348" s="29">
        <v>0</v>
      </c>
      <c r="AE348" s="29">
        <f>AF348+AG348</f>
        <v>0</v>
      </c>
      <c r="AF348" s="29">
        <v>0</v>
      </c>
      <c r="AG348" s="29">
        <v>0</v>
      </c>
      <c r="AH348" s="29">
        <f>AI348+AJ348</f>
        <v>0</v>
      </c>
      <c r="AI348" s="29">
        <v>0</v>
      </c>
      <c r="AJ348" s="29">
        <v>0</v>
      </c>
      <c r="AK348" s="29">
        <f>AL348+AM348</f>
        <v>0</v>
      </c>
      <c r="AL348" s="29">
        <f t="shared" ref="AL348:AM348" si="1885">+AC348+AF348+AI348</f>
        <v>0</v>
      </c>
      <c r="AM348" s="29">
        <f t="shared" si="1885"/>
        <v>0</v>
      </c>
      <c r="AN348" s="29">
        <f>AO348+AP348</f>
        <v>0</v>
      </c>
      <c r="AO348" s="29">
        <v>0</v>
      </c>
      <c r="AP348" s="29">
        <v>0</v>
      </c>
      <c r="AQ348" s="29">
        <f>AR348+AS348</f>
        <v>0</v>
      </c>
      <c r="AR348" s="29">
        <v>0</v>
      </c>
      <c r="AS348" s="29">
        <v>0</v>
      </c>
      <c r="AT348" s="29">
        <f>AU348+AV348</f>
        <v>0</v>
      </c>
      <c r="AU348" s="29">
        <v>0</v>
      </c>
      <c r="AV348" s="29">
        <v>0</v>
      </c>
      <c r="AW348" s="29">
        <f>AX348+AY348</f>
        <v>0</v>
      </c>
      <c r="AX348" s="29">
        <f t="shared" ref="AX348:AY348" si="1886">+AO348+AR348+AU348</f>
        <v>0</v>
      </c>
      <c r="AY348" s="29">
        <f t="shared" si="1886"/>
        <v>0</v>
      </c>
      <c r="AZ348" s="29">
        <f>BA348+BB348</f>
        <v>0</v>
      </c>
      <c r="BA348" s="29">
        <f t="shared" ref="BA348:BB348" si="1887">N348+Z348+AL348+AX348</f>
        <v>0</v>
      </c>
      <c r="BB348" s="29">
        <f t="shared" si="1887"/>
        <v>0</v>
      </c>
    </row>
    <row r="349" spans="1:54" s="3" customFormat="1" ht="15" customHeight="1" x14ac:dyDescent="0.25">
      <c r="A349" s="33"/>
      <c r="B349" s="31"/>
      <c r="C349" s="38" t="s">
        <v>288</v>
      </c>
      <c r="D349" s="39">
        <f>SUM(E349:F349)</f>
        <v>470</v>
      </c>
      <c r="E349" s="29">
        <f>SUM(E350:E351)</f>
        <v>470</v>
      </c>
      <c r="F349" s="29">
        <f>SUM(F350:F351)</f>
        <v>0</v>
      </c>
      <c r="G349" s="29">
        <f t="shared" ref="G349" si="1888">SUM(H349:I349)</f>
        <v>406</v>
      </c>
      <c r="H349" s="29">
        <f t="shared" ref="H349:I349" si="1889">SUM(H350:H351)</f>
        <v>406</v>
      </c>
      <c r="I349" s="29">
        <f t="shared" si="1889"/>
        <v>0</v>
      </c>
      <c r="J349" s="29">
        <f t="shared" ref="J349" si="1890">SUM(K349:L349)</f>
        <v>424</v>
      </c>
      <c r="K349" s="29">
        <f t="shared" ref="K349:L349" si="1891">SUM(K350:K351)</f>
        <v>424</v>
      </c>
      <c r="L349" s="29">
        <f t="shared" si="1891"/>
        <v>0</v>
      </c>
      <c r="M349" s="29">
        <f>SUM(N349:O349)</f>
        <v>1300</v>
      </c>
      <c r="N349" s="29">
        <f>SUM(N350:N351)</f>
        <v>1300</v>
      </c>
      <c r="O349" s="29">
        <f>SUM(O350:O351)</f>
        <v>0</v>
      </c>
      <c r="P349" s="29">
        <f>SUM(Q349:R349)</f>
        <v>551</v>
      </c>
      <c r="Q349" s="29">
        <f>SUM(Q350:Q351)</f>
        <v>551</v>
      </c>
      <c r="R349" s="29">
        <f>SUM(R350:R351)</f>
        <v>0</v>
      </c>
      <c r="S349" s="29">
        <f t="shared" ref="S349" si="1892">SUM(T349:U349)</f>
        <v>466</v>
      </c>
      <c r="T349" s="29">
        <f t="shared" ref="T349:U349" si="1893">SUM(T350:T351)</f>
        <v>466</v>
      </c>
      <c r="U349" s="29">
        <f t="shared" si="1893"/>
        <v>0</v>
      </c>
      <c r="V349" s="29">
        <f t="shared" ref="V349" si="1894">SUM(W349:X349)</f>
        <v>480</v>
      </c>
      <c r="W349" s="29">
        <f t="shared" ref="W349:X349" si="1895">SUM(W350:W351)</f>
        <v>480</v>
      </c>
      <c r="X349" s="29">
        <f t="shared" si="1895"/>
        <v>0</v>
      </c>
      <c r="Y349" s="29">
        <f t="shared" ref="Y349" si="1896">SUM(Z349:AA349)</f>
        <v>1497</v>
      </c>
      <c r="Z349" s="29">
        <f t="shared" ref="Z349:AA349" si="1897">SUM(Z350:Z351)</f>
        <v>1497</v>
      </c>
      <c r="AA349" s="29">
        <f t="shared" si="1897"/>
        <v>0</v>
      </c>
      <c r="AB349" s="29">
        <f>SUM(AC349:AD349)</f>
        <v>0</v>
      </c>
      <c r="AC349" s="29">
        <f>SUM(AC350:AC351)</f>
        <v>0</v>
      </c>
      <c r="AD349" s="29">
        <f>SUM(AD350:AD351)</f>
        <v>0</v>
      </c>
      <c r="AE349" s="29">
        <f t="shared" ref="AE349" si="1898">SUM(AF349:AG349)</f>
        <v>0</v>
      </c>
      <c r="AF349" s="29">
        <f t="shared" ref="AF349:AG349" si="1899">SUM(AF350:AF351)</f>
        <v>0</v>
      </c>
      <c r="AG349" s="29">
        <f t="shared" si="1899"/>
        <v>0</v>
      </c>
      <c r="AH349" s="29">
        <f t="shared" ref="AH349" si="1900">SUM(AI349:AJ349)</f>
        <v>0</v>
      </c>
      <c r="AI349" s="29">
        <f t="shared" ref="AI349:AJ349" si="1901">SUM(AI350:AI351)</f>
        <v>0</v>
      </c>
      <c r="AJ349" s="29">
        <f t="shared" si="1901"/>
        <v>0</v>
      </c>
      <c r="AK349" s="29">
        <f t="shared" ref="AK349" si="1902">SUM(AL349:AM349)</f>
        <v>0</v>
      </c>
      <c r="AL349" s="29">
        <f t="shared" ref="AL349:AM349" si="1903">SUM(AL350:AL351)</f>
        <v>0</v>
      </c>
      <c r="AM349" s="29">
        <f t="shared" si="1903"/>
        <v>0</v>
      </c>
      <c r="AN349" s="29">
        <f>SUM(AO349:AP349)</f>
        <v>0</v>
      </c>
      <c r="AO349" s="29">
        <f>SUM(AO350:AO351)</f>
        <v>0</v>
      </c>
      <c r="AP349" s="29">
        <f>SUM(AP350:AP351)</f>
        <v>0</v>
      </c>
      <c r="AQ349" s="29">
        <f t="shared" ref="AQ349" si="1904">SUM(AR349:AS349)</f>
        <v>0</v>
      </c>
      <c r="AR349" s="29">
        <f t="shared" ref="AR349:AS349" si="1905">SUM(AR350:AR351)</f>
        <v>0</v>
      </c>
      <c r="AS349" s="29">
        <f t="shared" si="1905"/>
        <v>0</v>
      </c>
      <c r="AT349" s="29">
        <f t="shared" ref="AT349" si="1906">SUM(AU349:AV349)</f>
        <v>0</v>
      </c>
      <c r="AU349" s="29">
        <f t="shared" ref="AU349:AV349" si="1907">SUM(AU350:AU351)</f>
        <v>0</v>
      </c>
      <c r="AV349" s="29">
        <f t="shared" si="1907"/>
        <v>0</v>
      </c>
      <c r="AW349" s="29">
        <f t="shared" ref="AW349" si="1908">SUM(AX349:AY349)</f>
        <v>0</v>
      </c>
      <c r="AX349" s="29">
        <f t="shared" ref="AX349:AY349" si="1909">SUM(AX350:AX351)</f>
        <v>0</v>
      </c>
      <c r="AY349" s="29">
        <f t="shared" si="1909"/>
        <v>0</v>
      </c>
      <c r="AZ349" s="29">
        <f>SUM(BA349:BB349)</f>
        <v>2797</v>
      </c>
      <c r="BA349" s="29">
        <f>SUM(BA350:BA351)</f>
        <v>2797</v>
      </c>
      <c r="BB349" s="29">
        <f>SUM(BB350:BB351)</f>
        <v>0</v>
      </c>
    </row>
    <row r="350" spans="1:54" s="3" customFormat="1" ht="15" customHeight="1" x14ac:dyDescent="0.25">
      <c r="A350" s="33"/>
      <c r="B350" s="31"/>
      <c r="C350" s="4" t="s">
        <v>289</v>
      </c>
      <c r="D350" s="70">
        <f>E350+F350</f>
        <v>470</v>
      </c>
      <c r="E350" s="71">
        <v>470</v>
      </c>
      <c r="F350" s="71">
        <v>0</v>
      </c>
      <c r="G350" s="71">
        <f>H350+I350</f>
        <v>406</v>
      </c>
      <c r="H350" s="71">
        <v>406</v>
      </c>
      <c r="I350" s="71">
        <v>0</v>
      </c>
      <c r="J350" s="71">
        <f>K350+L350</f>
        <v>424</v>
      </c>
      <c r="K350" s="71">
        <v>424</v>
      </c>
      <c r="L350" s="71">
        <v>0</v>
      </c>
      <c r="M350" s="71">
        <f>N350+O350</f>
        <v>1300</v>
      </c>
      <c r="N350" s="71">
        <f>+E350+H350+K350</f>
        <v>1300</v>
      </c>
      <c r="O350" s="71">
        <f>+F350+I350+L350</f>
        <v>0</v>
      </c>
      <c r="P350" s="71">
        <f>Q350+R350</f>
        <v>551</v>
      </c>
      <c r="Q350" s="71">
        <v>551</v>
      </c>
      <c r="R350" s="71">
        <v>0</v>
      </c>
      <c r="S350" s="71">
        <f>T350+U350</f>
        <v>466</v>
      </c>
      <c r="T350" s="71">
        <v>466</v>
      </c>
      <c r="U350" s="71">
        <v>0</v>
      </c>
      <c r="V350" s="71">
        <f>W350+X350</f>
        <v>480</v>
      </c>
      <c r="W350" s="71">
        <v>480</v>
      </c>
      <c r="X350" s="71">
        <v>0</v>
      </c>
      <c r="Y350" s="71">
        <f>Z350+AA350</f>
        <v>1497</v>
      </c>
      <c r="Z350" s="71">
        <f>+Q350+T350+W350</f>
        <v>1497</v>
      </c>
      <c r="AA350" s="71">
        <f>+R350+U350+X350</f>
        <v>0</v>
      </c>
      <c r="AB350" s="71">
        <f>AC350+AD350</f>
        <v>0</v>
      </c>
      <c r="AC350" s="71">
        <v>0</v>
      </c>
      <c r="AD350" s="71">
        <v>0</v>
      </c>
      <c r="AE350" s="71">
        <f>AF350+AG350</f>
        <v>0</v>
      </c>
      <c r="AF350" s="71">
        <v>0</v>
      </c>
      <c r="AG350" s="71">
        <v>0</v>
      </c>
      <c r="AH350" s="71">
        <f>AI350+AJ350</f>
        <v>0</v>
      </c>
      <c r="AI350" s="71">
        <v>0</v>
      </c>
      <c r="AJ350" s="71">
        <v>0</v>
      </c>
      <c r="AK350" s="71">
        <f>AL350+AM350</f>
        <v>0</v>
      </c>
      <c r="AL350" s="71">
        <f>+AC350+AF350+AI350</f>
        <v>0</v>
      </c>
      <c r="AM350" s="71">
        <f>+AD350+AG350+AJ350</f>
        <v>0</v>
      </c>
      <c r="AN350" s="71">
        <f>AO350+AP350</f>
        <v>0</v>
      </c>
      <c r="AO350" s="71">
        <v>0</v>
      </c>
      <c r="AP350" s="71">
        <v>0</v>
      </c>
      <c r="AQ350" s="71">
        <f>AR350+AS350</f>
        <v>0</v>
      </c>
      <c r="AR350" s="71">
        <v>0</v>
      </c>
      <c r="AS350" s="71">
        <v>0</v>
      </c>
      <c r="AT350" s="71">
        <f>AU350+AV350</f>
        <v>0</v>
      </c>
      <c r="AU350" s="71">
        <v>0</v>
      </c>
      <c r="AV350" s="71">
        <v>0</v>
      </c>
      <c r="AW350" s="71">
        <f>AX350+AY350</f>
        <v>0</v>
      </c>
      <c r="AX350" s="71">
        <f>+AO350+AR350+AU350</f>
        <v>0</v>
      </c>
      <c r="AY350" s="71">
        <f>+AP350+AS350+AV350</f>
        <v>0</v>
      </c>
      <c r="AZ350" s="71">
        <f>BA350+BB350</f>
        <v>2797</v>
      </c>
      <c r="BA350" s="71">
        <f>N350+Z350+AL350+AX350</f>
        <v>2797</v>
      </c>
      <c r="BB350" s="71">
        <f>O350+AA350+AM350+AY350</f>
        <v>0</v>
      </c>
    </row>
    <row r="351" spans="1:54" s="3" customFormat="1" ht="15" customHeight="1" x14ac:dyDescent="0.25">
      <c r="A351" s="33"/>
      <c r="B351" s="31"/>
      <c r="C351" s="4" t="s">
        <v>290</v>
      </c>
      <c r="D351" s="72">
        <f>E351+F351</f>
        <v>0</v>
      </c>
      <c r="E351" s="73">
        <v>0</v>
      </c>
      <c r="F351" s="73">
        <v>0</v>
      </c>
      <c r="G351" s="73">
        <f>H351+I351</f>
        <v>0</v>
      </c>
      <c r="H351" s="73">
        <v>0</v>
      </c>
      <c r="I351" s="73">
        <v>0</v>
      </c>
      <c r="J351" s="73">
        <f>K351+L351</f>
        <v>0</v>
      </c>
      <c r="K351" s="73">
        <v>0</v>
      </c>
      <c r="L351" s="73">
        <v>0</v>
      </c>
      <c r="M351" s="73">
        <f>N351+O351</f>
        <v>0</v>
      </c>
      <c r="N351" s="73">
        <f t="shared" ref="N351:O354" si="1910">+E351+H351+K351</f>
        <v>0</v>
      </c>
      <c r="O351" s="73">
        <f t="shared" si="1910"/>
        <v>0</v>
      </c>
      <c r="P351" s="73">
        <f>Q351+R351</f>
        <v>0</v>
      </c>
      <c r="Q351" s="73">
        <v>0</v>
      </c>
      <c r="R351" s="73">
        <v>0</v>
      </c>
      <c r="S351" s="73">
        <f>T351+U351</f>
        <v>0</v>
      </c>
      <c r="T351" s="73">
        <v>0</v>
      </c>
      <c r="U351" s="73">
        <v>0</v>
      </c>
      <c r="V351" s="73">
        <f>W351+X351</f>
        <v>0</v>
      </c>
      <c r="W351" s="73">
        <v>0</v>
      </c>
      <c r="X351" s="73">
        <v>0</v>
      </c>
      <c r="Y351" s="73">
        <f>Z351+AA351</f>
        <v>0</v>
      </c>
      <c r="Z351" s="73">
        <f t="shared" ref="Z351:AA354" si="1911">+Q351+T351+W351</f>
        <v>0</v>
      </c>
      <c r="AA351" s="73">
        <f t="shared" si="1911"/>
        <v>0</v>
      </c>
      <c r="AB351" s="73">
        <f>AC351+AD351</f>
        <v>0</v>
      </c>
      <c r="AC351" s="73">
        <v>0</v>
      </c>
      <c r="AD351" s="73">
        <v>0</v>
      </c>
      <c r="AE351" s="73">
        <f>AF351+AG351</f>
        <v>0</v>
      </c>
      <c r="AF351" s="73">
        <v>0</v>
      </c>
      <c r="AG351" s="73">
        <v>0</v>
      </c>
      <c r="AH351" s="73">
        <f>AI351+AJ351</f>
        <v>0</v>
      </c>
      <c r="AI351" s="73">
        <v>0</v>
      </c>
      <c r="AJ351" s="73">
        <v>0</v>
      </c>
      <c r="AK351" s="73">
        <f>AL351+AM351</f>
        <v>0</v>
      </c>
      <c r="AL351" s="73">
        <f t="shared" ref="AL351:AM354" si="1912">+AC351+AF351+AI351</f>
        <v>0</v>
      </c>
      <c r="AM351" s="73">
        <f t="shared" si="1912"/>
        <v>0</v>
      </c>
      <c r="AN351" s="73">
        <f>AO351+AP351</f>
        <v>0</v>
      </c>
      <c r="AO351" s="73">
        <v>0</v>
      </c>
      <c r="AP351" s="73">
        <v>0</v>
      </c>
      <c r="AQ351" s="73">
        <f>AR351+AS351</f>
        <v>0</v>
      </c>
      <c r="AR351" s="73">
        <v>0</v>
      </c>
      <c r="AS351" s="73">
        <v>0</v>
      </c>
      <c r="AT351" s="73">
        <f>AU351+AV351</f>
        <v>0</v>
      </c>
      <c r="AU351" s="73">
        <v>0</v>
      </c>
      <c r="AV351" s="73">
        <v>0</v>
      </c>
      <c r="AW351" s="73">
        <f>AX351+AY351</f>
        <v>0</v>
      </c>
      <c r="AX351" s="73">
        <f t="shared" ref="AX351:AY354" si="1913">+AO351+AR351+AU351</f>
        <v>0</v>
      </c>
      <c r="AY351" s="73">
        <f t="shared" si="1913"/>
        <v>0</v>
      </c>
      <c r="AZ351" s="73">
        <f>BA351+BB351</f>
        <v>0</v>
      </c>
      <c r="BA351" s="73">
        <f t="shared" ref="BA351:BB354" si="1914">N351+Z351+AL351+AX351</f>
        <v>0</v>
      </c>
      <c r="BB351" s="73">
        <f t="shared" si="1914"/>
        <v>0</v>
      </c>
    </row>
    <row r="352" spans="1:54" s="3" customFormat="1" ht="15" customHeight="1" x14ac:dyDescent="0.25">
      <c r="A352" s="33"/>
      <c r="B352" s="31"/>
      <c r="C352" s="38" t="s">
        <v>291</v>
      </c>
      <c r="D352" s="70">
        <f>E352+F352</f>
        <v>4</v>
      </c>
      <c r="E352" s="71">
        <v>4</v>
      </c>
      <c r="F352" s="71">
        <v>0</v>
      </c>
      <c r="G352" s="71">
        <f>H352+I352</f>
        <v>6</v>
      </c>
      <c r="H352" s="71">
        <v>6</v>
      </c>
      <c r="I352" s="71">
        <v>0</v>
      </c>
      <c r="J352" s="71">
        <f>K352+L352</f>
        <v>3</v>
      </c>
      <c r="K352" s="71">
        <v>3</v>
      </c>
      <c r="L352" s="71">
        <v>0</v>
      </c>
      <c r="M352" s="71">
        <f>N352+O352</f>
        <v>13</v>
      </c>
      <c r="N352" s="71">
        <f t="shared" si="1910"/>
        <v>13</v>
      </c>
      <c r="O352" s="71">
        <f t="shared" si="1910"/>
        <v>0</v>
      </c>
      <c r="P352" s="71">
        <f>Q352+R352</f>
        <v>0</v>
      </c>
      <c r="Q352" s="71">
        <v>0</v>
      </c>
      <c r="R352" s="71">
        <v>0</v>
      </c>
      <c r="S352" s="71">
        <f>T352+U352</f>
        <v>0</v>
      </c>
      <c r="T352" s="71">
        <v>0</v>
      </c>
      <c r="U352" s="71">
        <v>0</v>
      </c>
      <c r="V352" s="71">
        <f>W352+X352</f>
        <v>0</v>
      </c>
      <c r="W352" s="71">
        <v>0</v>
      </c>
      <c r="X352" s="71">
        <v>0</v>
      </c>
      <c r="Y352" s="71">
        <f>Z352+AA352</f>
        <v>0</v>
      </c>
      <c r="Z352" s="71">
        <f t="shared" si="1911"/>
        <v>0</v>
      </c>
      <c r="AA352" s="71">
        <f t="shared" si="1911"/>
        <v>0</v>
      </c>
      <c r="AB352" s="71">
        <f>AC352+AD352</f>
        <v>0</v>
      </c>
      <c r="AC352" s="71">
        <v>0</v>
      </c>
      <c r="AD352" s="71">
        <v>0</v>
      </c>
      <c r="AE352" s="71">
        <f>AF352+AG352</f>
        <v>0</v>
      </c>
      <c r="AF352" s="71">
        <v>0</v>
      </c>
      <c r="AG352" s="71">
        <v>0</v>
      </c>
      <c r="AH352" s="71">
        <f>AI352+AJ352</f>
        <v>0</v>
      </c>
      <c r="AI352" s="71">
        <v>0</v>
      </c>
      <c r="AJ352" s="71">
        <v>0</v>
      </c>
      <c r="AK352" s="71">
        <f>AL352+AM352</f>
        <v>0</v>
      </c>
      <c r="AL352" s="71">
        <f t="shared" si="1912"/>
        <v>0</v>
      </c>
      <c r="AM352" s="71">
        <f t="shared" si="1912"/>
        <v>0</v>
      </c>
      <c r="AN352" s="71">
        <f>AO352+AP352</f>
        <v>0</v>
      </c>
      <c r="AO352" s="71">
        <v>0</v>
      </c>
      <c r="AP352" s="71">
        <v>0</v>
      </c>
      <c r="AQ352" s="71">
        <f>AR352+AS352</f>
        <v>0</v>
      </c>
      <c r="AR352" s="71">
        <v>0</v>
      </c>
      <c r="AS352" s="71">
        <v>0</v>
      </c>
      <c r="AT352" s="71">
        <f>AU352+AV352</f>
        <v>0</v>
      </c>
      <c r="AU352" s="71">
        <v>0</v>
      </c>
      <c r="AV352" s="71">
        <v>0</v>
      </c>
      <c r="AW352" s="71">
        <f>AX352+AY352</f>
        <v>0</v>
      </c>
      <c r="AX352" s="71">
        <f t="shared" si="1913"/>
        <v>0</v>
      </c>
      <c r="AY352" s="71">
        <f t="shared" si="1913"/>
        <v>0</v>
      </c>
      <c r="AZ352" s="71">
        <f>BA352+BB352</f>
        <v>13</v>
      </c>
      <c r="BA352" s="71">
        <f t="shared" si="1914"/>
        <v>13</v>
      </c>
      <c r="BB352" s="71">
        <f t="shared" si="1914"/>
        <v>0</v>
      </c>
    </row>
    <row r="353" spans="1:54" s="3" customFormat="1" ht="15" customHeight="1" x14ac:dyDescent="0.25">
      <c r="A353" s="33"/>
      <c r="B353" s="31"/>
      <c r="C353" s="38" t="s">
        <v>49</v>
      </c>
      <c r="D353" s="70">
        <f>E353+F353</f>
        <v>126</v>
      </c>
      <c r="E353" s="71">
        <v>126</v>
      </c>
      <c r="F353" s="71">
        <v>0</v>
      </c>
      <c r="G353" s="71">
        <f>H353+I353</f>
        <v>105</v>
      </c>
      <c r="H353" s="71">
        <v>104</v>
      </c>
      <c r="I353" s="71">
        <v>1</v>
      </c>
      <c r="J353" s="71">
        <f>K353+L353</f>
        <v>121</v>
      </c>
      <c r="K353" s="71">
        <v>121</v>
      </c>
      <c r="L353" s="71">
        <v>0</v>
      </c>
      <c r="M353" s="71">
        <f>N353+O353</f>
        <v>352</v>
      </c>
      <c r="N353" s="71">
        <f t="shared" si="1910"/>
        <v>351</v>
      </c>
      <c r="O353" s="71">
        <f t="shared" si="1910"/>
        <v>1</v>
      </c>
      <c r="P353" s="71">
        <f>Q353+R353</f>
        <v>120</v>
      </c>
      <c r="Q353" s="71">
        <v>120</v>
      </c>
      <c r="R353" s="71">
        <v>0</v>
      </c>
      <c r="S353" s="71">
        <f>T353+U353</f>
        <v>122</v>
      </c>
      <c r="T353" s="71">
        <v>121</v>
      </c>
      <c r="U353" s="71">
        <v>1</v>
      </c>
      <c r="V353" s="71">
        <f>W353+X353</f>
        <v>118</v>
      </c>
      <c r="W353" s="71">
        <v>118</v>
      </c>
      <c r="X353" s="71">
        <v>0</v>
      </c>
      <c r="Y353" s="71">
        <f>Z353+AA353</f>
        <v>360</v>
      </c>
      <c r="Z353" s="71">
        <f t="shared" si="1911"/>
        <v>359</v>
      </c>
      <c r="AA353" s="71">
        <f t="shared" si="1911"/>
        <v>1</v>
      </c>
      <c r="AB353" s="71">
        <f>AC353+AD353</f>
        <v>0</v>
      </c>
      <c r="AC353" s="71">
        <v>0</v>
      </c>
      <c r="AD353" s="71">
        <v>0</v>
      </c>
      <c r="AE353" s="71">
        <f>AF353+AG353</f>
        <v>0</v>
      </c>
      <c r="AF353" s="71">
        <v>0</v>
      </c>
      <c r="AG353" s="71">
        <v>0</v>
      </c>
      <c r="AH353" s="71">
        <f>AI353+AJ353</f>
        <v>0</v>
      </c>
      <c r="AI353" s="71">
        <v>0</v>
      </c>
      <c r="AJ353" s="71">
        <v>0</v>
      </c>
      <c r="AK353" s="71">
        <f>AL353+AM353</f>
        <v>0</v>
      </c>
      <c r="AL353" s="71">
        <f t="shared" si="1912"/>
        <v>0</v>
      </c>
      <c r="AM353" s="71">
        <f t="shared" si="1912"/>
        <v>0</v>
      </c>
      <c r="AN353" s="71">
        <f>AO353+AP353</f>
        <v>0</v>
      </c>
      <c r="AO353" s="71">
        <v>0</v>
      </c>
      <c r="AP353" s="71">
        <v>0</v>
      </c>
      <c r="AQ353" s="71">
        <f>AR353+AS353</f>
        <v>0</v>
      </c>
      <c r="AR353" s="71">
        <v>0</v>
      </c>
      <c r="AS353" s="71">
        <v>0</v>
      </c>
      <c r="AT353" s="71">
        <f>AU353+AV353</f>
        <v>0</v>
      </c>
      <c r="AU353" s="71">
        <v>0</v>
      </c>
      <c r="AV353" s="71">
        <v>0</v>
      </c>
      <c r="AW353" s="71">
        <f>AX353+AY353</f>
        <v>0</v>
      </c>
      <c r="AX353" s="71">
        <f t="shared" si="1913"/>
        <v>0</v>
      </c>
      <c r="AY353" s="71">
        <f t="shared" si="1913"/>
        <v>0</v>
      </c>
      <c r="AZ353" s="71">
        <f>BA353+BB353</f>
        <v>712</v>
      </c>
      <c r="BA353" s="71">
        <f t="shared" si="1914"/>
        <v>710</v>
      </c>
      <c r="BB353" s="71">
        <f t="shared" si="1914"/>
        <v>2</v>
      </c>
    </row>
    <row r="354" spans="1:54" s="3" customFormat="1" ht="15" customHeight="1" x14ac:dyDescent="0.25">
      <c r="A354" s="33"/>
      <c r="B354" s="31"/>
      <c r="C354" s="38" t="s">
        <v>23</v>
      </c>
      <c r="D354" s="70">
        <f>E354+F354</f>
        <v>75</v>
      </c>
      <c r="E354" s="71">
        <v>55</v>
      </c>
      <c r="F354" s="71">
        <v>20</v>
      </c>
      <c r="G354" s="71">
        <f>H354+I354</f>
        <v>70</v>
      </c>
      <c r="H354" s="71">
        <v>51</v>
      </c>
      <c r="I354" s="71">
        <v>19</v>
      </c>
      <c r="J354" s="71">
        <f>K354+L354</f>
        <v>69</v>
      </c>
      <c r="K354" s="71">
        <v>51</v>
      </c>
      <c r="L354" s="71">
        <v>18</v>
      </c>
      <c r="M354" s="71">
        <f>N354+O354</f>
        <v>214</v>
      </c>
      <c r="N354" s="71">
        <f t="shared" si="1910"/>
        <v>157</v>
      </c>
      <c r="O354" s="71">
        <f t="shared" si="1910"/>
        <v>57</v>
      </c>
      <c r="P354" s="71">
        <f>Q354+R354</f>
        <v>78</v>
      </c>
      <c r="Q354" s="71">
        <v>62</v>
      </c>
      <c r="R354" s="71">
        <v>16</v>
      </c>
      <c r="S354" s="71">
        <f>T354+U354</f>
        <v>68</v>
      </c>
      <c r="T354" s="71">
        <v>51</v>
      </c>
      <c r="U354" s="71">
        <v>17</v>
      </c>
      <c r="V354" s="71">
        <f>W354+X354</f>
        <v>61</v>
      </c>
      <c r="W354" s="71">
        <v>48</v>
      </c>
      <c r="X354" s="71">
        <v>13</v>
      </c>
      <c r="Y354" s="71">
        <f>Z354+AA354</f>
        <v>207</v>
      </c>
      <c r="Z354" s="71">
        <f t="shared" si="1911"/>
        <v>161</v>
      </c>
      <c r="AA354" s="71">
        <f t="shared" si="1911"/>
        <v>46</v>
      </c>
      <c r="AB354" s="71">
        <f>AC354+AD354</f>
        <v>0</v>
      </c>
      <c r="AC354" s="71">
        <v>0</v>
      </c>
      <c r="AD354" s="71">
        <v>0</v>
      </c>
      <c r="AE354" s="71">
        <f>AF354+AG354</f>
        <v>0</v>
      </c>
      <c r="AF354" s="71">
        <v>0</v>
      </c>
      <c r="AG354" s="71">
        <v>0</v>
      </c>
      <c r="AH354" s="71">
        <f>AI354+AJ354</f>
        <v>0</v>
      </c>
      <c r="AI354" s="71">
        <v>0</v>
      </c>
      <c r="AJ354" s="71">
        <v>0</v>
      </c>
      <c r="AK354" s="71">
        <f>AL354+AM354</f>
        <v>0</v>
      </c>
      <c r="AL354" s="71">
        <f t="shared" si="1912"/>
        <v>0</v>
      </c>
      <c r="AM354" s="71">
        <f t="shared" si="1912"/>
        <v>0</v>
      </c>
      <c r="AN354" s="71">
        <f>AO354+AP354</f>
        <v>0</v>
      </c>
      <c r="AO354" s="71">
        <v>0</v>
      </c>
      <c r="AP354" s="71">
        <v>0</v>
      </c>
      <c r="AQ354" s="71">
        <f>AR354+AS354</f>
        <v>0</v>
      </c>
      <c r="AR354" s="71">
        <v>0</v>
      </c>
      <c r="AS354" s="71">
        <v>0</v>
      </c>
      <c r="AT354" s="71">
        <f>AU354+AV354</f>
        <v>0</v>
      </c>
      <c r="AU354" s="71">
        <v>0</v>
      </c>
      <c r="AV354" s="71">
        <v>0</v>
      </c>
      <c r="AW354" s="71">
        <f>AX354+AY354</f>
        <v>0</v>
      </c>
      <c r="AX354" s="71">
        <f t="shared" si="1913"/>
        <v>0</v>
      </c>
      <c r="AY354" s="71">
        <f t="shared" si="1913"/>
        <v>0</v>
      </c>
      <c r="AZ354" s="71">
        <f>BA354+BB354</f>
        <v>421</v>
      </c>
      <c r="BA354" s="71">
        <f t="shared" si="1914"/>
        <v>318</v>
      </c>
      <c r="BB354" s="71">
        <f t="shared" si="1914"/>
        <v>103</v>
      </c>
    </row>
    <row r="355" spans="1:54" s="3" customFormat="1" ht="15" customHeight="1" x14ac:dyDescent="0.25">
      <c r="A355" s="33"/>
      <c r="B355" s="31"/>
      <c r="C355" s="4"/>
      <c r="D355" s="3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</row>
    <row r="356" spans="1:54" s="3" customFormat="1" ht="15" customHeight="1" x14ac:dyDescent="0.25">
      <c r="A356" s="30"/>
      <c r="B356" s="31" t="s">
        <v>292</v>
      </c>
      <c r="C356" s="38"/>
      <c r="D356" s="39">
        <f>SUM(E356:F356)</f>
        <v>678</v>
      </c>
      <c r="E356" s="29">
        <f>E357+E360+E361</f>
        <v>666</v>
      </c>
      <c r="F356" s="29">
        <f>F357+F360+F361</f>
        <v>12</v>
      </c>
      <c r="G356" s="29">
        <f t="shared" ref="G356:G357" si="1915">SUM(H356:I356)</f>
        <v>612</v>
      </c>
      <c r="H356" s="29">
        <f t="shared" ref="H356:I356" si="1916">H357+H360+H361</f>
        <v>601</v>
      </c>
      <c r="I356" s="29">
        <f t="shared" si="1916"/>
        <v>11</v>
      </c>
      <c r="J356" s="29">
        <f t="shared" ref="J356:J357" si="1917">SUM(K356:L356)</f>
        <v>652</v>
      </c>
      <c r="K356" s="29">
        <f t="shared" ref="K356:L356" si="1918">K357+K360+K361</f>
        <v>636</v>
      </c>
      <c r="L356" s="29">
        <f t="shared" si="1918"/>
        <v>16</v>
      </c>
      <c r="M356" s="29">
        <f>SUM(N356:O356)</f>
        <v>1942</v>
      </c>
      <c r="N356" s="29">
        <f>N357+N360+N361</f>
        <v>1903</v>
      </c>
      <c r="O356" s="29">
        <f>O357+O360+O361</f>
        <v>39</v>
      </c>
      <c r="P356" s="29">
        <f>SUM(Q356:R356)</f>
        <v>618</v>
      </c>
      <c r="Q356" s="29">
        <f>Q357+Q360+Q361</f>
        <v>608</v>
      </c>
      <c r="R356" s="29">
        <f>R357+R360+R361</f>
        <v>10</v>
      </c>
      <c r="S356" s="29">
        <f t="shared" ref="S356:S357" si="1919">SUM(T356:U356)</f>
        <v>663</v>
      </c>
      <c r="T356" s="29">
        <f t="shared" ref="T356:U356" si="1920">T357+T360+T361</f>
        <v>647</v>
      </c>
      <c r="U356" s="29">
        <f t="shared" si="1920"/>
        <v>16</v>
      </c>
      <c r="V356" s="29">
        <f t="shared" ref="V356:V357" si="1921">SUM(W356:X356)</f>
        <v>627</v>
      </c>
      <c r="W356" s="29">
        <f t="shared" ref="W356:X356" si="1922">W357+W360+W361</f>
        <v>612</v>
      </c>
      <c r="X356" s="29">
        <f t="shared" si="1922"/>
        <v>15</v>
      </c>
      <c r="Y356" s="29">
        <f t="shared" ref="Y356:Y357" si="1923">SUM(Z356:AA356)</f>
        <v>1908</v>
      </c>
      <c r="Z356" s="29">
        <f t="shared" ref="Z356:AA356" si="1924">Z357+Z360+Z361</f>
        <v>1867</v>
      </c>
      <c r="AA356" s="29">
        <f t="shared" si="1924"/>
        <v>41</v>
      </c>
      <c r="AB356" s="29">
        <f>SUM(AC356:AD356)</f>
        <v>0</v>
      </c>
      <c r="AC356" s="29">
        <f>AC357+AC360+AC361</f>
        <v>0</v>
      </c>
      <c r="AD356" s="29">
        <f>AD357+AD360+AD361</f>
        <v>0</v>
      </c>
      <c r="AE356" s="29">
        <f t="shared" ref="AE356:AE357" si="1925">SUM(AF356:AG356)</f>
        <v>0</v>
      </c>
      <c r="AF356" s="29">
        <f t="shared" ref="AF356:AG356" si="1926">AF357+AF360+AF361</f>
        <v>0</v>
      </c>
      <c r="AG356" s="29">
        <f t="shared" si="1926"/>
        <v>0</v>
      </c>
      <c r="AH356" s="29">
        <f t="shared" ref="AH356:AH357" si="1927">SUM(AI356:AJ356)</f>
        <v>0</v>
      </c>
      <c r="AI356" s="29">
        <f t="shared" ref="AI356:AJ356" si="1928">AI357+AI360+AI361</f>
        <v>0</v>
      </c>
      <c r="AJ356" s="29">
        <f t="shared" si="1928"/>
        <v>0</v>
      </c>
      <c r="AK356" s="29">
        <f t="shared" ref="AK356:AK357" si="1929">SUM(AL356:AM356)</f>
        <v>0</v>
      </c>
      <c r="AL356" s="29">
        <f t="shared" ref="AL356:AM356" si="1930">AL357+AL360+AL361</f>
        <v>0</v>
      </c>
      <c r="AM356" s="29">
        <f t="shared" si="1930"/>
        <v>0</v>
      </c>
      <c r="AN356" s="29">
        <f>SUM(AO356:AP356)</f>
        <v>0</v>
      </c>
      <c r="AO356" s="29">
        <f>AO357+AO360+AO361</f>
        <v>0</v>
      </c>
      <c r="AP356" s="29">
        <f>AP357+AP360+AP361</f>
        <v>0</v>
      </c>
      <c r="AQ356" s="29">
        <f t="shared" ref="AQ356:AQ357" si="1931">SUM(AR356:AS356)</f>
        <v>0</v>
      </c>
      <c r="AR356" s="29">
        <f t="shared" ref="AR356:AS356" si="1932">AR357+AR360+AR361</f>
        <v>0</v>
      </c>
      <c r="AS356" s="29">
        <f t="shared" si="1932"/>
        <v>0</v>
      </c>
      <c r="AT356" s="29">
        <f t="shared" ref="AT356:AT357" si="1933">SUM(AU356:AV356)</f>
        <v>0</v>
      </c>
      <c r="AU356" s="29">
        <f t="shared" ref="AU356:AV356" si="1934">AU357+AU360+AU361</f>
        <v>0</v>
      </c>
      <c r="AV356" s="29">
        <f t="shared" si="1934"/>
        <v>0</v>
      </c>
      <c r="AW356" s="29">
        <f t="shared" ref="AW356:AW357" si="1935">SUM(AX356:AY356)</f>
        <v>0</v>
      </c>
      <c r="AX356" s="29">
        <f t="shared" ref="AX356:AY356" si="1936">AX357+AX360+AX361</f>
        <v>0</v>
      </c>
      <c r="AY356" s="29">
        <f t="shared" si="1936"/>
        <v>0</v>
      </c>
      <c r="AZ356" s="29">
        <f>SUM(BA356:BB356)</f>
        <v>3850</v>
      </c>
      <c r="BA356" s="29">
        <f>BA357+BA360+BA361</f>
        <v>3770</v>
      </c>
      <c r="BB356" s="29">
        <f>BB357+BB360+BB361</f>
        <v>80</v>
      </c>
    </row>
    <row r="357" spans="1:54" s="3" customFormat="1" ht="15" customHeight="1" x14ac:dyDescent="0.25">
      <c r="A357" s="33"/>
      <c r="B357" s="31"/>
      <c r="C357" s="38" t="s">
        <v>293</v>
      </c>
      <c r="D357" s="39">
        <f>SUM(E357:F357)</f>
        <v>45</v>
      </c>
      <c r="E357" s="29">
        <f>SUM(E358:E359)</f>
        <v>44</v>
      </c>
      <c r="F357" s="29">
        <f>SUM(F358:F359)</f>
        <v>1</v>
      </c>
      <c r="G357" s="29">
        <f t="shared" si="1915"/>
        <v>40</v>
      </c>
      <c r="H357" s="29">
        <f t="shared" ref="H357:I357" si="1937">SUM(H358:H359)</f>
        <v>38</v>
      </c>
      <c r="I357" s="29">
        <f t="shared" si="1937"/>
        <v>2</v>
      </c>
      <c r="J357" s="29">
        <f t="shared" si="1917"/>
        <v>43</v>
      </c>
      <c r="K357" s="29">
        <f t="shared" ref="K357:L357" si="1938">SUM(K358:K359)</f>
        <v>41</v>
      </c>
      <c r="L357" s="29">
        <f t="shared" si="1938"/>
        <v>2</v>
      </c>
      <c r="M357" s="29">
        <f>SUM(N357:O357)</f>
        <v>128</v>
      </c>
      <c r="N357" s="29">
        <f>SUM(N358:N359)</f>
        <v>123</v>
      </c>
      <c r="O357" s="29">
        <f>SUM(O358:O359)</f>
        <v>5</v>
      </c>
      <c r="P357" s="29">
        <f>SUM(Q357:R357)</f>
        <v>43</v>
      </c>
      <c r="Q357" s="29">
        <f>SUM(Q358:Q359)</f>
        <v>42</v>
      </c>
      <c r="R357" s="29">
        <f>SUM(R358:R359)</f>
        <v>1</v>
      </c>
      <c r="S357" s="29">
        <f t="shared" si="1919"/>
        <v>41</v>
      </c>
      <c r="T357" s="29">
        <f t="shared" ref="T357:U357" si="1939">SUM(T358:T359)</f>
        <v>37</v>
      </c>
      <c r="U357" s="29">
        <f t="shared" si="1939"/>
        <v>4</v>
      </c>
      <c r="V357" s="29">
        <f t="shared" si="1921"/>
        <v>40</v>
      </c>
      <c r="W357" s="29">
        <f t="shared" ref="W357:X357" si="1940">SUM(W358:W359)</f>
        <v>36</v>
      </c>
      <c r="X357" s="29">
        <f t="shared" si="1940"/>
        <v>4</v>
      </c>
      <c r="Y357" s="29">
        <f t="shared" si="1923"/>
        <v>124</v>
      </c>
      <c r="Z357" s="29">
        <f t="shared" ref="Z357:AA357" si="1941">SUM(Z358:Z359)</f>
        <v>115</v>
      </c>
      <c r="AA357" s="29">
        <f t="shared" si="1941"/>
        <v>9</v>
      </c>
      <c r="AB357" s="29">
        <f>SUM(AC357:AD357)</f>
        <v>0</v>
      </c>
      <c r="AC357" s="29">
        <f>SUM(AC358:AC359)</f>
        <v>0</v>
      </c>
      <c r="AD357" s="29">
        <f>SUM(AD358:AD359)</f>
        <v>0</v>
      </c>
      <c r="AE357" s="29">
        <f t="shared" si="1925"/>
        <v>0</v>
      </c>
      <c r="AF357" s="29">
        <f t="shared" ref="AF357:AG357" si="1942">SUM(AF358:AF359)</f>
        <v>0</v>
      </c>
      <c r="AG357" s="29">
        <f t="shared" si="1942"/>
        <v>0</v>
      </c>
      <c r="AH357" s="29">
        <f t="shared" si="1927"/>
        <v>0</v>
      </c>
      <c r="AI357" s="29">
        <f t="shared" ref="AI357:AJ357" si="1943">SUM(AI358:AI359)</f>
        <v>0</v>
      </c>
      <c r="AJ357" s="29">
        <f t="shared" si="1943"/>
        <v>0</v>
      </c>
      <c r="AK357" s="29">
        <f t="shared" si="1929"/>
        <v>0</v>
      </c>
      <c r="AL357" s="29">
        <f t="shared" ref="AL357:AM357" si="1944">SUM(AL358:AL359)</f>
        <v>0</v>
      </c>
      <c r="AM357" s="29">
        <f t="shared" si="1944"/>
        <v>0</v>
      </c>
      <c r="AN357" s="29">
        <f>SUM(AO357:AP357)</f>
        <v>0</v>
      </c>
      <c r="AO357" s="29">
        <f>SUM(AO358:AO359)</f>
        <v>0</v>
      </c>
      <c r="AP357" s="29">
        <f>SUM(AP358:AP359)</f>
        <v>0</v>
      </c>
      <c r="AQ357" s="29">
        <f t="shared" si="1931"/>
        <v>0</v>
      </c>
      <c r="AR357" s="29">
        <f t="shared" ref="AR357:AS357" si="1945">SUM(AR358:AR359)</f>
        <v>0</v>
      </c>
      <c r="AS357" s="29">
        <f t="shared" si="1945"/>
        <v>0</v>
      </c>
      <c r="AT357" s="29">
        <f t="shared" si="1933"/>
        <v>0</v>
      </c>
      <c r="AU357" s="29">
        <f t="shared" ref="AU357:AV357" si="1946">SUM(AU358:AU359)</f>
        <v>0</v>
      </c>
      <c r="AV357" s="29">
        <f t="shared" si="1946"/>
        <v>0</v>
      </c>
      <c r="AW357" s="29">
        <f t="shared" si="1935"/>
        <v>0</v>
      </c>
      <c r="AX357" s="29">
        <f t="shared" ref="AX357:AY357" si="1947">SUM(AX358:AX359)</f>
        <v>0</v>
      </c>
      <c r="AY357" s="29">
        <f t="shared" si="1947"/>
        <v>0</v>
      </c>
      <c r="AZ357" s="29">
        <f>SUM(BA357:BB357)</f>
        <v>252</v>
      </c>
      <c r="BA357" s="29">
        <f>SUM(BA358:BA359)</f>
        <v>238</v>
      </c>
      <c r="BB357" s="29">
        <f>SUM(BB358:BB359)</f>
        <v>14</v>
      </c>
    </row>
    <row r="358" spans="1:54" s="3" customFormat="1" ht="15" customHeight="1" x14ac:dyDescent="0.25">
      <c r="A358" s="33"/>
      <c r="B358" s="31"/>
      <c r="C358" s="4" t="s">
        <v>294</v>
      </c>
      <c r="D358" s="70">
        <f>E358+F358</f>
        <v>40</v>
      </c>
      <c r="E358" s="71">
        <v>40</v>
      </c>
      <c r="F358" s="71">
        <v>0</v>
      </c>
      <c r="G358" s="71">
        <f>H358+I358</f>
        <v>36</v>
      </c>
      <c r="H358" s="71">
        <v>36</v>
      </c>
      <c r="I358" s="71">
        <v>0</v>
      </c>
      <c r="J358" s="71">
        <f>K358+L358</f>
        <v>39</v>
      </c>
      <c r="K358" s="71">
        <v>39</v>
      </c>
      <c r="L358" s="71">
        <v>0</v>
      </c>
      <c r="M358" s="71">
        <f>N358+O358</f>
        <v>115</v>
      </c>
      <c r="N358" s="71">
        <f t="shared" ref="N358:O361" si="1948">+E358+H358+K358</f>
        <v>115</v>
      </c>
      <c r="O358" s="71">
        <f t="shared" si="1948"/>
        <v>0</v>
      </c>
      <c r="P358" s="71">
        <f>Q358+R358</f>
        <v>36</v>
      </c>
      <c r="Q358" s="71">
        <v>36</v>
      </c>
      <c r="R358" s="71">
        <v>0</v>
      </c>
      <c r="S358" s="71">
        <f>T358+U358</f>
        <v>35</v>
      </c>
      <c r="T358" s="71">
        <v>35</v>
      </c>
      <c r="U358" s="71">
        <v>0</v>
      </c>
      <c r="V358" s="71">
        <f>W358+X358</f>
        <v>34</v>
      </c>
      <c r="W358" s="71">
        <v>34</v>
      </c>
      <c r="X358" s="71">
        <v>0</v>
      </c>
      <c r="Y358" s="71">
        <f>Z358+AA358</f>
        <v>105</v>
      </c>
      <c r="Z358" s="71">
        <f t="shared" ref="Z358:AA361" si="1949">+Q358+T358+W358</f>
        <v>105</v>
      </c>
      <c r="AA358" s="71">
        <f t="shared" si="1949"/>
        <v>0</v>
      </c>
      <c r="AB358" s="71">
        <f>AC358+AD358</f>
        <v>0</v>
      </c>
      <c r="AC358" s="71">
        <v>0</v>
      </c>
      <c r="AD358" s="71">
        <v>0</v>
      </c>
      <c r="AE358" s="71">
        <f>AF358+AG358</f>
        <v>0</v>
      </c>
      <c r="AF358" s="71">
        <v>0</v>
      </c>
      <c r="AG358" s="71">
        <v>0</v>
      </c>
      <c r="AH358" s="71">
        <f>AI358+AJ358</f>
        <v>0</v>
      </c>
      <c r="AI358" s="71">
        <v>0</v>
      </c>
      <c r="AJ358" s="71">
        <v>0</v>
      </c>
      <c r="AK358" s="71">
        <f>AL358+AM358</f>
        <v>0</v>
      </c>
      <c r="AL358" s="71">
        <f t="shared" ref="AL358:AM361" si="1950">+AC358+AF358+AI358</f>
        <v>0</v>
      </c>
      <c r="AM358" s="71">
        <f t="shared" si="1950"/>
        <v>0</v>
      </c>
      <c r="AN358" s="71">
        <f>AO358+AP358</f>
        <v>0</v>
      </c>
      <c r="AO358" s="71">
        <v>0</v>
      </c>
      <c r="AP358" s="71">
        <v>0</v>
      </c>
      <c r="AQ358" s="71">
        <f>AR358+AS358</f>
        <v>0</v>
      </c>
      <c r="AR358" s="71">
        <v>0</v>
      </c>
      <c r="AS358" s="71">
        <v>0</v>
      </c>
      <c r="AT358" s="71">
        <f>AU358+AV358</f>
        <v>0</v>
      </c>
      <c r="AU358" s="71">
        <v>0</v>
      </c>
      <c r="AV358" s="71">
        <v>0</v>
      </c>
      <c r="AW358" s="71">
        <f>AX358+AY358</f>
        <v>0</v>
      </c>
      <c r="AX358" s="71">
        <f t="shared" ref="AX358:AY361" si="1951">+AO358+AR358+AU358</f>
        <v>0</v>
      </c>
      <c r="AY358" s="71">
        <f t="shared" si="1951"/>
        <v>0</v>
      </c>
      <c r="AZ358" s="71">
        <f>BA358+BB358</f>
        <v>220</v>
      </c>
      <c r="BA358" s="71">
        <f t="shared" ref="BA358:BB361" si="1952">N358+Z358+AL358+AX358</f>
        <v>220</v>
      </c>
      <c r="BB358" s="71">
        <f t="shared" si="1952"/>
        <v>0</v>
      </c>
    </row>
    <row r="359" spans="1:54" s="3" customFormat="1" ht="15" customHeight="1" x14ac:dyDescent="0.25">
      <c r="A359" s="33"/>
      <c r="B359" s="31"/>
      <c r="C359" s="4" t="s">
        <v>293</v>
      </c>
      <c r="D359" s="70">
        <f>E359+F359</f>
        <v>5</v>
      </c>
      <c r="E359" s="71">
        <v>4</v>
      </c>
      <c r="F359" s="71">
        <v>1</v>
      </c>
      <c r="G359" s="71">
        <f>H359+I359</f>
        <v>4</v>
      </c>
      <c r="H359" s="71">
        <v>2</v>
      </c>
      <c r="I359" s="71">
        <v>2</v>
      </c>
      <c r="J359" s="71">
        <f>K359+L359</f>
        <v>4</v>
      </c>
      <c r="K359" s="71">
        <v>2</v>
      </c>
      <c r="L359" s="71">
        <v>2</v>
      </c>
      <c r="M359" s="71">
        <f>N359+O359</f>
        <v>13</v>
      </c>
      <c r="N359" s="71">
        <f t="shared" si="1948"/>
        <v>8</v>
      </c>
      <c r="O359" s="71">
        <f t="shared" si="1948"/>
        <v>5</v>
      </c>
      <c r="P359" s="71">
        <f>Q359+R359</f>
        <v>7</v>
      </c>
      <c r="Q359" s="71">
        <v>6</v>
      </c>
      <c r="R359" s="71">
        <v>1</v>
      </c>
      <c r="S359" s="71">
        <f>T359+U359</f>
        <v>6</v>
      </c>
      <c r="T359" s="71">
        <v>2</v>
      </c>
      <c r="U359" s="71">
        <v>4</v>
      </c>
      <c r="V359" s="71">
        <f>W359+X359</f>
        <v>6</v>
      </c>
      <c r="W359" s="71">
        <v>2</v>
      </c>
      <c r="X359" s="71">
        <v>4</v>
      </c>
      <c r="Y359" s="71">
        <f>Z359+AA359</f>
        <v>19</v>
      </c>
      <c r="Z359" s="71">
        <f t="shared" si="1949"/>
        <v>10</v>
      </c>
      <c r="AA359" s="71">
        <f t="shared" si="1949"/>
        <v>9</v>
      </c>
      <c r="AB359" s="71">
        <f>AC359+AD359</f>
        <v>0</v>
      </c>
      <c r="AC359" s="71">
        <v>0</v>
      </c>
      <c r="AD359" s="71">
        <v>0</v>
      </c>
      <c r="AE359" s="71">
        <f>AF359+AG359</f>
        <v>0</v>
      </c>
      <c r="AF359" s="71">
        <v>0</v>
      </c>
      <c r="AG359" s="71">
        <v>0</v>
      </c>
      <c r="AH359" s="71">
        <f>AI359+AJ359</f>
        <v>0</v>
      </c>
      <c r="AI359" s="71">
        <v>0</v>
      </c>
      <c r="AJ359" s="71">
        <v>0</v>
      </c>
      <c r="AK359" s="71">
        <f>AL359+AM359</f>
        <v>0</v>
      </c>
      <c r="AL359" s="71">
        <f t="shared" si="1950"/>
        <v>0</v>
      </c>
      <c r="AM359" s="71">
        <f t="shared" si="1950"/>
        <v>0</v>
      </c>
      <c r="AN359" s="71">
        <f>AO359+AP359</f>
        <v>0</v>
      </c>
      <c r="AO359" s="71">
        <v>0</v>
      </c>
      <c r="AP359" s="71">
        <v>0</v>
      </c>
      <c r="AQ359" s="71">
        <f>AR359+AS359</f>
        <v>0</v>
      </c>
      <c r="AR359" s="71">
        <v>0</v>
      </c>
      <c r="AS359" s="71">
        <v>0</v>
      </c>
      <c r="AT359" s="71">
        <f>AU359+AV359</f>
        <v>0</v>
      </c>
      <c r="AU359" s="71">
        <v>0</v>
      </c>
      <c r="AV359" s="71">
        <v>0</v>
      </c>
      <c r="AW359" s="71">
        <f>AX359+AY359</f>
        <v>0</v>
      </c>
      <c r="AX359" s="71">
        <f t="shared" si="1951"/>
        <v>0</v>
      </c>
      <c r="AY359" s="71">
        <f t="shared" si="1951"/>
        <v>0</v>
      </c>
      <c r="AZ359" s="71">
        <f>BA359+BB359</f>
        <v>32</v>
      </c>
      <c r="BA359" s="71">
        <f t="shared" si="1952"/>
        <v>18</v>
      </c>
      <c r="BB359" s="71">
        <f t="shared" si="1952"/>
        <v>14</v>
      </c>
    </row>
    <row r="360" spans="1:54" s="3" customFormat="1" ht="15" customHeight="1" x14ac:dyDescent="0.25">
      <c r="A360" s="33"/>
      <c r="B360" s="31"/>
      <c r="C360" s="38" t="s">
        <v>295</v>
      </c>
      <c r="D360" s="70">
        <f>E360+F360</f>
        <v>11</v>
      </c>
      <c r="E360" s="71">
        <v>11</v>
      </c>
      <c r="F360" s="71">
        <v>0</v>
      </c>
      <c r="G360" s="71">
        <f>H360+I360</f>
        <v>0</v>
      </c>
      <c r="H360" s="71">
        <v>0</v>
      </c>
      <c r="I360" s="71">
        <v>0</v>
      </c>
      <c r="J360" s="71">
        <f>K360+L360</f>
        <v>8</v>
      </c>
      <c r="K360" s="71">
        <v>8</v>
      </c>
      <c r="L360" s="71">
        <v>0</v>
      </c>
      <c r="M360" s="71">
        <f>N360+O360</f>
        <v>19</v>
      </c>
      <c r="N360" s="71">
        <f t="shared" si="1948"/>
        <v>19</v>
      </c>
      <c r="O360" s="71">
        <f t="shared" si="1948"/>
        <v>0</v>
      </c>
      <c r="P360" s="71">
        <f>Q360+R360</f>
        <v>5</v>
      </c>
      <c r="Q360" s="71">
        <v>5</v>
      </c>
      <c r="R360" s="71">
        <v>0</v>
      </c>
      <c r="S360" s="71">
        <f>T360+U360</f>
        <v>2</v>
      </c>
      <c r="T360" s="71">
        <v>2</v>
      </c>
      <c r="U360" s="71">
        <v>0</v>
      </c>
      <c r="V360" s="71">
        <f>W360+X360</f>
        <v>2</v>
      </c>
      <c r="W360" s="71">
        <v>2</v>
      </c>
      <c r="X360" s="71">
        <v>0</v>
      </c>
      <c r="Y360" s="71">
        <f>Z360+AA360</f>
        <v>9</v>
      </c>
      <c r="Z360" s="71">
        <f t="shared" si="1949"/>
        <v>9</v>
      </c>
      <c r="AA360" s="71">
        <f t="shared" si="1949"/>
        <v>0</v>
      </c>
      <c r="AB360" s="71">
        <f>AC360+AD360</f>
        <v>0</v>
      </c>
      <c r="AC360" s="71">
        <v>0</v>
      </c>
      <c r="AD360" s="71">
        <v>0</v>
      </c>
      <c r="AE360" s="71">
        <f>AF360+AG360</f>
        <v>0</v>
      </c>
      <c r="AF360" s="71">
        <v>0</v>
      </c>
      <c r="AG360" s="71">
        <v>0</v>
      </c>
      <c r="AH360" s="71">
        <f>AI360+AJ360</f>
        <v>0</v>
      </c>
      <c r="AI360" s="71">
        <v>0</v>
      </c>
      <c r="AJ360" s="71">
        <v>0</v>
      </c>
      <c r="AK360" s="71">
        <f>AL360+AM360</f>
        <v>0</v>
      </c>
      <c r="AL360" s="71">
        <f t="shared" si="1950"/>
        <v>0</v>
      </c>
      <c r="AM360" s="71">
        <f t="shared" si="1950"/>
        <v>0</v>
      </c>
      <c r="AN360" s="71">
        <f>AO360+AP360</f>
        <v>0</v>
      </c>
      <c r="AO360" s="71">
        <v>0</v>
      </c>
      <c r="AP360" s="71">
        <v>0</v>
      </c>
      <c r="AQ360" s="71">
        <f>AR360+AS360</f>
        <v>0</v>
      </c>
      <c r="AR360" s="71">
        <v>0</v>
      </c>
      <c r="AS360" s="71">
        <v>0</v>
      </c>
      <c r="AT360" s="71">
        <f>AU360+AV360</f>
        <v>0</v>
      </c>
      <c r="AU360" s="71">
        <v>0</v>
      </c>
      <c r="AV360" s="71">
        <v>0</v>
      </c>
      <c r="AW360" s="71">
        <f>AX360+AY360</f>
        <v>0</v>
      </c>
      <c r="AX360" s="71">
        <f t="shared" si="1951"/>
        <v>0</v>
      </c>
      <c r="AY360" s="71">
        <f t="shared" si="1951"/>
        <v>0</v>
      </c>
      <c r="AZ360" s="71">
        <f>BA360+BB360</f>
        <v>28</v>
      </c>
      <c r="BA360" s="71">
        <f t="shared" si="1952"/>
        <v>28</v>
      </c>
      <c r="BB360" s="71">
        <f t="shared" si="1952"/>
        <v>0</v>
      </c>
    </row>
    <row r="361" spans="1:54" s="3" customFormat="1" ht="15" customHeight="1" x14ac:dyDescent="0.25">
      <c r="A361" s="33"/>
      <c r="B361" s="31"/>
      <c r="C361" s="38" t="s">
        <v>23</v>
      </c>
      <c r="D361" s="70">
        <f>E361+F361</f>
        <v>622</v>
      </c>
      <c r="E361" s="71">
        <v>611</v>
      </c>
      <c r="F361" s="71">
        <v>11</v>
      </c>
      <c r="G361" s="71">
        <f>H361+I361</f>
        <v>572</v>
      </c>
      <c r="H361" s="71">
        <v>563</v>
      </c>
      <c r="I361" s="71">
        <v>9</v>
      </c>
      <c r="J361" s="71">
        <f>K361+L361</f>
        <v>601</v>
      </c>
      <c r="K361" s="71">
        <v>587</v>
      </c>
      <c r="L361" s="71">
        <v>14</v>
      </c>
      <c r="M361" s="71">
        <f>N361+O361</f>
        <v>1795</v>
      </c>
      <c r="N361" s="71">
        <f t="shared" si="1948"/>
        <v>1761</v>
      </c>
      <c r="O361" s="71">
        <f t="shared" si="1948"/>
        <v>34</v>
      </c>
      <c r="P361" s="71">
        <f>Q361+R361</f>
        <v>570</v>
      </c>
      <c r="Q361" s="71">
        <v>561</v>
      </c>
      <c r="R361" s="71">
        <v>9</v>
      </c>
      <c r="S361" s="71">
        <f>T361+U361</f>
        <v>620</v>
      </c>
      <c r="T361" s="71">
        <v>608</v>
      </c>
      <c r="U361" s="71">
        <v>12</v>
      </c>
      <c r="V361" s="71">
        <f>W361+X361</f>
        <v>585</v>
      </c>
      <c r="W361" s="71">
        <v>574</v>
      </c>
      <c r="X361" s="71">
        <v>11</v>
      </c>
      <c r="Y361" s="71">
        <f>Z361+AA361</f>
        <v>1775</v>
      </c>
      <c r="Z361" s="71">
        <f t="shared" si="1949"/>
        <v>1743</v>
      </c>
      <c r="AA361" s="71">
        <f t="shared" si="1949"/>
        <v>32</v>
      </c>
      <c r="AB361" s="71">
        <f>AC361+AD361</f>
        <v>0</v>
      </c>
      <c r="AC361" s="71">
        <v>0</v>
      </c>
      <c r="AD361" s="71">
        <v>0</v>
      </c>
      <c r="AE361" s="71">
        <f>AF361+AG361</f>
        <v>0</v>
      </c>
      <c r="AF361" s="71">
        <v>0</v>
      </c>
      <c r="AG361" s="71">
        <v>0</v>
      </c>
      <c r="AH361" s="71">
        <f>AI361+AJ361</f>
        <v>0</v>
      </c>
      <c r="AI361" s="71">
        <v>0</v>
      </c>
      <c r="AJ361" s="71">
        <v>0</v>
      </c>
      <c r="AK361" s="71">
        <f>AL361+AM361</f>
        <v>0</v>
      </c>
      <c r="AL361" s="71">
        <f t="shared" si="1950"/>
        <v>0</v>
      </c>
      <c r="AM361" s="71">
        <f t="shared" si="1950"/>
        <v>0</v>
      </c>
      <c r="AN361" s="71">
        <f>AO361+AP361</f>
        <v>0</v>
      </c>
      <c r="AO361" s="71">
        <v>0</v>
      </c>
      <c r="AP361" s="71">
        <v>0</v>
      </c>
      <c r="AQ361" s="71">
        <f>AR361+AS361</f>
        <v>0</v>
      </c>
      <c r="AR361" s="71">
        <v>0</v>
      </c>
      <c r="AS361" s="71">
        <v>0</v>
      </c>
      <c r="AT361" s="71">
        <f>AU361+AV361</f>
        <v>0</v>
      </c>
      <c r="AU361" s="71">
        <v>0</v>
      </c>
      <c r="AV361" s="71">
        <v>0</v>
      </c>
      <c r="AW361" s="71">
        <f>AX361+AY361</f>
        <v>0</v>
      </c>
      <c r="AX361" s="71">
        <f t="shared" si="1951"/>
        <v>0</v>
      </c>
      <c r="AY361" s="71">
        <f t="shared" si="1951"/>
        <v>0</v>
      </c>
      <c r="AZ361" s="71">
        <f>BA361+BB361</f>
        <v>3570</v>
      </c>
      <c r="BA361" s="71">
        <f t="shared" si="1952"/>
        <v>3504</v>
      </c>
      <c r="BB361" s="71">
        <f t="shared" si="1952"/>
        <v>66</v>
      </c>
    </row>
    <row r="362" spans="1:54" s="3" customFormat="1" ht="15" customHeight="1" x14ac:dyDescent="0.25">
      <c r="A362" s="33"/>
      <c r="B362" s="31"/>
      <c r="C362" s="4"/>
      <c r="D362" s="3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</row>
    <row r="363" spans="1:54" s="3" customFormat="1" ht="15" customHeight="1" x14ac:dyDescent="0.25">
      <c r="A363" s="30"/>
      <c r="B363" s="31" t="s">
        <v>296</v>
      </c>
      <c r="C363" s="38"/>
      <c r="D363" s="39">
        <f>SUM(E363:F363)</f>
        <v>121</v>
      </c>
      <c r="E363" s="29">
        <f>E364+E368+E369+E373+E374</f>
        <v>118</v>
      </c>
      <c r="F363" s="29">
        <f>F364+F368+F369+F373+F374</f>
        <v>3</v>
      </c>
      <c r="G363" s="29">
        <f t="shared" ref="G363:G364" si="1953">SUM(H363:I363)</f>
        <v>118</v>
      </c>
      <c r="H363" s="29">
        <f t="shared" ref="H363:I363" si="1954">H364+H368+H369+H373+H374</f>
        <v>117</v>
      </c>
      <c r="I363" s="29">
        <f t="shared" si="1954"/>
        <v>1</v>
      </c>
      <c r="J363" s="29">
        <f t="shared" ref="J363:J364" si="1955">SUM(K363:L363)</f>
        <v>127</v>
      </c>
      <c r="K363" s="29">
        <f t="shared" ref="K363:L363" si="1956">K364+K368+K369+K373+K374</f>
        <v>124</v>
      </c>
      <c r="L363" s="29">
        <f t="shared" si="1956"/>
        <v>3</v>
      </c>
      <c r="M363" s="29">
        <f>SUM(N363:O363)</f>
        <v>366</v>
      </c>
      <c r="N363" s="29">
        <f>N364+N368+N369+N373+N374</f>
        <v>359</v>
      </c>
      <c r="O363" s="29">
        <f>O364+O368+O369+O373+O374</f>
        <v>7</v>
      </c>
      <c r="P363" s="29">
        <f>SUM(Q363:R363)</f>
        <v>127</v>
      </c>
      <c r="Q363" s="29">
        <f>Q364+Q368+Q369+Q373+Q374</f>
        <v>125</v>
      </c>
      <c r="R363" s="29">
        <f>R364+R368+R369+R373+R374</f>
        <v>2</v>
      </c>
      <c r="S363" s="29">
        <f t="shared" ref="S363:S364" si="1957">SUM(T363:U363)</f>
        <v>119</v>
      </c>
      <c r="T363" s="29">
        <f t="shared" ref="T363:U363" si="1958">T364+T368+T369+T373+T374</f>
        <v>116</v>
      </c>
      <c r="U363" s="29">
        <f t="shared" si="1958"/>
        <v>3</v>
      </c>
      <c r="V363" s="29">
        <f t="shared" ref="V363:V364" si="1959">SUM(W363:X363)</f>
        <v>114</v>
      </c>
      <c r="W363" s="29">
        <f t="shared" ref="W363:X363" si="1960">W364+W368+W369+W373+W374</f>
        <v>111</v>
      </c>
      <c r="X363" s="29">
        <f t="shared" si="1960"/>
        <v>3</v>
      </c>
      <c r="Y363" s="29">
        <f t="shared" ref="Y363:Y364" si="1961">SUM(Z363:AA363)</f>
        <v>360</v>
      </c>
      <c r="Z363" s="29">
        <f t="shared" ref="Z363:AA363" si="1962">Z364+Z368+Z369+Z373+Z374</f>
        <v>352</v>
      </c>
      <c r="AA363" s="29">
        <f t="shared" si="1962"/>
        <v>8</v>
      </c>
      <c r="AB363" s="29">
        <f>SUM(AC363:AD363)</f>
        <v>0</v>
      </c>
      <c r="AC363" s="29">
        <f>AC364+AC368+AC369+AC373+AC374</f>
        <v>0</v>
      </c>
      <c r="AD363" s="29">
        <f>AD364+AD368+AD369+AD373+AD374</f>
        <v>0</v>
      </c>
      <c r="AE363" s="29">
        <f t="shared" ref="AE363:AE364" si="1963">SUM(AF363:AG363)</f>
        <v>0</v>
      </c>
      <c r="AF363" s="29">
        <f t="shared" ref="AF363:AG363" si="1964">AF364+AF368+AF369+AF373+AF374</f>
        <v>0</v>
      </c>
      <c r="AG363" s="29">
        <f t="shared" si="1964"/>
        <v>0</v>
      </c>
      <c r="AH363" s="29">
        <f t="shared" ref="AH363:AH364" si="1965">SUM(AI363:AJ363)</f>
        <v>0</v>
      </c>
      <c r="AI363" s="29">
        <f t="shared" ref="AI363:AJ363" si="1966">AI364+AI368+AI369+AI373+AI374</f>
        <v>0</v>
      </c>
      <c r="AJ363" s="29">
        <f t="shared" si="1966"/>
        <v>0</v>
      </c>
      <c r="AK363" s="29">
        <f t="shared" ref="AK363:AK364" si="1967">SUM(AL363:AM363)</f>
        <v>0</v>
      </c>
      <c r="AL363" s="29">
        <f t="shared" ref="AL363:AM363" si="1968">AL364+AL368+AL369+AL373+AL374</f>
        <v>0</v>
      </c>
      <c r="AM363" s="29">
        <f t="shared" si="1968"/>
        <v>0</v>
      </c>
      <c r="AN363" s="29">
        <f>SUM(AO363:AP363)</f>
        <v>0</v>
      </c>
      <c r="AO363" s="29">
        <f>AO364+AO368+AO369+AO373+AO374</f>
        <v>0</v>
      </c>
      <c r="AP363" s="29">
        <f>AP364+AP368+AP369+AP373+AP374</f>
        <v>0</v>
      </c>
      <c r="AQ363" s="29">
        <f t="shared" ref="AQ363:AQ364" si="1969">SUM(AR363:AS363)</f>
        <v>0</v>
      </c>
      <c r="AR363" s="29">
        <f t="shared" ref="AR363:AS363" si="1970">AR364+AR368+AR369+AR373+AR374</f>
        <v>0</v>
      </c>
      <c r="AS363" s="29">
        <f t="shared" si="1970"/>
        <v>0</v>
      </c>
      <c r="AT363" s="29">
        <f t="shared" ref="AT363:AT364" si="1971">SUM(AU363:AV363)</f>
        <v>0</v>
      </c>
      <c r="AU363" s="29">
        <f t="shared" ref="AU363:AV363" si="1972">AU364+AU368+AU369+AU373+AU374</f>
        <v>0</v>
      </c>
      <c r="AV363" s="29">
        <f t="shared" si="1972"/>
        <v>0</v>
      </c>
      <c r="AW363" s="29">
        <f t="shared" ref="AW363:AW364" si="1973">SUM(AX363:AY363)</f>
        <v>0</v>
      </c>
      <c r="AX363" s="29">
        <f t="shared" ref="AX363:AY363" si="1974">AX364+AX368+AX369+AX373+AX374</f>
        <v>0</v>
      </c>
      <c r="AY363" s="29">
        <f t="shared" si="1974"/>
        <v>0</v>
      </c>
      <c r="AZ363" s="29">
        <f>SUM(BA363:BB363)</f>
        <v>726</v>
      </c>
      <c r="BA363" s="29">
        <f>BA364+BA368+BA369+BA373+BA374</f>
        <v>711</v>
      </c>
      <c r="BB363" s="29">
        <f>BB364+BB368+BB369+BB373+BB374</f>
        <v>15</v>
      </c>
    </row>
    <row r="364" spans="1:54" s="3" customFormat="1" ht="15" customHeight="1" x14ac:dyDescent="0.25">
      <c r="A364" s="33"/>
      <c r="B364" s="31"/>
      <c r="C364" s="38" t="s">
        <v>297</v>
      </c>
      <c r="D364" s="39">
        <f>SUM(E364:F364)</f>
        <v>94</v>
      </c>
      <c r="E364" s="29">
        <f>SUM(E365:E367)</f>
        <v>94</v>
      </c>
      <c r="F364" s="29">
        <f>SUM(F365:F367)</f>
        <v>0</v>
      </c>
      <c r="G364" s="29">
        <f t="shared" si="1953"/>
        <v>89</v>
      </c>
      <c r="H364" s="29">
        <f t="shared" ref="H364:I364" si="1975">SUM(H365:H367)</f>
        <v>89</v>
      </c>
      <c r="I364" s="29">
        <f t="shared" si="1975"/>
        <v>0</v>
      </c>
      <c r="J364" s="29">
        <f t="shared" si="1955"/>
        <v>100</v>
      </c>
      <c r="K364" s="29">
        <f t="shared" ref="K364:L364" si="1976">SUM(K365:K367)</f>
        <v>100</v>
      </c>
      <c r="L364" s="29">
        <f t="shared" si="1976"/>
        <v>0</v>
      </c>
      <c r="M364" s="29">
        <f>SUM(N364:O364)</f>
        <v>283</v>
      </c>
      <c r="N364" s="29">
        <f>SUM(N365:N367)</f>
        <v>283</v>
      </c>
      <c r="O364" s="29">
        <f>SUM(O365:O367)</f>
        <v>0</v>
      </c>
      <c r="P364" s="29">
        <f>SUM(Q364:R364)</f>
        <v>100</v>
      </c>
      <c r="Q364" s="29">
        <f>SUM(Q365:Q367)</f>
        <v>100</v>
      </c>
      <c r="R364" s="29">
        <f>SUM(R365:R367)</f>
        <v>0</v>
      </c>
      <c r="S364" s="29">
        <f t="shared" si="1957"/>
        <v>96</v>
      </c>
      <c r="T364" s="29">
        <f t="shared" ref="T364:U364" si="1977">SUM(T365:T367)</f>
        <v>96</v>
      </c>
      <c r="U364" s="29">
        <f t="shared" si="1977"/>
        <v>0</v>
      </c>
      <c r="V364" s="29">
        <f t="shared" si="1959"/>
        <v>89</v>
      </c>
      <c r="W364" s="29">
        <f t="shared" ref="W364:X364" si="1978">SUM(W365:W367)</f>
        <v>89</v>
      </c>
      <c r="X364" s="29">
        <f t="shared" si="1978"/>
        <v>0</v>
      </c>
      <c r="Y364" s="29">
        <f t="shared" si="1961"/>
        <v>285</v>
      </c>
      <c r="Z364" s="29">
        <f t="shared" ref="Z364:AA364" si="1979">SUM(Z365:Z367)</f>
        <v>285</v>
      </c>
      <c r="AA364" s="29">
        <f t="shared" si="1979"/>
        <v>0</v>
      </c>
      <c r="AB364" s="29">
        <f>SUM(AC364:AD364)</f>
        <v>0</v>
      </c>
      <c r="AC364" s="29">
        <f>SUM(AC365:AC367)</f>
        <v>0</v>
      </c>
      <c r="AD364" s="29">
        <f>SUM(AD365:AD367)</f>
        <v>0</v>
      </c>
      <c r="AE364" s="29">
        <f t="shared" si="1963"/>
        <v>0</v>
      </c>
      <c r="AF364" s="29">
        <f t="shared" ref="AF364:AG364" si="1980">SUM(AF365:AF367)</f>
        <v>0</v>
      </c>
      <c r="AG364" s="29">
        <f t="shared" si="1980"/>
        <v>0</v>
      </c>
      <c r="AH364" s="29">
        <f t="shared" si="1965"/>
        <v>0</v>
      </c>
      <c r="AI364" s="29">
        <f t="shared" ref="AI364:AJ364" si="1981">SUM(AI365:AI367)</f>
        <v>0</v>
      </c>
      <c r="AJ364" s="29">
        <f t="shared" si="1981"/>
        <v>0</v>
      </c>
      <c r="AK364" s="29">
        <f t="shared" si="1967"/>
        <v>0</v>
      </c>
      <c r="AL364" s="29">
        <f t="shared" ref="AL364:AM364" si="1982">SUM(AL365:AL367)</f>
        <v>0</v>
      </c>
      <c r="AM364" s="29">
        <f t="shared" si="1982"/>
        <v>0</v>
      </c>
      <c r="AN364" s="29">
        <f>SUM(AO364:AP364)</f>
        <v>0</v>
      </c>
      <c r="AO364" s="29">
        <f>SUM(AO365:AO367)</f>
        <v>0</v>
      </c>
      <c r="AP364" s="29">
        <f>SUM(AP365:AP367)</f>
        <v>0</v>
      </c>
      <c r="AQ364" s="29">
        <f t="shared" si="1969"/>
        <v>0</v>
      </c>
      <c r="AR364" s="29">
        <f t="shared" ref="AR364:AS364" si="1983">SUM(AR365:AR367)</f>
        <v>0</v>
      </c>
      <c r="AS364" s="29">
        <f t="shared" si="1983"/>
        <v>0</v>
      </c>
      <c r="AT364" s="29">
        <f t="shared" si="1971"/>
        <v>0</v>
      </c>
      <c r="AU364" s="29">
        <f t="shared" ref="AU364:AV364" si="1984">SUM(AU365:AU367)</f>
        <v>0</v>
      </c>
      <c r="AV364" s="29">
        <f t="shared" si="1984"/>
        <v>0</v>
      </c>
      <c r="AW364" s="29">
        <f t="shared" si="1973"/>
        <v>0</v>
      </c>
      <c r="AX364" s="29">
        <f t="shared" ref="AX364:AY364" si="1985">SUM(AX365:AX367)</f>
        <v>0</v>
      </c>
      <c r="AY364" s="29">
        <f t="shared" si="1985"/>
        <v>0</v>
      </c>
      <c r="AZ364" s="29">
        <f>SUM(BA364:BB364)</f>
        <v>568</v>
      </c>
      <c r="BA364" s="29">
        <f>SUM(BA365:BA367)</f>
        <v>568</v>
      </c>
      <c r="BB364" s="29">
        <f>SUM(BB365:BB367)</f>
        <v>0</v>
      </c>
    </row>
    <row r="365" spans="1:54" s="3" customFormat="1" ht="15" customHeight="1" x14ac:dyDescent="0.25">
      <c r="A365" s="33"/>
      <c r="B365" s="31"/>
      <c r="C365" s="4" t="s">
        <v>298</v>
      </c>
      <c r="D365" s="70">
        <f>E365+F365</f>
        <v>71</v>
      </c>
      <c r="E365" s="71">
        <v>71</v>
      </c>
      <c r="F365" s="71">
        <v>0</v>
      </c>
      <c r="G365" s="71">
        <f>H365+I365</f>
        <v>64</v>
      </c>
      <c r="H365" s="71">
        <v>64</v>
      </c>
      <c r="I365" s="71">
        <v>0</v>
      </c>
      <c r="J365" s="71">
        <f>K365+L365</f>
        <v>73</v>
      </c>
      <c r="K365" s="71">
        <v>73</v>
      </c>
      <c r="L365" s="71">
        <v>0</v>
      </c>
      <c r="M365" s="71">
        <f>N365+O365</f>
        <v>208</v>
      </c>
      <c r="N365" s="71">
        <f t="shared" ref="N365:O368" si="1986">+E365+H365+K365</f>
        <v>208</v>
      </c>
      <c r="O365" s="71">
        <f t="shared" si="1986"/>
        <v>0</v>
      </c>
      <c r="P365" s="71">
        <f>Q365+R365</f>
        <v>68</v>
      </c>
      <c r="Q365" s="71">
        <v>68</v>
      </c>
      <c r="R365" s="71">
        <v>0</v>
      </c>
      <c r="S365" s="71">
        <f>T365+U365</f>
        <v>65</v>
      </c>
      <c r="T365" s="71">
        <v>65</v>
      </c>
      <c r="U365" s="71">
        <v>0</v>
      </c>
      <c r="V365" s="71">
        <f>W365+X365</f>
        <v>64</v>
      </c>
      <c r="W365" s="71">
        <v>64</v>
      </c>
      <c r="X365" s="71">
        <v>0</v>
      </c>
      <c r="Y365" s="71">
        <f>Z365+AA365</f>
        <v>197</v>
      </c>
      <c r="Z365" s="71">
        <f t="shared" ref="Z365:AA368" si="1987">+Q365+T365+W365</f>
        <v>197</v>
      </c>
      <c r="AA365" s="71">
        <f t="shared" si="1987"/>
        <v>0</v>
      </c>
      <c r="AB365" s="71">
        <f>AC365+AD365</f>
        <v>0</v>
      </c>
      <c r="AC365" s="71">
        <v>0</v>
      </c>
      <c r="AD365" s="71">
        <v>0</v>
      </c>
      <c r="AE365" s="71">
        <f>AF365+AG365</f>
        <v>0</v>
      </c>
      <c r="AF365" s="71">
        <v>0</v>
      </c>
      <c r="AG365" s="71">
        <v>0</v>
      </c>
      <c r="AH365" s="71">
        <f>AI365+AJ365</f>
        <v>0</v>
      </c>
      <c r="AI365" s="71">
        <v>0</v>
      </c>
      <c r="AJ365" s="71">
        <v>0</v>
      </c>
      <c r="AK365" s="71">
        <f>AL365+AM365</f>
        <v>0</v>
      </c>
      <c r="AL365" s="71">
        <f t="shared" ref="AL365:AM368" si="1988">+AC365+AF365+AI365</f>
        <v>0</v>
      </c>
      <c r="AM365" s="71">
        <f t="shared" si="1988"/>
        <v>0</v>
      </c>
      <c r="AN365" s="71">
        <f>AO365+AP365</f>
        <v>0</v>
      </c>
      <c r="AO365" s="71">
        <v>0</v>
      </c>
      <c r="AP365" s="71">
        <v>0</v>
      </c>
      <c r="AQ365" s="71">
        <f>AR365+AS365</f>
        <v>0</v>
      </c>
      <c r="AR365" s="71">
        <v>0</v>
      </c>
      <c r="AS365" s="71">
        <v>0</v>
      </c>
      <c r="AT365" s="71">
        <f>AU365+AV365</f>
        <v>0</v>
      </c>
      <c r="AU365" s="71">
        <v>0</v>
      </c>
      <c r="AV365" s="71">
        <v>0</v>
      </c>
      <c r="AW365" s="71">
        <f>AX365+AY365</f>
        <v>0</v>
      </c>
      <c r="AX365" s="71">
        <f t="shared" ref="AX365:AY368" si="1989">+AO365+AR365+AU365</f>
        <v>0</v>
      </c>
      <c r="AY365" s="71">
        <f t="shared" si="1989"/>
        <v>0</v>
      </c>
      <c r="AZ365" s="71">
        <f>BA365+BB365</f>
        <v>405</v>
      </c>
      <c r="BA365" s="71">
        <f t="shared" ref="BA365:BB368" si="1990">N365+Z365+AL365+AX365</f>
        <v>405</v>
      </c>
      <c r="BB365" s="71">
        <f t="shared" si="1990"/>
        <v>0</v>
      </c>
    </row>
    <row r="366" spans="1:54" s="3" customFormat="1" ht="15" customHeight="1" x14ac:dyDescent="0.25">
      <c r="A366" s="33"/>
      <c r="B366" s="31"/>
      <c r="C366" s="4" t="s">
        <v>297</v>
      </c>
      <c r="D366" s="70">
        <f>E366+F366</f>
        <v>23</v>
      </c>
      <c r="E366" s="71">
        <v>23</v>
      </c>
      <c r="F366" s="71">
        <v>0</v>
      </c>
      <c r="G366" s="71">
        <f>H366+I366</f>
        <v>25</v>
      </c>
      <c r="H366" s="71">
        <v>25</v>
      </c>
      <c r="I366" s="71">
        <v>0</v>
      </c>
      <c r="J366" s="71">
        <f>K366+L366</f>
        <v>27</v>
      </c>
      <c r="K366" s="71">
        <v>27</v>
      </c>
      <c r="L366" s="71">
        <v>0</v>
      </c>
      <c r="M366" s="71">
        <f>N366+O366</f>
        <v>75</v>
      </c>
      <c r="N366" s="71">
        <f t="shared" si="1986"/>
        <v>75</v>
      </c>
      <c r="O366" s="71">
        <f t="shared" si="1986"/>
        <v>0</v>
      </c>
      <c r="P366" s="71">
        <f>Q366+R366</f>
        <v>31</v>
      </c>
      <c r="Q366" s="71">
        <v>31</v>
      </c>
      <c r="R366" s="71">
        <v>0</v>
      </c>
      <c r="S366" s="71">
        <f>T366+U366</f>
        <v>31</v>
      </c>
      <c r="T366" s="71">
        <v>31</v>
      </c>
      <c r="U366" s="71">
        <v>0</v>
      </c>
      <c r="V366" s="71">
        <f>W366+X366</f>
        <v>25</v>
      </c>
      <c r="W366" s="71">
        <v>25</v>
      </c>
      <c r="X366" s="71">
        <v>0</v>
      </c>
      <c r="Y366" s="71">
        <f>Z366+AA366</f>
        <v>87</v>
      </c>
      <c r="Z366" s="71">
        <f t="shared" si="1987"/>
        <v>87</v>
      </c>
      <c r="AA366" s="71">
        <f t="shared" si="1987"/>
        <v>0</v>
      </c>
      <c r="AB366" s="71">
        <f>AC366+AD366</f>
        <v>0</v>
      </c>
      <c r="AC366" s="71">
        <v>0</v>
      </c>
      <c r="AD366" s="71">
        <v>0</v>
      </c>
      <c r="AE366" s="71">
        <f>AF366+AG366</f>
        <v>0</v>
      </c>
      <c r="AF366" s="71">
        <v>0</v>
      </c>
      <c r="AG366" s="71">
        <v>0</v>
      </c>
      <c r="AH366" s="71">
        <f>AI366+AJ366</f>
        <v>0</v>
      </c>
      <c r="AI366" s="71">
        <v>0</v>
      </c>
      <c r="AJ366" s="71">
        <v>0</v>
      </c>
      <c r="AK366" s="71">
        <f>AL366+AM366</f>
        <v>0</v>
      </c>
      <c r="AL366" s="71">
        <f t="shared" si="1988"/>
        <v>0</v>
      </c>
      <c r="AM366" s="71">
        <f t="shared" si="1988"/>
        <v>0</v>
      </c>
      <c r="AN366" s="71">
        <f>AO366+AP366</f>
        <v>0</v>
      </c>
      <c r="AO366" s="71">
        <v>0</v>
      </c>
      <c r="AP366" s="71">
        <v>0</v>
      </c>
      <c r="AQ366" s="71">
        <f>AR366+AS366</f>
        <v>0</v>
      </c>
      <c r="AR366" s="71">
        <v>0</v>
      </c>
      <c r="AS366" s="71">
        <v>0</v>
      </c>
      <c r="AT366" s="71">
        <f>AU366+AV366</f>
        <v>0</v>
      </c>
      <c r="AU366" s="71">
        <v>0</v>
      </c>
      <c r="AV366" s="71">
        <v>0</v>
      </c>
      <c r="AW366" s="71">
        <f>AX366+AY366</f>
        <v>0</v>
      </c>
      <c r="AX366" s="71">
        <f t="shared" si="1989"/>
        <v>0</v>
      </c>
      <c r="AY366" s="71">
        <f t="shared" si="1989"/>
        <v>0</v>
      </c>
      <c r="AZ366" s="71">
        <f>BA366+BB366</f>
        <v>162</v>
      </c>
      <c r="BA366" s="71">
        <f t="shared" si="1990"/>
        <v>162</v>
      </c>
      <c r="BB366" s="71">
        <f t="shared" si="1990"/>
        <v>0</v>
      </c>
    </row>
    <row r="367" spans="1:54" s="3" customFormat="1" ht="15" customHeight="1" x14ac:dyDescent="0.25">
      <c r="A367" s="33"/>
      <c r="B367" s="31"/>
      <c r="C367" s="4" t="s">
        <v>299</v>
      </c>
      <c r="D367" s="70">
        <f>E367+F367</f>
        <v>0</v>
      </c>
      <c r="E367" s="71">
        <v>0</v>
      </c>
      <c r="F367" s="71">
        <v>0</v>
      </c>
      <c r="G367" s="71">
        <f>H367+I367</f>
        <v>0</v>
      </c>
      <c r="H367" s="71">
        <v>0</v>
      </c>
      <c r="I367" s="71">
        <v>0</v>
      </c>
      <c r="J367" s="71">
        <f>K367+L367</f>
        <v>0</v>
      </c>
      <c r="K367" s="71">
        <v>0</v>
      </c>
      <c r="L367" s="71">
        <v>0</v>
      </c>
      <c r="M367" s="71">
        <f>N367+O367</f>
        <v>0</v>
      </c>
      <c r="N367" s="71">
        <f t="shared" si="1986"/>
        <v>0</v>
      </c>
      <c r="O367" s="71">
        <f t="shared" si="1986"/>
        <v>0</v>
      </c>
      <c r="P367" s="71">
        <f>Q367+R367</f>
        <v>1</v>
      </c>
      <c r="Q367" s="71">
        <v>1</v>
      </c>
      <c r="R367" s="71">
        <v>0</v>
      </c>
      <c r="S367" s="71">
        <f>T367+U367</f>
        <v>0</v>
      </c>
      <c r="T367" s="71">
        <v>0</v>
      </c>
      <c r="U367" s="71">
        <v>0</v>
      </c>
      <c r="V367" s="71">
        <f>W367+X367</f>
        <v>0</v>
      </c>
      <c r="W367" s="71">
        <v>0</v>
      </c>
      <c r="X367" s="71">
        <v>0</v>
      </c>
      <c r="Y367" s="71">
        <f>Z367+AA367</f>
        <v>1</v>
      </c>
      <c r="Z367" s="71">
        <f t="shared" si="1987"/>
        <v>1</v>
      </c>
      <c r="AA367" s="71">
        <f t="shared" si="1987"/>
        <v>0</v>
      </c>
      <c r="AB367" s="71">
        <f>AC367+AD367</f>
        <v>0</v>
      </c>
      <c r="AC367" s="71">
        <v>0</v>
      </c>
      <c r="AD367" s="71">
        <v>0</v>
      </c>
      <c r="AE367" s="71">
        <f>AF367+AG367</f>
        <v>0</v>
      </c>
      <c r="AF367" s="71">
        <v>0</v>
      </c>
      <c r="AG367" s="71">
        <v>0</v>
      </c>
      <c r="AH367" s="71">
        <f>AI367+AJ367</f>
        <v>0</v>
      </c>
      <c r="AI367" s="71">
        <v>0</v>
      </c>
      <c r="AJ367" s="71">
        <v>0</v>
      </c>
      <c r="AK367" s="71">
        <f>AL367+AM367</f>
        <v>0</v>
      </c>
      <c r="AL367" s="71">
        <f t="shared" si="1988"/>
        <v>0</v>
      </c>
      <c r="AM367" s="71">
        <f t="shared" si="1988"/>
        <v>0</v>
      </c>
      <c r="AN367" s="71">
        <f>AO367+AP367</f>
        <v>0</v>
      </c>
      <c r="AO367" s="71">
        <v>0</v>
      </c>
      <c r="AP367" s="71">
        <v>0</v>
      </c>
      <c r="AQ367" s="71">
        <f>AR367+AS367</f>
        <v>0</v>
      </c>
      <c r="AR367" s="71">
        <v>0</v>
      </c>
      <c r="AS367" s="71">
        <v>0</v>
      </c>
      <c r="AT367" s="71">
        <f>AU367+AV367</f>
        <v>0</v>
      </c>
      <c r="AU367" s="71">
        <v>0</v>
      </c>
      <c r="AV367" s="71">
        <v>0</v>
      </c>
      <c r="AW367" s="71">
        <f>AX367+AY367</f>
        <v>0</v>
      </c>
      <c r="AX367" s="71">
        <f t="shared" si="1989"/>
        <v>0</v>
      </c>
      <c r="AY367" s="71">
        <f t="shared" si="1989"/>
        <v>0</v>
      </c>
      <c r="AZ367" s="71">
        <f>BA367+BB367</f>
        <v>1</v>
      </c>
      <c r="BA367" s="71">
        <f t="shared" si="1990"/>
        <v>1</v>
      </c>
      <c r="BB367" s="71">
        <f t="shared" si="1990"/>
        <v>0</v>
      </c>
    </row>
    <row r="368" spans="1:54" s="3" customFormat="1" ht="15" customHeight="1" x14ac:dyDescent="0.25">
      <c r="A368" s="33"/>
      <c r="B368" s="31"/>
      <c r="C368" s="38" t="s">
        <v>300</v>
      </c>
      <c r="D368" s="72">
        <f>E368+F368</f>
        <v>0</v>
      </c>
      <c r="E368" s="29">
        <v>0</v>
      </c>
      <c r="F368" s="29">
        <v>0</v>
      </c>
      <c r="G368" s="29">
        <f t="shared" ref="G368:G369" si="1991">H368+I368</f>
        <v>0</v>
      </c>
      <c r="H368" s="29">
        <v>0</v>
      </c>
      <c r="I368" s="29">
        <v>0</v>
      </c>
      <c r="J368" s="29">
        <f t="shared" ref="J368:J369" si="1992">K368+L368</f>
        <v>0</v>
      </c>
      <c r="K368" s="29">
        <v>0</v>
      </c>
      <c r="L368" s="29">
        <v>0</v>
      </c>
      <c r="M368" s="29">
        <f>N368+O368</f>
        <v>0</v>
      </c>
      <c r="N368" s="29">
        <f t="shared" si="1986"/>
        <v>0</v>
      </c>
      <c r="O368" s="29">
        <f t="shared" si="1986"/>
        <v>0</v>
      </c>
      <c r="P368" s="29">
        <f>Q368+R368</f>
        <v>0</v>
      </c>
      <c r="Q368" s="29">
        <v>0</v>
      </c>
      <c r="R368" s="29">
        <v>0</v>
      </c>
      <c r="S368" s="29">
        <f t="shared" ref="S368:S369" si="1993">T368+U368</f>
        <v>0</v>
      </c>
      <c r="T368" s="29">
        <v>0</v>
      </c>
      <c r="U368" s="29">
        <v>0</v>
      </c>
      <c r="V368" s="29">
        <f t="shared" ref="V368:V369" si="1994">W368+X368</f>
        <v>0</v>
      </c>
      <c r="W368" s="29">
        <v>0</v>
      </c>
      <c r="X368" s="29">
        <v>0</v>
      </c>
      <c r="Y368" s="29">
        <f t="shared" ref="Y368:Y369" si="1995">Z368+AA368</f>
        <v>0</v>
      </c>
      <c r="Z368" s="29">
        <f t="shared" si="1987"/>
        <v>0</v>
      </c>
      <c r="AA368" s="29">
        <f t="shared" si="1987"/>
        <v>0</v>
      </c>
      <c r="AB368" s="29">
        <f>AC368+AD368</f>
        <v>0</v>
      </c>
      <c r="AC368" s="29">
        <v>0</v>
      </c>
      <c r="AD368" s="29">
        <v>0</v>
      </c>
      <c r="AE368" s="29">
        <f t="shared" ref="AE368:AE369" si="1996">AF368+AG368</f>
        <v>0</v>
      </c>
      <c r="AF368" s="29">
        <v>0</v>
      </c>
      <c r="AG368" s="29">
        <v>0</v>
      </c>
      <c r="AH368" s="29">
        <f t="shared" ref="AH368:AH369" si="1997">AI368+AJ368</f>
        <v>0</v>
      </c>
      <c r="AI368" s="29">
        <v>0</v>
      </c>
      <c r="AJ368" s="29">
        <v>0</v>
      </c>
      <c r="AK368" s="29">
        <f t="shared" ref="AK368:AK369" si="1998">AL368+AM368</f>
        <v>0</v>
      </c>
      <c r="AL368" s="29">
        <f t="shared" si="1988"/>
        <v>0</v>
      </c>
      <c r="AM368" s="29">
        <f t="shared" si="1988"/>
        <v>0</v>
      </c>
      <c r="AN368" s="29">
        <f>AO368+AP368</f>
        <v>0</v>
      </c>
      <c r="AO368" s="29">
        <v>0</v>
      </c>
      <c r="AP368" s="29">
        <v>0</v>
      </c>
      <c r="AQ368" s="29">
        <f t="shared" ref="AQ368:AQ369" si="1999">AR368+AS368</f>
        <v>0</v>
      </c>
      <c r="AR368" s="29">
        <v>0</v>
      </c>
      <c r="AS368" s="29">
        <v>0</v>
      </c>
      <c r="AT368" s="29">
        <f t="shared" ref="AT368:AT369" si="2000">AU368+AV368</f>
        <v>0</v>
      </c>
      <c r="AU368" s="29">
        <v>0</v>
      </c>
      <c r="AV368" s="29">
        <v>0</v>
      </c>
      <c r="AW368" s="29">
        <f t="shared" ref="AW368:AW369" si="2001">AX368+AY368</f>
        <v>0</v>
      </c>
      <c r="AX368" s="29">
        <f t="shared" si="1989"/>
        <v>0</v>
      </c>
      <c r="AY368" s="29">
        <f t="shared" si="1989"/>
        <v>0</v>
      </c>
      <c r="AZ368" s="29">
        <f>BA368+BB368</f>
        <v>0</v>
      </c>
      <c r="BA368" s="29">
        <f t="shared" si="1990"/>
        <v>0</v>
      </c>
      <c r="BB368" s="29">
        <f t="shared" si="1990"/>
        <v>0</v>
      </c>
    </row>
    <row r="369" spans="1:54" s="3" customFormat="1" ht="15" customHeight="1" x14ac:dyDescent="0.25">
      <c r="A369" s="33"/>
      <c r="B369" s="31"/>
      <c r="C369" s="38" t="s">
        <v>301</v>
      </c>
      <c r="D369" s="72">
        <f t="shared" ref="D369" si="2002">E369+F369</f>
        <v>14</v>
      </c>
      <c r="E369" s="29">
        <f>E370+E371+E372</f>
        <v>13</v>
      </c>
      <c r="F369" s="29">
        <f>F370+F371+F372</f>
        <v>1</v>
      </c>
      <c r="G369" s="29">
        <f t="shared" si="1991"/>
        <v>17</v>
      </c>
      <c r="H369" s="29">
        <f t="shared" ref="H369:I369" si="2003">H370+H371+H372</f>
        <v>17</v>
      </c>
      <c r="I369" s="29">
        <f t="shared" si="2003"/>
        <v>0</v>
      </c>
      <c r="J369" s="29">
        <f t="shared" si="1992"/>
        <v>13</v>
      </c>
      <c r="K369" s="29">
        <f t="shared" ref="K369:L369" si="2004">K370+K371+K372</f>
        <v>13</v>
      </c>
      <c r="L369" s="29">
        <f t="shared" si="2004"/>
        <v>0</v>
      </c>
      <c r="M369" s="29">
        <f t="shared" ref="M369" si="2005">N369+O369</f>
        <v>44</v>
      </c>
      <c r="N369" s="29">
        <f t="shared" ref="N369:O369" si="2006">N370+N371+N372</f>
        <v>43</v>
      </c>
      <c r="O369" s="29">
        <f t="shared" si="2006"/>
        <v>1</v>
      </c>
      <c r="P369" s="29">
        <f t="shared" ref="P369" si="2007">Q369+R369</f>
        <v>16</v>
      </c>
      <c r="Q369" s="29">
        <f>Q370+Q371+Q372</f>
        <v>16</v>
      </c>
      <c r="R369" s="29">
        <f>R370+R371+R372</f>
        <v>0</v>
      </c>
      <c r="S369" s="29">
        <f t="shared" si="1993"/>
        <v>13</v>
      </c>
      <c r="T369" s="29">
        <f t="shared" ref="T369:U369" si="2008">T370+T371+T372</f>
        <v>13</v>
      </c>
      <c r="U369" s="29">
        <f t="shared" si="2008"/>
        <v>0</v>
      </c>
      <c r="V369" s="29">
        <f t="shared" si="1994"/>
        <v>15</v>
      </c>
      <c r="W369" s="29">
        <f t="shared" ref="W369:X369" si="2009">W370+W371+W372</f>
        <v>14</v>
      </c>
      <c r="X369" s="29">
        <f t="shared" si="2009"/>
        <v>1</v>
      </c>
      <c r="Y369" s="29">
        <f t="shared" si="1995"/>
        <v>44</v>
      </c>
      <c r="Z369" s="29">
        <f t="shared" ref="Z369:AA369" si="2010">Z370+Z371+Z372</f>
        <v>43</v>
      </c>
      <c r="AA369" s="29">
        <f t="shared" si="2010"/>
        <v>1</v>
      </c>
      <c r="AB369" s="29">
        <f t="shared" ref="AB369" si="2011">AC369+AD369</f>
        <v>0</v>
      </c>
      <c r="AC369" s="29">
        <f>AC370+AC371+AC372</f>
        <v>0</v>
      </c>
      <c r="AD369" s="29">
        <f>AD370+AD371+AD372</f>
        <v>0</v>
      </c>
      <c r="AE369" s="29">
        <f t="shared" si="1996"/>
        <v>0</v>
      </c>
      <c r="AF369" s="29">
        <f t="shared" ref="AF369:AG369" si="2012">AF370+AF371+AF372</f>
        <v>0</v>
      </c>
      <c r="AG369" s="29">
        <f t="shared" si="2012"/>
        <v>0</v>
      </c>
      <c r="AH369" s="29">
        <f t="shared" si="1997"/>
        <v>0</v>
      </c>
      <c r="AI369" s="29">
        <f t="shared" ref="AI369:AJ369" si="2013">AI370+AI371+AI372</f>
        <v>0</v>
      </c>
      <c r="AJ369" s="29">
        <f t="shared" si="2013"/>
        <v>0</v>
      </c>
      <c r="AK369" s="29">
        <f t="shared" si="1998"/>
        <v>0</v>
      </c>
      <c r="AL369" s="29">
        <f t="shared" ref="AL369:AM369" si="2014">AL370+AL371+AL372</f>
        <v>0</v>
      </c>
      <c r="AM369" s="29">
        <f t="shared" si="2014"/>
        <v>0</v>
      </c>
      <c r="AN369" s="29">
        <f t="shared" ref="AN369" si="2015">AO369+AP369</f>
        <v>0</v>
      </c>
      <c r="AO369" s="29">
        <f>AO370+AO371+AO372</f>
        <v>0</v>
      </c>
      <c r="AP369" s="29">
        <f>AP370+AP371+AP372</f>
        <v>0</v>
      </c>
      <c r="AQ369" s="29">
        <f t="shared" si="1999"/>
        <v>0</v>
      </c>
      <c r="AR369" s="29">
        <f t="shared" ref="AR369:AS369" si="2016">AR370+AR371+AR372</f>
        <v>0</v>
      </c>
      <c r="AS369" s="29">
        <f t="shared" si="2016"/>
        <v>0</v>
      </c>
      <c r="AT369" s="29">
        <f t="shared" si="2000"/>
        <v>0</v>
      </c>
      <c r="AU369" s="29">
        <f t="shared" ref="AU369:AV369" si="2017">AU370+AU371+AU372</f>
        <v>0</v>
      </c>
      <c r="AV369" s="29">
        <f t="shared" si="2017"/>
        <v>0</v>
      </c>
      <c r="AW369" s="29">
        <f t="shared" si="2001"/>
        <v>0</v>
      </c>
      <c r="AX369" s="29">
        <f t="shared" ref="AX369:AY369" si="2018">AX370+AX371+AX372</f>
        <v>0</v>
      </c>
      <c r="AY369" s="29">
        <f t="shared" si="2018"/>
        <v>0</v>
      </c>
      <c r="AZ369" s="29">
        <f t="shared" ref="AZ369" si="2019">BA369+BB369</f>
        <v>88</v>
      </c>
      <c r="BA369" s="29">
        <f>+BA371+BA372+BA370</f>
        <v>86</v>
      </c>
      <c r="BB369" s="29">
        <f>+BB371+BB372+BB370</f>
        <v>2</v>
      </c>
    </row>
    <row r="370" spans="1:54" s="3" customFormat="1" ht="15" customHeight="1" x14ac:dyDescent="0.25">
      <c r="A370" s="33"/>
      <c r="B370" s="31"/>
      <c r="C370" s="4" t="s">
        <v>302</v>
      </c>
      <c r="D370" s="70">
        <f>E370+F370</f>
        <v>4</v>
      </c>
      <c r="E370" s="71">
        <v>4</v>
      </c>
      <c r="F370" s="71">
        <v>0</v>
      </c>
      <c r="G370" s="71">
        <f>H370+I370</f>
        <v>4</v>
      </c>
      <c r="H370" s="71">
        <v>4</v>
      </c>
      <c r="I370" s="71">
        <v>0</v>
      </c>
      <c r="J370" s="71">
        <f>K370+L370</f>
        <v>1</v>
      </c>
      <c r="K370" s="71">
        <v>1</v>
      </c>
      <c r="L370" s="71">
        <v>0</v>
      </c>
      <c r="M370" s="71">
        <f>N370+O370</f>
        <v>9</v>
      </c>
      <c r="N370" s="71">
        <f>+E370+H370+K370</f>
        <v>9</v>
      </c>
      <c r="O370" s="71">
        <f>+F370+I370+L370</f>
        <v>0</v>
      </c>
      <c r="P370" s="71">
        <f>Q370+R370</f>
        <v>0</v>
      </c>
      <c r="Q370" s="71">
        <v>0</v>
      </c>
      <c r="R370" s="71">
        <v>0</v>
      </c>
      <c r="S370" s="71">
        <f>T370+U370</f>
        <v>0</v>
      </c>
      <c r="T370" s="71">
        <v>0</v>
      </c>
      <c r="U370" s="71">
        <v>0</v>
      </c>
      <c r="V370" s="71">
        <f>W370+X370</f>
        <v>0</v>
      </c>
      <c r="W370" s="71">
        <v>0</v>
      </c>
      <c r="X370" s="71">
        <v>0</v>
      </c>
      <c r="Y370" s="71">
        <f>Z370+AA370</f>
        <v>0</v>
      </c>
      <c r="Z370" s="71">
        <f>+Q370+T370+W370</f>
        <v>0</v>
      </c>
      <c r="AA370" s="71">
        <f>+R370+U370+X370</f>
        <v>0</v>
      </c>
      <c r="AB370" s="71">
        <f>AC370+AD370</f>
        <v>0</v>
      </c>
      <c r="AC370" s="71">
        <v>0</v>
      </c>
      <c r="AD370" s="71">
        <v>0</v>
      </c>
      <c r="AE370" s="71">
        <f>AF370+AG370</f>
        <v>0</v>
      </c>
      <c r="AF370" s="71">
        <v>0</v>
      </c>
      <c r="AG370" s="71">
        <v>0</v>
      </c>
      <c r="AH370" s="71">
        <f>AI370+AJ370</f>
        <v>0</v>
      </c>
      <c r="AI370" s="71">
        <v>0</v>
      </c>
      <c r="AJ370" s="71">
        <v>0</v>
      </c>
      <c r="AK370" s="71">
        <f>AL370+AM370</f>
        <v>0</v>
      </c>
      <c r="AL370" s="71">
        <f>+AC370+AF370+AI370</f>
        <v>0</v>
      </c>
      <c r="AM370" s="71">
        <f>+AD370+AG370+AJ370</f>
        <v>0</v>
      </c>
      <c r="AN370" s="71">
        <f>AO370+AP370</f>
        <v>0</v>
      </c>
      <c r="AO370" s="71">
        <v>0</v>
      </c>
      <c r="AP370" s="71">
        <v>0</v>
      </c>
      <c r="AQ370" s="71">
        <f>AR370+AS370</f>
        <v>0</v>
      </c>
      <c r="AR370" s="71">
        <v>0</v>
      </c>
      <c r="AS370" s="71">
        <v>0</v>
      </c>
      <c r="AT370" s="71">
        <f>AU370+AV370</f>
        <v>0</v>
      </c>
      <c r="AU370" s="71">
        <v>0</v>
      </c>
      <c r="AV370" s="71">
        <v>0</v>
      </c>
      <c r="AW370" s="71">
        <f>AX370+AY370</f>
        <v>0</v>
      </c>
      <c r="AX370" s="71">
        <f>+AO370+AR370+AU370</f>
        <v>0</v>
      </c>
      <c r="AY370" s="71">
        <f>+AP370+AS370+AV370</f>
        <v>0</v>
      </c>
      <c r="AZ370" s="71">
        <f>BA370+BB370</f>
        <v>9</v>
      </c>
      <c r="BA370" s="71">
        <f>N370+Z370+AL370+AX370</f>
        <v>9</v>
      </c>
      <c r="BB370" s="71">
        <f>O370+AA370+AM370+AY370</f>
        <v>0</v>
      </c>
    </row>
    <row r="371" spans="1:54" s="3" customFormat="1" ht="15" customHeight="1" x14ac:dyDescent="0.25">
      <c r="A371" s="33"/>
      <c r="B371" s="31"/>
      <c r="C371" s="4" t="s">
        <v>303</v>
      </c>
      <c r="D371" s="70">
        <f>E371+F371</f>
        <v>10</v>
      </c>
      <c r="E371" s="71">
        <v>9</v>
      </c>
      <c r="F371" s="71">
        <v>1</v>
      </c>
      <c r="G371" s="71">
        <f>H371+I371</f>
        <v>13</v>
      </c>
      <c r="H371" s="71">
        <v>13</v>
      </c>
      <c r="I371" s="71">
        <v>0</v>
      </c>
      <c r="J371" s="71">
        <f>K371+L371</f>
        <v>12</v>
      </c>
      <c r="K371" s="71">
        <v>12</v>
      </c>
      <c r="L371" s="71">
        <v>0</v>
      </c>
      <c r="M371" s="71">
        <f>N371+O371</f>
        <v>35</v>
      </c>
      <c r="N371" s="71">
        <f>+E371+H371+K371</f>
        <v>34</v>
      </c>
      <c r="O371" s="71">
        <f>+F371+I371+L371</f>
        <v>1</v>
      </c>
      <c r="P371" s="71">
        <f>Q371+R371</f>
        <v>16</v>
      </c>
      <c r="Q371" s="71">
        <v>16</v>
      </c>
      <c r="R371" s="71">
        <v>0</v>
      </c>
      <c r="S371" s="71">
        <f>T371+U371</f>
        <v>13</v>
      </c>
      <c r="T371" s="71">
        <v>13</v>
      </c>
      <c r="U371" s="71">
        <v>0</v>
      </c>
      <c r="V371" s="71">
        <f>W371+X371</f>
        <v>15</v>
      </c>
      <c r="W371" s="71">
        <v>14</v>
      </c>
      <c r="X371" s="71">
        <v>1</v>
      </c>
      <c r="Y371" s="71">
        <f>Z371+AA371</f>
        <v>44</v>
      </c>
      <c r="Z371" s="71">
        <f>+Q371+T371+W371</f>
        <v>43</v>
      </c>
      <c r="AA371" s="71">
        <f>+R371+U371+X371</f>
        <v>1</v>
      </c>
      <c r="AB371" s="71">
        <f>AC371+AD371</f>
        <v>0</v>
      </c>
      <c r="AC371" s="71">
        <v>0</v>
      </c>
      <c r="AD371" s="71">
        <v>0</v>
      </c>
      <c r="AE371" s="71">
        <f>AF371+AG371</f>
        <v>0</v>
      </c>
      <c r="AF371" s="71">
        <v>0</v>
      </c>
      <c r="AG371" s="71">
        <v>0</v>
      </c>
      <c r="AH371" s="71">
        <f>AI371+AJ371</f>
        <v>0</v>
      </c>
      <c r="AI371" s="71">
        <v>0</v>
      </c>
      <c r="AJ371" s="71">
        <v>0</v>
      </c>
      <c r="AK371" s="71">
        <f>AL371+AM371</f>
        <v>0</v>
      </c>
      <c r="AL371" s="71">
        <f>+AC371+AF371+AI371</f>
        <v>0</v>
      </c>
      <c r="AM371" s="71">
        <f>+AD371+AG371+AJ371</f>
        <v>0</v>
      </c>
      <c r="AN371" s="71">
        <f>AO371+AP371</f>
        <v>0</v>
      </c>
      <c r="AO371" s="71">
        <v>0</v>
      </c>
      <c r="AP371" s="71">
        <v>0</v>
      </c>
      <c r="AQ371" s="71">
        <f>AR371+AS371</f>
        <v>0</v>
      </c>
      <c r="AR371" s="71">
        <v>0</v>
      </c>
      <c r="AS371" s="71">
        <v>0</v>
      </c>
      <c r="AT371" s="71">
        <f>AU371+AV371</f>
        <v>0</v>
      </c>
      <c r="AU371" s="71">
        <v>0</v>
      </c>
      <c r="AV371" s="71">
        <v>0</v>
      </c>
      <c r="AW371" s="71">
        <f>AX371+AY371</f>
        <v>0</v>
      </c>
      <c r="AX371" s="71">
        <f>+AO371+AR371+AU371</f>
        <v>0</v>
      </c>
      <c r="AY371" s="71">
        <f>+AP371+AS371+AV371</f>
        <v>0</v>
      </c>
      <c r="AZ371" s="71">
        <f>BA371+BB371</f>
        <v>79</v>
      </c>
      <c r="BA371" s="71">
        <f>N371+Z371+AL371+AX371</f>
        <v>77</v>
      </c>
      <c r="BB371" s="71">
        <f>O371+AA371+AM371+AY371</f>
        <v>2</v>
      </c>
    </row>
    <row r="372" spans="1:54" s="3" customFormat="1" ht="15" customHeight="1" x14ac:dyDescent="0.25">
      <c r="A372" s="33"/>
      <c r="B372" s="31"/>
      <c r="C372" s="4" t="s">
        <v>304</v>
      </c>
      <c r="D372" s="72">
        <f>E372+F372</f>
        <v>0</v>
      </c>
      <c r="E372" s="29">
        <v>0</v>
      </c>
      <c r="F372" s="29">
        <v>0</v>
      </c>
      <c r="G372" s="29">
        <f>H372+I372</f>
        <v>0</v>
      </c>
      <c r="H372" s="29">
        <v>0</v>
      </c>
      <c r="I372" s="29">
        <v>0</v>
      </c>
      <c r="J372" s="29">
        <f>K372+L372</f>
        <v>0</v>
      </c>
      <c r="K372" s="29">
        <v>0</v>
      </c>
      <c r="L372" s="29">
        <v>0</v>
      </c>
      <c r="M372" s="29">
        <f>N372+O372</f>
        <v>0</v>
      </c>
      <c r="N372" s="29">
        <f t="shared" ref="N372:O372" si="2020">+E372+H372+K372</f>
        <v>0</v>
      </c>
      <c r="O372" s="29">
        <f t="shared" si="2020"/>
        <v>0</v>
      </c>
      <c r="P372" s="29">
        <f>Q372+R372</f>
        <v>0</v>
      </c>
      <c r="Q372" s="29">
        <v>0</v>
      </c>
      <c r="R372" s="29">
        <v>0</v>
      </c>
      <c r="S372" s="29">
        <f>T372+U372</f>
        <v>0</v>
      </c>
      <c r="T372" s="29">
        <v>0</v>
      </c>
      <c r="U372" s="29">
        <v>0</v>
      </c>
      <c r="V372" s="29">
        <f>W372+X372</f>
        <v>0</v>
      </c>
      <c r="W372" s="29">
        <v>0</v>
      </c>
      <c r="X372" s="29">
        <v>0</v>
      </c>
      <c r="Y372" s="29">
        <f>Z372+AA372</f>
        <v>0</v>
      </c>
      <c r="Z372" s="29">
        <f t="shared" ref="Z372:AA372" si="2021">+Q372+T372+W372</f>
        <v>0</v>
      </c>
      <c r="AA372" s="29">
        <f t="shared" si="2021"/>
        <v>0</v>
      </c>
      <c r="AB372" s="29">
        <f>AC372+AD372</f>
        <v>0</v>
      </c>
      <c r="AC372" s="29">
        <v>0</v>
      </c>
      <c r="AD372" s="29">
        <v>0</v>
      </c>
      <c r="AE372" s="29">
        <f>AF372+AG372</f>
        <v>0</v>
      </c>
      <c r="AF372" s="29">
        <v>0</v>
      </c>
      <c r="AG372" s="29">
        <v>0</v>
      </c>
      <c r="AH372" s="29">
        <f>AI372+AJ372</f>
        <v>0</v>
      </c>
      <c r="AI372" s="29">
        <v>0</v>
      </c>
      <c r="AJ372" s="29">
        <v>0</v>
      </c>
      <c r="AK372" s="29">
        <f>AL372+AM372</f>
        <v>0</v>
      </c>
      <c r="AL372" s="29">
        <f t="shared" ref="AL372:AM372" si="2022">+AC372+AF372+AI372</f>
        <v>0</v>
      </c>
      <c r="AM372" s="29">
        <f t="shared" si="2022"/>
        <v>0</v>
      </c>
      <c r="AN372" s="29">
        <f>AO372+AP372</f>
        <v>0</v>
      </c>
      <c r="AO372" s="29">
        <v>0</v>
      </c>
      <c r="AP372" s="29">
        <v>0</v>
      </c>
      <c r="AQ372" s="29">
        <f>AR372+AS372</f>
        <v>0</v>
      </c>
      <c r="AR372" s="29">
        <v>0</v>
      </c>
      <c r="AS372" s="29">
        <v>0</v>
      </c>
      <c r="AT372" s="29">
        <f>AU372+AV372</f>
        <v>0</v>
      </c>
      <c r="AU372" s="29">
        <v>0</v>
      </c>
      <c r="AV372" s="29">
        <v>0</v>
      </c>
      <c r="AW372" s="29">
        <f>AX372+AY372</f>
        <v>0</v>
      </c>
      <c r="AX372" s="29">
        <f t="shared" ref="AX372:AY372" si="2023">+AO372+AR372+AU372</f>
        <v>0</v>
      </c>
      <c r="AY372" s="29">
        <f t="shared" si="2023"/>
        <v>0</v>
      </c>
      <c r="AZ372" s="29">
        <f>BA372+BB372</f>
        <v>0</v>
      </c>
      <c r="BA372" s="29">
        <f t="shared" ref="BA372:BB372" si="2024">N372+Z372+AL372+AX372</f>
        <v>0</v>
      </c>
      <c r="BB372" s="29">
        <f t="shared" si="2024"/>
        <v>0</v>
      </c>
    </row>
    <row r="373" spans="1:54" s="3" customFormat="1" ht="15" customHeight="1" x14ac:dyDescent="0.25">
      <c r="A373" s="33"/>
      <c r="B373" s="31"/>
      <c r="C373" s="38" t="s">
        <v>49</v>
      </c>
      <c r="D373" s="72">
        <f>E373+F373</f>
        <v>0</v>
      </c>
      <c r="E373" s="73">
        <v>0</v>
      </c>
      <c r="F373" s="73">
        <v>0</v>
      </c>
      <c r="G373" s="73">
        <f>H373+I373</f>
        <v>0</v>
      </c>
      <c r="H373" s="73">
        <v>0</v>
      </c>
      <c r="I373" s="73">
        <v>0</v>
      </c>
      <c r="J373" s="73">
        <f>K373+L373</f>
        <v>0</v>
      </c>
      <c r="K373" s="73">
        <v>0</v>
      </c>
      <c r="L373" s="73">
        <v>0</v>
      </c>
      <c r="M373" s="73">
        <f>N373+O373</f>
        <v>0</v>
      </c>
      <c r="N373" s="73">
        <f>+E373+H373+K373</f>
        <v>0</v>
      </c>
      <c r="O373" s="73">
        <f>+F373+I373+L373</f>
        <v>0</v>
      </c>
      <c r="P373" s="73">
        <f>Q373+R373</f>
        <v>0</v>
      </c>
      <c r="Q373" s="73">
        <v>0</v>
      </c>
      <c r="R373" s="73">
        <v>0</v>
      </c>
      <c r="S373" s="73">
        <f>T373+U373</f>
        <v>0</v>
      </c>
      <c r="T373" s="73">
        <v>0</v>
      </c>
      <c r="U373" s="73">
        <v>0</v>
      </c>
      <c r="V373" s="73">
        <f>W373+X373</f>
        <v>0</v>
      </c>
      <c r="W373" s="73">
        <v>0</v>
      </c>
      <c r="X373" s="73">
        <v>0</v>
      </c>
      <c r="Y373" s="73">
        <f>Z373+AA373</f>
        <v>0</v>
      </c>
      <c r="Z373" s="73">
        <f>+Q373+T373+W373</f>
        <v>0</v>
      </c>
      <c r="AA373" s="73">
        <f>+R373+U373+X373</f>
        <v>0</v>
      </c>
      <c r="AB373" s="73">
        <f>AC373+AD373</f>
        <v>0</v>
      </c>
      <c r="AC373" s="73">
        <v>0</v>
      </c>
      <c r="AD373" s="73">
        <v>0</v>
      </c>
      <c r="AE373" s="73">
        <f>AF373+AG373</f>
        <v>0</v>
      </c>
      <c r="AF373" s="73">
        <v>0</v>
      </c>
      <c r="AG373" s="73">
        <v>0</v>
      </c>
      <c r="AH373" s="73">
        <f>AI373+AJ373</f>
        <v>0</v>
      </c>
      <c r="AI373" s="73">
        <v>0</v>
      </c>
      <c r="AJ373" s="73">
        <v>0</v>
      </c>
      <c r="AK373" s="73">
        <f>AL373+AM373</f>
        <v>0</v>
      </c>
      <c r="AL373" s="73">
        <f>+AC373+AF373+AI373</f>
        <v>0</v>
      </c>
      <c r="AM373" s="73">
        <f>+AD373+AG373+AJ373</f>
        <v>0</v>
      </c>
      <c r="AN373" s="73">
        <f>AO373+AP373</f>
        <v>0</v>
      </c>
      <c r="AO373" s="73">
        <v>0</v>
      </c>
      <c r="AP373" s="73">
        <v>0</v>
      </c>
      <c r="AQ373" s="73">
        <f>AR373+AS373</f>
        <v>0</v>
      </c>
      <c r="AR373" s="73">
        <v>0</v>
      </c>
      <c r="AS373" s="73">
        <v>0</v>
      </c>
      <c r="AT373" s="73">
        <f>AU373+AV373</f>
        <v>0</v>
      </c>
      <c r="AU373" s="73">
        <v>0</v>
      </c>
      <c r="AV373" s="73">
        <v>0</v>
      </c>
      <c r="AW373" s="73">
        <f>AX373+AY373</f>
        <v>0</v>
      </c>
      <c r="AX373" s="73">
        <f>+AO373+AR373+AU373</f>
        <v>0</v>
      </c>
      <c r="AY373" s="73">
        <f>+AP373+AS373+AV373</f>
        <v>0</v>
      </c>
      <c r="AZ373" s="73">
        <f>BA373+BB373</f>
        <v>0</v>
      </c>
      <c r="BA373" s="73">
        <f>N373+Z373+AL373+AX373</f>
        <v>0</v>
      </c>
      <c r="BB373" s="73">
        <f>O373+AA373+AM373+AY373</f>
        <v>0</v>
      </c>
    </row>
    <row r="374" spans="1:54" s="3" customFormat="1" ht="15.75" x14ac:dyDescent="0.25">
      <c r="A374" s="33"/>
      <c r="B374" s="31"/>
      <c r="C374" s="38" t="s">
        <v>23</v>
      </c>
      <c r="D374" s="70">
        <f>E374+F374</f>
        <v>13</v>
      </c>
      <c r="E374" s="71">
        <v>11</v>
      </c>
      <c r="F374" s="71">
        <v>2</v>
      </c>
      <c r="G374" s="71">
        <f>H374+I374</f>
        <v>12</v>
      </c>
      <c r="H374" s="71">
        <v>11</v>
      </c>
      <c r="I374" s="71">
        <v>1</v>
      </c>
      <c r="J374" s="71">
        <f>K374+L374</f>
        <v>14</v>
      </c>
      <c r="K374" s="71">
        <v>11</v>
      </c>
      <c r="L374" s="71">
        <v>3</v>
      </c>
      <c r="M374" s="71">
        <f>N374+O374</f>
        <v>39</v>
      </c>
      <c r="N374" s="71">
        <f>+E374+H374+K374</f>
        <v>33</v>
      </c>
      <c r="O374" s="71">
        <f>+F374+I374+L374</f>
        <v>6</v>
      </c>
      <c r="P374" s="71">
        <f>Q374+R374</f>
        <v>11</v>
      </c>
      <c r="Q374" s="71">
        <v>9</v>
      </c>
      <c r="R374" s="71">
        <v>2</v>
      </c>
      <c r="S374" s="71">
        <f>T374+U374</f>
        <v>10</v>
      </c>
      <c r="T374" s="71">
        <v>7</v>
      </c>
      <c r="U374" s="71">
        <v>3</v>
      </c>
      <c r="V374" s="71">
        <f>W374+X374</f>
        <v>10</v>
      </c>
      <c r="W374" s="71">
        <v>8</v>
      </c>
      <c r="X374" s="71">
        <v>2</v>
      </c>
      <c r="Y374" s="71">
        <f>Z374+AA374</f>
        <v>31</v>
      </c>
      <c r="Z374" s="71">
        <f>+Q374+T374+W374</f>
        <v>24</v>
      </c>
      <c r="AA374" s="71">
        <f>+R374+U374+X374</f>
        <v>7</v>
      </c>
      <c r="AB374" s="71">
        <f>AC374+AD374</f>
        <v>0</v>
      </c>
      <c r="AC374" s="71">
        <v>0</v>
      </c>
      <c r="AD374" s="71">
        <v>0</v>
      </c>
      <c r="AE374" s="71">
        <f>AF374+AG374</f>
        <v>0</v>
      </c>
      <c r="AF374" s="71">
        <v>0</v>
      </c>
      <c r="AG374" s="71">
        <v>0</v>
      </c>
      <c r="AH374" s="71">
        <f>AI374+AJ374</f>
        <v>0</v>
      </c>
      <c r="AI374" s="71">
        <v>0</v>
      </c>
      <c r="AJ374" s="71">
        <v>0</v>
      </c>
      <c r="AK374" s="71">
        <f>AL374+AM374</f>
        <v>0</v>
      </c>
      <c r="AL374" s="71">
        <f>+AC374+AF374+AI374</f>
        <v>0</v>
      </c>
      <c r="AM374" s="71">
        <f>+AD374+AG374+AJ374</f>
        <v>0</v>
      </c>
      <c r="AN374" s="71">
        <f>AO374+AP374</f>
        <v>0</v>
      </c>
      <c r="AO374" s="71">
        <v>0</v>
      </c>
      <c r="AP374" s="71">
        <v>0</v>
      </c>
      <c r="AQ374" s="71">
        <f>AR374+AS374</f>
        <v>0</v>
      </c>
      <c r="AR374" s="71">
        <v>0</v>
      </c>
      <c r="AS374" s="71">
        <v>0</v>
      </c>
      <c r="AT374" s="71">
        <f>AU374+AV374</f>
        <v>0</v>
      </c>
      <c r="AU374" s="71">
        <v>0</v>
      </c>
      <c r="AV374" s="71">
        <v>0</v>
      </c>
      <c r="AW374" s="71">
        <f>AX374+AY374</f>
        <v>0</v>
      </c>
      <c r="AX374" s="71">
        <f>+AO374+AR374+AU374</f>
        <v>0</v>
      </c>
      <c r="AY374" s="71">
        <f>+AP374+AS374+AV374</f>
        <v>0</v>
      </c>
      <c r="AZ374" s="71">
        <f>BA374+BB374</f>
        <v>70</v>
      </c>
      <c r="BA374" s="71">
        <f>N374+Z374+AL374+AX374</f>
        <v>57</v>
      </c>
      <c r="BB374" s="71">
        <f>O374+AA374+AM374+AY374</f>
        <v>13</v>
      </c>
    </row>
    <row r="375" spans="1:54" s="3" customFormat="1" ht="15" customHeight="1" x14ac:dyDescent="0.25">
      <c r="A375" s="33"/>
      <c r="B375" s="31"/>
      <c r="C375" s="4"/>
      <c r="D375" s="3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  <c r="BA375" s="29"/>
      <c r="BB375" s="29"/>
    </row>
    <row r="376" spans="1:54" s="3" customFormat="1" ht="15" customHeight="1" x14ac:dyDescent="0.25">
      <c r="A376" s="30"/>
      <c r="B376" s="31" t="s">
        <v>305</v>
      </c>
      <c r="C376" s="38"/>
      <c r="D376" s="39">
        <f>SUM(E376:F376)</f>
        <v>2205</v>
      </c>
      <c r="E376" s="29">
        <f>E377+E381+E382+E386+E390+E391+E392</f>
        <v>2197</v>
      </c>
      <c r="F376" s="29">
        <f>F377+F381+F382+F386+F390+F391+F392</f>
        <v>8</v>
      </c>
      <c r="G376" s="29">
        <f t="shared" ref="G376" si="2025">SUM(H376:I376)</f>
        <v>1971</v>
      </c>
      <c r="H376" s="29">
        <f>H377+H381+H382+H386+H390+H391+H392</f>
        <v>1962</v>
      </c>
      <c r="I376" s="29">
        <f>I377+I381+I382+I386+I390+I391+I392</f>
        <v>9</v>
      </c>
      <c r="J376" s="29">
        <f t="shared" ref="J376" si="2026">SUM(K376:L376)</f>
        <v>2155</v>
      </c>
      <c r="K376" s="29">
        <f>K377+K381+K382+K386+K390+K391+K392</f>
        <v>2135</v>
      </c>
      <c r="L376" s="29">
        <f>L377+L381+L382+L386+L390+L391+L392</f>
        <v>20</v>
      </c>
      <c r="M376" s="29">
        <f>SUM(N376:O376)</f>
        <v>6331</v>
      </c>
      <c r="N376" s="29">
        <f>N377+N381+N382+N386+N390+N391+N392</f>
        <v>6294</v>
      </c>
      <c r="O376" s="29">
        <f>O377+O381+O382+O386+O390+O391+O392</f>
        <v>37</v>
      </c>
      <c r="P376" s="29">
        <f>SUM(Q376:R376)</f>
        <v>2286</v>
      </c>
      <c r="Q376" s="29">
        <f>Q377+Q381+Q382+Q386+Q390+Q391+Q392</f>
        <v>2235</v>
      </c>
      <c r="R376" s="29">
        <f>R377+R381+R382+R386+R390+R391+R392</f>
        <v>51</v>
      </c>
      <c r="S376" s="29">
        <f t="shared" ref="S376" si="2027">SUM(T376:U376)</f>
        <v>2403</v>
      </c>
      <c r="T376" s="29">
        <f>T377+T381+T382+T386+T390+T391+T392</f>
        <v>2321</v>
      </c>
      <c r="U376" s="29">
        <f>U377+U381+U382+U386+U390+U391+U392</f>
        <v>82</v>
      </c>
      <c r="V376" s="29">
        <f t="shared" ref="V376" si="2028">SUM(W376:X376)</f>
        <v>2200</v>
      </c>
      <c r="W376" s="29">
        <f>W377+W381+W382+W386+W390+W391+W392</f>
        <v>2098</v>
      </c>
      <c r="X376" s="29">
        <f>X377+X381+X382+X386+X390+X391+X392</f>
        <v>102</v>
      </c>
      <c r="Y376" s="29">
        <f t="shared" ref="Y376" si="2029">SUM(Z376:AA376)</f>
        <v>6889</v>
      </c>
      <c r="Z376" s="29">
        <f>Z377+Z381+Z382+Z386+Z390+Z391+Z392</f>
        <v>6654</v>
      </c>
      <c r="AA376" s="29">
        <f>AA377+AA381+AA382+AA386+AA390+AA391+AA392</f>
        <v>235</v>
      </c>
      <c r="AB376" s="29">
        <f>SUM(AC376:AD376)</f>
        <v>0</v>
      </c>
      <c r="AC376" s="29">
        <f>AC377+AC381+AC382+AC386+AC390+AC391+AC392</f>
        <v>0</v>
      </c>
      <c r="AD376" s="29">
        <f>AD377+AD381+AD382+AD386+AD390+AD391+AD392</f>
        <v>0</v>
      </c>
      <c r="AE376" s="29">
        <f t="shared" ref="AE376" si="2030">SUM(AF376:AG376)</f>
        <v>0</v>
      </c>
      <c r="AF376" s="29">
        <f>AF377+AF381+AF382+AF386+AF390+AF391+AF392</f>
        <v>0</v>
      </c>
      <c r="AG376" s="29">
        <f>AG377+AG381+AG382+AG386+AG390+AG391+AG392</f>
        <v>0</v>
      </c>
      <c r="AH376" s="29">
        <f t="shared" ref="AH376" si="2031">SUM(AI376:AJ376)</f>
        <v>0</v>
      </c>
      <c r="AI376" s="29">
        <f>AI377+AI381+AI382+AI386+AI390+AI391+AI392</f>
        <v>0</v>
      </c>
      <c r="AJ376" s="29">
        <f>AJ377+AJ381+AJ382+AJ386+AJ390+AJ391+AJ392</f>
        <v>0</v>
      </c>
      <c r="AK376" s="29">
        <f t="shared" ref="AK376" si="2032">SUM(AL376:AM376)</f>
        <v>0</v>
      </c>
      <c r="AL376" s="29">
        <f>AL377+AL381+AL382+AL386+AL390+AL391+AL392</f>
        <v>0</v>
      </c>
      <c r="AM376" s="29">
        <f>AM377+AM381+AM382+AM386+AM390+AM391+AM392</f>
        <v>0</v>
      </c>
      <c r="AN376" s="29">
        <f>SUM(AO376:AP376)</f>
        <v>0</v>
      </c>
      <c r="AO376" s="29">
        <f>AO377+AO381+AO382+AO386+AO390+AO391+AO392</f>
        <v>0</v>
      </c>
      <c r="AP376" s="29">
        <f>AP377+AP381+AP382+AP386+AP390+AP391+AP392</f>
        <v>0</v>
      </c>
      <c r="AQ376" s="29">
        <f t="shared" ref="AQ376" si="2033">SUM(AR376:AS376)</f>
        <v>0</v>
      </c>
      <c r="AR376" s="29">
        <f>AR377+AR381+AR382+AR386+AR390+AR391+AR392</f>
        <v>0</v>
      </c>
      <c r="AS376" s="29">
        <f>AS377+AS381+AS382+AS386+AS390+AS391+AS392</f>
        <v>0</v>
      </c>
      <c r="AT376" s="29">
        <f t="shared" ref="AT376" si="2034">SUM(AU376:AV376)</f>
        <v>0</v>
      </c>
      <c r="AU376" s="29">
        <f>AU377+AU381+AU382+AU386+AU390+AU391+AU392</f>
        <v>0</v>
      </c>
      <c r="AV376" s="29">
        <f>AV377+AV381+AV382+AV386+AV390+AV391+AV392</f>
        <v>0</v>
      </c>
      <c r="AW376" s="29">
        <f t="shared" ref="AW376" si="2035">SUM(AX376:AY376)</f>
        <v>0</v>
      </c>
      <c r="AX376" s="29">
        <f>AX377+AX381+AX382+AX386+AX390+AX391+AX392</f>
        <v>0</v>
      </c>
      <c r="AY376" s="29">
        <f>AY377+AY381+AY382+AY386+AY390+AY391+AY392</f>
        <v>0</v>
      </c>
      <c r="AZ376" s="29">
        <f>SUM(BA376:BB376)</f>
        <v>13220</v>
      </c>
      <c r="BA376" s="29">
        <f>BA377+BA381+BA382+BA386+BA390+BA391+BA392</f>
        <v>12948</v>
      </c>
      <c r="BB376" s="29">
        <f>BB377+BB381+BB382+BB386+BB390+BB391+BB392</f>
        <v>272</v>
      </c>
    </row>
    <row r="377" spans="1:54" s="3" customFormat="1" ht="15" customHeight="1" x14ac:dyDescent="0.25">
      <c r="A377" s="33"/>
      <c r="B377" s="31"/>
      <c r="C377" s="38" t="s">
        <v>306</v>
      </c>
      <c r="D377" s="39">
        <f t="shared" ref="D377" si="2036">E377+F377</f>
        <v>674</v>
      </c>
      <c r="E377" s="29">
        <f>SUM(E378:E380)</f>
        <v>673</v>
      </c>
      <c r="F377" s="29">
        <f>SUM(F378:F380)</f>
        <v>1</v>
      </c>
      <c r="G377" s="29">
        <f t="shared" ref="G377" si="2037">H377+I377</f>
        <v>586</v>
      </c>
      <c r="H377" s="29">
        <f t="shared" ref="H377:I377" si="2038">SUM(H378:H380)</f>
        <v>585</v>
      </c>
      <c r="I377" s="29">
        <f t="shared" si="2038"/>
        <v>1</v>
      </c>
      <c r="J377" s="29">
        <f t="shared" ref="J377" si="2039">K377+L377</f>
        <v>658</v>
      </c>
      <c r="K377" s="29">
        <f t="shared" ref="K377:L377" si="2040">SUM(K378:K380)</f>
        <v>654</v>
      </c>
      <c r="L377" s="29">
        <f t="shared" si="2040"/>
        <v>4</v>
      </c>
      <c r="M377" s="29">
        <f t="shared" ref="M377" si="2041">N377+O377</f>
        <v>1918</v>
      </c>
      <c r="N377" s="29">
        <f t="shared" ref="N377:O377" si="2042">SUM(N378:N380)</f>
        <v>1912</v>
      </c>
      <c r="O377" s="29">
        <f t="shared" si="2042"/>
        <v>6</v>
      </c>
      <c r="P377" s="29">
        <f t="shared" ref="P377" si="2043">Q377+R377</f>
        <v>657</v>
      </c>
      <c r="Q377" s="29">
        <f>SUM(Q378:Q380)</f>
        <v>654</v>
      </c>
      <c r="R377" s="29">
        <f>SUM(R378:R380)</f>
        <v>3</v>
      </c>
      <c r="S377" s="29">
        <f t="shared" ref="S377" si="2044">T377+U377</f>
        <v>657</v>
      </c>
      <c r="T377" s="29">
        <f t="shared" ref="T377:U377" si="2045">SUM(T378:T380)</f>
        <v>651</v>
      </c>
      <c r="U377" s="29">
        <f t="shared" si="2045"/>
        <v>6</v>
      </c>
      <c r="V377" s="29">
        <f t="shared" ref="V377" si="2046">W377+X377</f>
        <v>598</v>
      </c>
      <c r="W377" s="29">
        <f t="shared" ref="W377:X377" si="2047">SUM(W378:W380)</f>
        <v>593</v>
      </c>
      <c r="X377" s="29">
        <f t="shared" si="2047"/>
        <v>5</v>
      </c>
      <c r="Y377" s="29">
        <f t="shared" ref="Y377" si="2048">Z377+AA377</f>
        <v>1912</v>
      </c>
      <c r="Z377" s="29">
        <f t="shared" ref="Z377:AA377" si="2049">SUM(Z378:Z380)</f>
        <v>1898</v>
      </c>
      <c r="AA377" s="29">
        <f t="shared" si="2049"/>
        <v>14</v>
      </c>
      <c r="AB377" s="29">
        <f t="shared" ref="AB377" si="2050">AC377+AD377</f>
        <v>0</v>
      </c>
      <c r="AC377" s="29">
        <f>SUM(AC378:AC380)</f>
        <v>0</v>
      </c>
      <c r="AD377" s="29">
        <f>SUM(AD378:AD380)</f>
        <v>0</v>
      </c>
      <c r="AE377" s="29">
        <f t="shared" ref="AE377" si="2051">AF377+AG377</f>
        <v>0</v>
      </c>
      <c r="AF377" s="29">
        <f t="shared" ref="AF377:AG377" si="2052">SUM(AF378:AF380)</f>
        <v>0</v>
      </c>
      <c r="AG377" s="29">
        <f t="shared" si="2052"/>
        <v>0</v>
      </c>
      <c r="AH377" s="29">
        <f t="shared" ref="AH377" si="2053">AI377+AJ377</f>
        <v>0</v>
      </c>
      <c r="AI377" s="29">
        <f t="shared" ref="AI377:AJ377" si="2054">SUM(AI378:AI380)</f>
        <v>0</v>
      </c>
      <c r="AJ377" s="29">
        <f t="shared" si="2054"/>
        <v>0</v>
      </c>
      <c r="AK377" s="29">
        <f t="shared" ref="AK377" si="2055">AL377+AM377</f>
        <v>0</v>
      </c>
      <c r="AL377" s="29">
        <f t="shared" ref="AL377:AM377" si="2056">SUM(AL378:AL380)</f>
        <v>0</v>
      </c>
      <c r="AM377" s="29">
        <f t="shared" si="2056"/>
        <v>0</v>
      </c>
      <c r="AN377" s="29">
        <f t="shared" ref="AN377" si="2057">AO377+AP377</f>
        <v>0</v>
      </c>
      <c r="AO377" s="29">
        <f>SUM(AO378:AO380)</f>
        <v>0</v>
      </c>
      <c r="AP377" s="29">
        <f>SUM(AP378:AP380)</f>
        <v>0</v>
      </c>
      <c r="AQ377" s="29">
        <f t="shared" ref="AQ377" si="2058">AR377+AS377</f>
        <v>0</v>
      </c>
      <c r="AR377" s="29">
        <f t="shared" ref="AR377:AS377" si="2059">SUM(AR378:AR380)</f>
        <v>0</v>
      </c>
      <c r="AS377" s="29">
        <f t="shared" si="2059"/>
        <v>0</v>
      </c>
      <c r="AT377" s="29">
        <f t="shared" ref="AT377" si="2060">AU377+AV377</f>
        <v>0</v>
      </c>
      <c r="AU377" s="29">
        <f t="shared" ref="AU377:AV377" si="2061">SUM(AU378:AU380)</f>
        <v>0</v>
      </c>
      <c r="AV377" s="29">
        <f t="shared" si="2061"/>
        <v>0</v>
      </c>
      <c r="AW377" s="29">
        <f t="shared" ref="AW377" si="2062">AX377+AY377</f>
        <v>0</v>
      </c>
      <c r="AX377" s="29">
        <f t="shared" ref="AX377:AY377" si="2063">SUM(AX378:AX380)</f>
        <v>0</v>
      </c>
      <c r="AY377" s="29">
        <f t="shared" si="2063"/>
        <v>0</v>
      </c>
      <c r="AZ377" s="29">
        <f t="shared" ref="AZ377" si="2064">BA377+BB377</f>
        <v>3830</v>
      </c>
      <c r="BA377" s="29">
        <f t="shared" ref="BA377:BB377" si="2065">SUM(BA378:BA380)</f>
        <v>3810</v>
      </c>
      <c r="BB377" s="29">
        <f t="shared" si="2065"/>
        <v>20</v>
      </c>
    </row>
    <row r="378" spans="1:54" s="3" customFormat="1" ht="15" customHeight="1" x14ac:dyDescent="0.25">
      <c r="A378" s="33"/>
      <c r="B378" s="31"/>
      <c r="C378" s="4" t="s">
        <v>307</v>
      </c>
      <c r="D378" s="70">
        <f>E378+F378</f>
        <v>359</v>
      </c>
      <c r="E378" s="71">
        <v>359</v>
      </c>
      <c r="F378" s="71">
        <v>0</v>
      </c>
      <c r="G378" s="71">
        <f>H378+I378</f>
        <v>324</v>
      </c>
      <c r="H378" s="71">
        <v>324</v>
      </c>
      <c r="I378" s="71">
        <v>0</v>
      </c>
      <c r="J378" s="71">
        <f>K378+L378</f>
        <v>378</v>
      </c>
      <c r="K378" s="71">
        <v>378</v>
      </c>
      <c r="L378" s="71">
        <v>0</v>
      </c>
      <c r="M378" s="71">
        <f>N378+O378</f>
        <v>1061</v>
      </c>
      <c r="N378" s="71">
        <f t="shared" ref="N378:O381" si="2066">+E378+H378+K378</f>
        <v>1061</v>
      </c>
      <c r="O378" s="71">
        <f t="shared" si="2066"/>
        <v>0</v>
      </c>
      <c r="P378" s="71">
        <f>Q378+R378</f>
        <v>339</v>
      </c>
      <c r="Q378" s="71">
        <v>339</v>
      </c>
      <c r="R378" s="71">
        <v>0</v>
      </c>
      <c r="S378" s="71">
        <f>T378+U378</f>
        <v>321</v>
      </c>
      <c r="T378" s="71">
        <v>321</v>
      </c>
      <c r="U378" s="71">
        <v>0</v>
      </c>
      <c r="V378" s="71">
        <f>W378+X378</f>
        <v>300</v>
      </c>
      <c r="W378" s="71">
        <v>300</v>
      </c>
      <c r="X378" s="71">
        <v>0</v>
      </c>
      <c r="Y378" s="71">
        <f>Z378+AA378</f>
        <v>960</v>
      </c>
      <c r="Z378" s="71">
        <f t="shared" ref="Z378:AA381" si="2067">+Q378+T378+W378</f>
        <v>960</v>
      </c>
      <c r="AA378" s="71">
        <f t="shared" si="2067"/>
        <v>0</v>
      </c>
      <c r="AB378" s="71">
        <f>AC378+AD378</f>
        <v>0</v>
      </c>
      <c r="AC378" s="71">
        <v>0</v>
      </c>
      <c r="AD378" s="71">
        <v>0</v>
      </c>
      <c r="AE378" s="71">
        <f>AF378+AG378</f>
        <v>0</v>
      </c>
      <c r="AF378" s="71">
        <v>0</v>
      </c>
      <c r="AG378" s="71">
        <v>0</v>
      </c>
      <c r="AH378" s="71">
        <f>AI378+AJ378</f>
        <v>0</v>
      </c>
      <c r="AI378" s="71">
        <v>0</v>
      </c>
      <c r="AJ378" s="71">
        <v>0</v>
      </c>
      <c r="AK378" s="71">
        <f>AL378+AM378</f>
        <v>0</v>
      </c>
      <c r="AL378" s="71">
        <f t="shared" ref="AL378:AM381" si="2068">+AC378+AF378+AI378</f>
        <v>0</v>
      </c>
      <c r="AM378" s="71">
        <f t="shared" si="2068"/>
        <v>0</v>
      </c>
      <c r="AN378" s="71">
        <f>AO378+AP378</f>
        <v>0</v>
      </c>
      <c r="AO378" s="71">
        <v>0</v>
      </c>
      <c r="AP378" s="71">
        <v>0</v>
      </c>
      <c r="AQ378" s="71">
        <f>AR378+AS378</f>
        <v>0</v>
      </c>
      <c r="AR378" s="71">
        <v>0</v>
      </c>
      <c r="AS378" s="71">
        <v>0</v>
      </c>
      <c r="AT378" s="71">
        <f>AU378+AV378</f>
        <v>0</v>
      </c>
      <c r="AU378" s="71">
        <v>0</v>
      </c>
      <c r="AV378" s="71">
        <v>0</v>
      </c>
      <c r="AW378" s="71">
        <f>AX378+AY378</f>
        <v>0</v>
      </c>
      <c r="AX378" s="71">
        <f t="shared" ref="AX378:AY381" si="2069">+AO378+AR378+AU378</f>
        <v>0</v>
      </c>
      <c r="AY378" s="71">
        <f t="shared" si="2069"/>
        <v>0</v>
      </c>
      <c r="AZ378" s="71">
        <f>BA378+BB378</f>
        <v>2021</v>
      </c>
      <c r="BA378" s="71">
        <f t="shared" ref="BA378:BB381" si="2070">N378+Z378+AL378+AX378</f>
        <v>2021</v>
      </c>
      <c r="BB378" s="71">
        <f t="shared" si="2070"/>
        <v>0</v>
      </c>
    </row>
    <row r="379" spans="1:54" s="3" customFormat="1" ht="15" customHeight="1" x14ac:dyDescent="0.25">
      <c r="A379" s="33"/>
      <c r="B379" s="31"/>
      <c r="C379" s="4" t="s">
        <v>306</v>
      </c>
      <c r="D379" s="70">
        <f>E379+F379</f>
        <v>315</v>
      </c>
      <c r="E379" s="71">
        <v>314</v>
      </c>
      <c r="F379" s="71">
        <v>1</v>
      </c>
      <c r="G379" s="71">
        <f>H379+I379</f>
        <v>261</v>
      </c>
      <c r="H379" s="71">
        <v>261</v>
      </c>
      <c r="I379" s="71">
        <v>0</v>
      </c>
      <c r="J379" s="71">
        <f>K379+L379</f>
        <v>278</v>
      </c>
      <c r="K379" s="71">
        <v>276</v>
      </c>
      <c r="L379" s="71">
        <v>2</v>
      </c>
      <c r="M379" s="71">
        <f>N379+O379</f>
        <v>854</v>
      </c>
      <c r="N379" s="71">
        <f t="shared" si="2066"/>
        <v>851</v>
      </c>
      <c r="O379" s="71">
        <f t="shared" si="2066"/>
        <v>3</v>
      </c>
      <c r="P379" s="71">
        <f>Q379+R379</f>
        <v>317</v>
      </c>
      <c r="Q379" s="71">
        <v>315</v>
      </c>
      <c r="R379" s="71">
        <v>2</v>
      </c>
      <c r="S379" s="71">
        <f>T379+U379</f>
        <v>332</v>
      </c>
      <c r="T379" s="71">
        <v>330</v>
      </c>
      <c r="U379" s="71">
        <v>2</v>
      </c>
      <c r="V379" s="71">
        <f>W379+X379</f>
        <v>295</v>
      </c>
      <c r="W379" s="71">
        <v>293</v>
      </c>
      <c r="X379" s="71">
        <v>2</v>
      </c>
      <c r="Y379" s="71">
        <f>Z379+AA379</f>
        <v>944</v>
      </c>
      <c r="Z379" s="71">
        <f t="shared" si="2067"/>
        <v>938</v>
      </c>
      <c r="AA379" s="71">
        <f t="shared" si="2067"/>
        <v>6</v>
      </c>
      <c r="AB379" s="71">
        <f>AC379+AD379</f>
        <v>0</v>
      </c>
      <c r="AC379" s="71">
        <v>0</v>
      </c>
      <c r="AD379" s="71">
        <v>0</v>
      </c>
      <c r="AE379" s="71">
        <f>AF379+AG379</f>
        <v>0</v>
      </c>
      <c r="AF379" s="71">
        <v>0</v>
      </c>
      <c r="AG379" s="71">
        <v>0</v>
      </c>
      <c r="AH379" s="71">
        <f>AI379+AJ379</f>
        <v>0</v>
      </c>
      <c r="AI379" s="71">
        <v>0</v>
      </c>
      <c r="AJ379" s="71">
        <v>0</v>
      </c>
      <c r="AK379" s="71">
        <f>AL379+AM379</f>
        <v>0</v>
      </c>
      <c r="AL379" s="71">
        <f t="shared" si="2068"/>
        <v>0</v>
      </c>
      <c r="AM379" s="71">
        <f t="shared" si="2068"/>
        <v>0</v>
      </c>
      <c r="AN379" s="71">
        <f>AO379+AP379</f>
        <v>0</v>
      </c>
      <c r="AO379" s="71">
        <v>0</v>
      </c>
      <c r="AP379" s="71">
        <v>0</v>
      </c>
      <c r="AQ379" s="71">
        <f>AR379+AS379</f>
        <v>0</v>
      </c>
      <c r="AR379" s="71">
        <v>0</v>
      </c>
      <c r="AS379" s="71">
        <v>0</v>
      </c>
      <c r="AT379" s="71">
        <f>AU379+AV379</f>
        <v>0</v>
      </c>
      <c r="AU379" s="71">
        <v>0</v>
      </c>
      <c r="AV379" s="71">
        <v>0</v>
      </c>
      <c r="AW379" s="71">
        <f>AX379+AY379</f>
        <v>0</v>
      </c>
      <c r="AX379" s="71">
        <f t="shared" si="2069"/>
        <v>0</v>
      </c>
      <c r="AY379" s="71">
        <f t="shared" si="2069"/>
        <v>0</v>
      </c>
      <c r="AZ379" s="71">
        <f>BA379+BB379</f>
        <v>1798</v>
      </c>
      <c r="BA379" s="71">
        <f t="shared" si="2070"/>
        <v>1789</v>
      </c>
      <c r="BB379" s="71">
        <f t="shared" si="2070"/>
        <v>9</v>
      </c>
    </row>
    <row r="380" spans="1:54" s="3" customFormat="1" ht="15" customHeight="1" x14ac:dyDescent="0.25">
      <c r="A380" s="33"/>
      <c r="B380" s="31"/>
      <c r="C380" s="4" t="s">
        <v>308</v>
      </c>
      <c r="D380" s="70">
        <f>E380+F380</f>
        <v>0</v>
      </c>
      <c r="E380" s="71">
        <v>0</v>
      </c>
      <c r="F380" s="71">
        <v>0</v>
      </c>
      <c r="G380" s="71">
        <f>H380+I380</f>
        <v>1</v>
      </c>
      <c r="H380" s="71">
        <v>0</v>
      </c>
      <c r="I380" s="71">
        <v>1</v>
      </c>
      <c r="J380" s="71">
        <f>K380+L380</f>
        <v>2</v>
      </c>
      <c r="K380" s="71">
        <v>0</v>
      </c>
      <c r="L380" s="71">
        <v>2</v>
      </c>
      <c r="M380" s="71">
        <f>N380+O380</f>
        <v>3</v>
      </c>
      <c r="N380" s="71">
        <f t="shared" si="2066"/>
        <v>0</v>
      </c>
      <c r="O380" s="71">
        <f t="shared" si="2066"/>
        <v>3</v>
      </c>
      <c r="P380" s="71">
        <f>Q380+R380</f>
        <v>1</v>
      </c>
      <c r="Q380" s="71">
        <v>0</v>
      </c>
      <c r="R380" s="71">
        <v>1</v>
      </c>
      <c r="S380" s="71">
        <f>T380+U380</f>
        <v>4</v>
      </c>
      <c r="T380" s="71">
        <v>0</v>
      </c>
      <c r="U380" s="71">
        <v>4</v>
      </c>
      <c r="V380" s="71">
        <f>W380+X380</f>
        <v>3</v>
      </c>
      <c r="W380" s="71">
        <v>0</v>
      </c>
      <c r="X380" s="71">
        <v>3</v>
      </c>
      <c r="Y380" s="71">
        <f>Z380+AA380</f>
        <v>8</v>
      </c>
      <c r="Z380" s="71">
        <f t="shared" si="2067"/>
        <v>0</v>
      </c>
      <c r="AA380" s="71">
        <f t="shared" si="2067"/>
        <v>8</v>
      </c>
      <c r="AB380" s="71">
        <f>AC380+AD380</f>
        <v>0</v>
      </c>
      <c r="AC380" s="71">
        <v>0</v>
      </c>
      <c r="AD380" s="71">
        <v>0</v>
      </c>
      <c r="AE380" s="71">
        <f>AF380+AG380</f>
        <v>0</v>
      </c>
      <c r="AF380" s="71">
        <v>0</v>
      </c>
      <c r="AG380" s="71">
        <v>0</v>
      </c>
      <c r="AH380" s="71">
        <f>AI380+AJ380</f>
        <v>0</v>
      </c>
      <c r="AI380" s="71">
        <v>0</v>
      </c>
      <c r="AJ380" s="71">
        <v>0</v>
      </c>
      <c r="AK380" s="71">
        <f>AL380+AM380</f>
        <v>0</v>
      </c>
      <c r="AL380" s="71">
        <f t="shared" si="2068"/>
        <v>0</v>
      </c>
      <c r="AM380" s="71">
        <f t="shared" si="2068"/>
        <v>0</v>
      </c>
      <c r="AN380" s="71">
        <f>AO380+AP380</f>
        <v>0</v>
      </c>
      <c r="AO380" s="71">
        <v>0</v>
      </c>
      <c r="AP380" s="71">
        <v>0</v>
      </c>
      <c r="AQ380" s="71">
        <f>AR380+AS380</f>
        <v>0</v>
      </c>
      <c r="AR380" s="71">
        <v>0</v>
      </c>
      <c r="AS380" s="71">
        <v>0</v>
      </c>
      <c r="AT380" s="71">
        <f>AU380+AV380</f>
        <v>0</v>
      </c>
      <c r="AU380" s="71">
        <v>0</v>
      </c>
      <c r="AV380" s="71">
        <v>0</v>
      </c>
      <c r="AW380" s="71">
        <f>AX380+AY380</f>
        <v>0</v>
      </c>
      <c r="AX380" s="71">
        <f t="shared" si="2069"/>
        <v>0</v>
      </c>
      <c r="AY380" s="71">
        <f t="shared" si="2069"/>
        <v>0</v>
      </c>
      <c r="AZ380" s="71">
        <f>BA380+BB380</f>
        <v>11</v>
      </c>
      <c r="BA380" s="71">
        <f t="shared" si="2070"/>
        <v>0</v>
      </c>
      <c r="BB380" s="71">
        <f t="shared" si="2070"/>
        <v>11</v>
      </c>
    </row>
    <row r="381" spans="1:54" s="3" customFormat="1" ht="15" customHeight="1" x14ac:dyDescent="0.25">
      <c r="A381" s="33"/>
      <c r="B381" s="31"/>
      <c r="C381" s="38" t="s">
        <v>309</v>
      </c>
      <c r="D381" s="70">
        <f>E381+F381</f>
        <v>282</v>
      </c>
      <c r="E381" s="71">
        <v>282</v>
      </c>
      <c r="F381" s="71">
        <v>0</v>
      </c>
      <c r="G381" s="71">
        <f>H381+I381</f>
        <v>278</v>
      </c>
      <c r="H381" s="71">
        <v>278</v>
      </c>
      <c r="I381" s="71">
        <v>0</v>
      </c>
      <c r="J381" s="71">
        <f>K381+L381</f>
        <v>285</v>
      </c>
      <c r="K381" s="71">
        <v>285</v>
      </c>
      <c r="L381" s="71">
        <v>0</v>
      </c>
      <c r="M381" s="71">
        <f>N381+O381</f>
        <v>845</v>
      </c>
      <c r="N381" s="71">
        <f t="shared" si="2066"/>
        <v>845</v>
      </c>
      <c r="O381" s="71">
        <f t="shared" si="2066"/>
        <v>0</v>
      </c>
      <c r="P381" s="71">
        <f>Q381+R381</f>
        <v>296</v>
      </c>
      <c r="Q381" s="71">
        <v>296</v>
      </c>
      <c r="R381" s="71">
        <v>0</v>
      </c>
      <c r="S381" s="71">
        <f>T381+U381</f>
        <v>347</v>
      </c>
      <c r="T381" s="71">
        <v>347</v>
      </c>
      <c r="U381" s="71">
        <v>0</v>
      </c>
      <c r="V381" s="71">
        <f>W381+X381</f>
        <v>296</v>
      </c>
      <c r="W381" s="71">
        <v>296</v>
      </c>
      <c r="X381" s="71">
        <v>0</v>
      </c>
      <c r="Y381" s="71">
        <f>Z381+AA381</f>
        <v>939</v>
      </c>
      <c r="Z381" s="71">
        <f t="shared" si="2067"/>
        <v>939</v>
      </c>
      <c r="AA381" s="71">
        <f t="shared" si="2067"/>
        <v>0</v>
      </c>
      <c r="AB381" s="71">
        <f>AC381+AD381</f>
        <v>0</v>
      </c>
      <c r="AC381" s="71">
        <v>0</v>
      </c>
      <c r="AD381" s="71">
        <v>0</v>
      </c>
      <c r="AE381" s="71">
        <f>AF381+AG381</f>
        <v>0</v>
      </c>
      <c r="AF381" s="71">
        <v>0</v>
      </c>
      <c r="AG381" s="71">
        <v>0</v>
      </c>
      <c r="AH381" s="71">
        <f>AI381+AJ381</f>
        <v>0</v>
      </c>
      <c r="AI381" s="71">
        <v>0</v>
      </c>
      <c r="AJ381" s="71">
        <v>0</v>
      </c>
      <c r="AK381" s="71">
        <f>AL381+AM381</f>
        <v>0</v>
      </c>
      <c r="AL381" s="71">
        <f t="shared" si="2068"/>
        <v>0</v>
      </c>
      <c r="AM381" s="71">
        <f t="shared" si="2068"/>
        <v>0</v>
      </c>
      <c r="AN381" s="71">
        <f>AO381+AP381</f>
        <v>0</v>
      </c>
      <c r="AO381" s="71">
        <v>0</v>
      </c>
      <c r="AP381" s="71">
        <v>0</v>
      </c>
      <c r="AQ381" s="71">
        <f>AR381+AS381</f>
        <v>0</v>
      </c>
      <c r="AR381" s="71">
        <v>0</v>
      </c>
      <c r="AS381" s="71">
        <v>0</v>
      </c>
      <c r="AT381" s="71">
        <f>AU381+AV381</f>
        <v>0</v>
      </c>
      <c r="AU381" s="71">
        <v>0</v>
      </c>
      <c r="AV381" s="71">
        <v>0</v>
      </c>
      <c r="AW381" s="71">
        <f>AX381+AY381</f>
        <v>0</v>
      </c>
      <c r="AX381" s="71">
        <f t="shared" si="2069"/>
        <v>0</v>
      </c>
      <c r="AY381" s="71">
        <f t="shared" si="2069"/>
        <v>0</v>
      </c>
      <c r="AZ381" s="71">
        <f>BA381+BB381</f>
        <v>1784</v>
      </c>
      <c r="BA381" s="71">
        <f t="shared" si="2070"/>
        <v>1784</v>
      </c>
      <c r="BB381" s="71">
        <f t="shared" si="2070"/>
        <v>0</v>
      </c>
    </row>
    <row r="382" spans="1:54" s="3" customFormat="1" ht="15" customHeight="1" x14ac:dyDescent="0.25">
      <c r="A382" s="33"/>
      <c r="B382" s="31"/>
      <c r="C382" s="38" t="s">
        <v>310</v>
      </c>
      <c r="D382" s="39">
        <f t="shared" ref="D382" si="2071">E382+F382</f>
        <v>519</v>
      </c>
      <c r="E382" s="29">
        <f>SUM(E383:E385)</f>
        <v>519</v>
      </c>
      <c r="F382" s="29">
        <f>SUM(F383:F385)</f>
        <v>0</v>
      </c>
      <c r="G382" s="29">
        <f t="shared" ref="G382" si="2072">H382+I382</f>
        <v>464</v>
      </c>
      <c r="H382" s="29">
        <f t="shared" ref="H382:I382" si="2073">SUM(H383:H385)</f>
        <v>464</v>
      </c>
      <c r="I382" s="29">
        <f t="shared" si="2073"/>
        <v>0</v>
      </c>
      <c r="J382" s="29">
        <f t="shared" ref="J382" si="2074">K382+L382</f>
        <v>459</v>
      </c>
      <c r="K382" s="29">
        <f t="shared" ref="K382:O382" si="2075">SUM(K383:K385)</f>
        <v>459</v>
      </c>
      <c r="L382" s="29">
        <f t="shared" si="2075"/>
        <v>0</v>
      </c>
      <c r="M382" s="29">
        <f t="shared" ref="M382" si="2076">N382+O382</f>
        <v>1442</v>
      </c>
      <c r="N382" s="29">
        <f t="shared" si="2075"/>
        <v>1442</v>
      </c>
      <c r="O382" s="29">
        <f t="shared" si="2075"/>
        <v>0</v>
      </c>
      <c r="P382" s="29">
        <f t="shared" ref="P382" si="2077">Q382+R382</f>
        <v>510</v>
      </c>
      <c r="Q382" s="29">
        <f>SUM(Q383:Q385)</f>
        <v>510</v>
      </c>
      <c r="R382" s="29">
        <f>SUM(R383:R385)</f>
        <v>0</v>
      </c>
      <c r="S382" s="29">
        <f t="shared" ref="S382" si="2078">T382+U382</f>
        <v>511</v>
      </c>
      <c r="T382" s="29">
        <f t="shared" ref="T382:U382" si="2079">SUM(T383:T385)</f>
        <v>511</v>
      </c>
      <c r="U382" s="29">
        <f t="shared" si="2079"/>
        <v>0</v>
      </c>
      <c r="V382" s="29">
        <f t="shared" ref="V382" si="2080">W382+X382</f>
        <v>449</v>
      </c>
      <c r="W382" s="29">
        <f t="shared" ref="W382:X382" si="2081">SUM(W383:W385)</f>
        <v>449</v>
      </c>
      <c r="X382" s="29">
        <f t="shared" si="2081"/>
        <v>0</v>
      </c>
      <c r="Y382" s="29">
        <f t="shared" ref="Y382" si="2082">Z382+AA382</f>
        <v>1470</v>
      </c>
      <c r="Z382" s="29">
        <f t="shared" ref="Z382:AA382" si="2083">SUM(Z383:Z385)</f>
        <v>1470</v>
      </c>
      <c r="AA382" s="29">
        <f t="shared" si="2083"/>
        <v>0</v>
      </c>
      <c r="AB382" s="29">
        <f t="shared" ref="AB382" si="2084">AC382+AD382</f>
        <v>0</v>
      </c>
      <c r="AC382" s="29">
        <f>SUM(AC383:AC385)</f>
        <v>0</v>
      </c>
      <c r="AD382" s="29">
        <f>SUM(AD383:AD385)</f>
        <v>0</v>
      </c>
      <c r="AE382" s="29">
        <f t="shared" ref="AE382" si="2085">AF382+AG382</f>
        <v>0</v>
      </c>
      <c r="AF382" s="29">
        <f t="shared" ref="AF382:AG382" si="2086">SUM(AF383:AF385)</f>
        <v>0</v>
      </c>
      <c r="AG382" s="29">
        <f t="shared" si="2086"/>
        <v>0</v>
      </c>
      <c r="AH382" s="29">
        <f t="shared" ref="AH382" si="2087">AI382+AJ382</f>
        <v>0</v>
      </c>
      <c r="AI382" s="29">
        <f t="shared" ref="AI382:AJ382" si="2088">SUM(AI383:AI385)</f>
        <v>0</v>
      </c>
      <c r="AJ382" s="29">
        <f t="shared" si="2088"/>
        <v>0</v>
      </c>
      <c r="AK382" s="29">
        <f t="shared" ref="AK382" si="2089">AL382+AM382</f>
        <v>0</v>
      </c>
      <c r="AL382" s="29">
        <f t="shared" ref="AL382:AM382" si="2090">SUM(AL383:AL385)</f>
        <v>0</v>
      </c>
      <c r="AM382" s="29">
        <f t="shared" si="2090"/>
        <v>0</v>
      </c>
      <c r="AN382" s="29">
        <f t="shared" ref="AN382" si="2091">AO382+AP382</f>
        <v>0</v>
      </c>
      <c r="AO382" s="29">
        <f>SUM(AO383:AO385)</f>
        <v>0</v>
      </c>
      <c r="AP382" s="29">
        <f>SUM(AP383:AP385)</f>
        <v>0</v>
      </c>
      <c r="AQ382" s="29">
        <f t="shared" ref="AQ382" si="2092">AR382+AS382</f>
        <v>0</v>
      </c>
      <c r="AR382" s="29">
        <f t="shared" ref="AR382:AS382" si="2093">SUM(AR383:AR385)</f>
        <v>0</v>
      </c>
      <c r="AS382" s="29">
        <f t="shared" si="2093"/>
        <v>0</v>
      </c>
      <c r="AT382" s="29">
        <f t="shared" ref="AT382" si="2094">AU382+AV382</f>
        <v>0</v>
      </c>
      <c r="AU382" s="29">
        <f t="shared" ref="AU382:AV382" si="2095">SUM(AU383:AU385)</f>
        <v>0</v>
      </c>
      <c r="AV382" s="29">
        <f t="shared" si="2095"/>
        <v>0</v>
      </c>
      <c r="AW382" s="29">
        <f t="shared" ref="AW382" si="2096">AX382+AY382</f>
        <v>0</v>
      </c>
      <c r="AX382" s="29">
        <f t="shared" ref="AX382:AY382" si="2097">SUM(AX383:AX385)</f>
        <v>0</v>
      </c>
      <c r="AY382" s="29">
        <f t="shared" si="2097"/>
        <v>0</v>
      </c>
      <c r="AZ382" s="29">
        <f t="shared" ref="AZ382" si="2098">BA382+BB382</f>
        <v>2912</v>
      </c>
      <c r="BA382" s="29">
        <f t="shared" ref="BA382:BB382" si="2099">SUM(BA383:BA385)</f>
        <v>2912</v>
      </c>
      <c r="BB382" s="29">
        <f t="shared" si="2099"/>
        <v>0</v>
      </c>
    </row>
    <row r="383" spans="1:54" s="3" customFormat="1" ht="15" customHeight="1" x14ac:dyDescent="0.25">
      <c r="A383" s="33"/>
      <c r="B383" s="31"/>
      <c r="C383" s="4" t="s">
        <v>311</v>
      </c>
      <c r="D383" s="70">
        <f>E383+F383</f>
        <v>519</v>
      </c>
      <c r="E383" s="71">
        <v>519</v>
      </c>
      <c r="F383" s="71">
        <v>0</v>
      </c>
      <c r="G383" s="71">
        <f>H383+I383</f>
        <v>464</v>
      </c>
      <c r="H383" s="71">
        <v>464</v>
      </c>
      <c r="I383" s="71">
        <v>0</v>
      </c>
      <c r="J383" s="71">
        <f>K383+L383</f>
        <v>459</v>
      </c>
      <c r="K383" s="71">
        <v>459</v>
      </c>
      <c r="L383" s="71">
        <v>0</v>
      </c>
      <c r="M383" s="71">
        <f>N383+O383</f>
        <v>1442</v>
      </c>
      <c r="N383" s="71">
        <f>+E383+H383+K383</f>
        <v>1442</v>
      </c>
      <c r="O383" s="71">
        <f>+F383+I383+L383</f>
        <v>0</v>
      </c>
      <c r="P383" s="71">
        <f>Q383+R383</f>
        <v>509</v>
      </c>
      <c r="Q383" s="71">
        <v>509</v>
      </c>
      <c r="R383" s="71">
        <v>0</v>
      </c>
      <c r="S383" s="71">
        <f>T383+U383</f>
        <v>509</v>
      </c>
      <c r="T383" s="71">
        <v>509</v>
      </c>
      <c r="U383" s="71">
        <v>0</v>
      </c>
      <c r="V383" s="71">
        <f>W383+X383</f>
        <v>447</v>
      </c>
      <c r="W383" s="71">
        <v>447</v>
      </c>
      <c r="X383" s="71">
        <v>0</v>
      </c>
      <c r="Y383" s="71">
        <f>Z383+AA383</f>
        <v>1465</v>
      </c>
      <c r="Z383" s="71">
        <f>+Q383+T383+W383</f>
        <v>1465</v>
      </c>
      <c r="AA383" s="71">
        <f>+R383+U383+X383</f>
        <v>0</v>
      </c>
      <c r="AB383" s="71">
        <f>AC383+AD383</f>
        <v>0</v>
      </c>
      <c r="AC383" s="71">
        <v>0</v>
      </c>
      <c r="AD383" s="71">
        <v>0</v>
      </c>
      <c r="AE383" s="71">
        <f>AF383+AG383</f>
        <v>0</v>
      </c>
      <c r="AF383" s="71">
        <v>0</v>
      </c>
      <c r="AG383" s="71">
        <v>0</v>
      </c>
      <c r="AH383" s="71">
        <f>AI383+AJ383</f>
        <v>0</v>
      </c>
      <c r="AI383" s="71">
        <v>0</v>
      </c>
      <c r="AJ383" s="71">
        <v>0</v>
      </c>
      <c r="AK383" s="71">
        <f>AL383+AM383</f>
        <v>0</v>
      </c>
      <c r="AL383" s="71">
        <f>+AC383+AF383+AI383</f>
        <v>0</v>
      </c>
      <c r="AM383" s="71">
        <f>+AD383+AG383+AJ383</f>
        <v>0</v>
      </c>
      <c r="AN383" s="71">
        <f>AO383+AP383</f>
        <v>0</v>
      </c>
      <c r="AO383" s="71">
        <v>0</v>
      </c>
      <c r="AP383" s="71">
        <v>0</v>
      </c>
      <c r="AQ383" s="71">
        <f>AR383+AS383</f>
        <v>0</v>
      </c>
      <c r="AR383" s="71">
        <v>0</v>
      </c>
      <c r="AS383" s="71">
        <v>0</v>
      </c>
      <c r="AT383" s="71">
        <f>AU383+AV383</f>
        <v>0</v>
      </c>
      <c r="AU383" s="71">
        <v>0</v>
      </c>
      <c r="AV383" s="71">
        <v>0</v>
      </c>
      <c r="AW383" s="71">
        <f>AX383+AY383</f>
        <v>0</v>
      </c>
      <c r="AX383" s="71">
        <f>+AO383+AR383+AU383</f>
        <v>0</v>
      </c>
      <c r="AY383" s="71">
        <f>+AP383+AS383+AV383</f>
        <v>0</v>
      </c>
      <c r="AZ383" s="71">
        <f>BA383+BB383</f>
        <v>2907</v>
      </c>
      <c r="BA383" s="71">
        <f>N383+Z383+AL383+AX383</f>
        <v>2907</v>
      </c>
      <c r="BB383" s="71">
        <f>O383+AA383+AM383+AY383</f>
        <v>0</v>
      </c>
    </row>
    <row r="384" spans="1:54" s="3" customFormat="1" ht="15" customHeight="1" x14ac:dyDescent="0.25">
      <c r="A384" s="33"/>
      <c r="B384" s="31"/>
      <c r="C384" s="4" t="s">
        <v>312</v>
      </c>
      <c r="D384" s="70">
        <f>E384+F384</f>
        <v>0</v>
      </c>
      <c r="E384" s="71">
        <v>0</v>
      </c>
      <c r="F384" s="71">
        <v>0</v>
      </c>
      <c r="G384" s="71">
        <f>H384+I384</f>
        <v>0</v>
      </c>
      <c r="H384" s="71">
        <v>0</v>
      </c>
      <c r="I384" s="71">
        <v>0</v>
      </c>
      <c r="J384" s="71">
        <f>K384+L384</f>
        <v>0</v>
      </c>
      <c r="K384" s="71">
        <v>0</v>
      </c>
      <c r="L384" s="71">
        <v>0</v>
      </c>
      <c r="M384" s="71">
        <f>N384+O384</f>
        <v>0</v>
      </c>
      <c r="N384" s="71">
        <f>+E384+H384+K384</f>
        <v>0</v>
      </c>
      <c r="O384" s="71">
        <f>+F384+I384+L384</f>
        <v>0</v>
      </c>
      <c r="P384" s="71">
        <f>Q384+R384</f>
        <v>1</v>
      </c>
      <c r="Q384" s="71">
        <v>1</v>
      </c>
      <c r="R384" s="71">
        <v>0</v>
      </c>
      <c r="S384" s="71">
        <f>T384+U384</f>
        <v>2</v>
      </c>
      <c r="T384" s="71">
        <v>2</v>
      </c>
      <c r="U384" s="71">
        <v>0</v>
      </c>
      <c r="V384" s="71">
        <f>W384+X384</f>
        <v>2</v>
      </c>
      <c r="W384" s="71">
        <v>2</v>
      </c>
      <c r="X384" s="71">
        <v>0</v>
      </c>
      <c r="Y384" s="71">
        <f>Z384+AA384</f>
        <v>5</v>
      </c>
      <c r="Z384" s="71">
        <f>+Q384+T384+W384</f>
        <v>5</v>
      </c>
      <c r="AA384" s="71">
        <f>+R384+U384+X384</f>
        <v>0</v>
      </c>
      <c r="AB384" s="71">
        <f>AC384+AD384</f>
        <v>0</v>
      </c>
      <c r="AC384" s="71">
        <v>0</v>
      </c>
      <c r="AD384" s="71">
        <v>0</v>
      </c>
      <c r="AE384" s="71">
        <f>AF384+AG384</f>
        <v>0</v>
      </c>
      <c r="AF384" s="71">
        <v>0</v>
      </c>
      <c r="AG384" s="71">
        <v>0</v>
      </c>
      <c r="AH384" s="71">
        <f>AI384+AJ384</f>
        <v>0</v>
      </c>
      <c r="AI384" s="71">
        <v>0</v>
      </c>
      <c r="AJ384" s="71">
        <v>0</v>
      </c>
      <c r="AK384" s="71">
        <f>AL384+AM384</f>
        <v>0</v>
      </c>
      <c r="AL384" s="71">
        <f>+AC384+AF384+AI384</f>
        <v>0</v>
      </c>
      <c r="AM384" s="71">
        <f>+AD384+AG384+AJ384</f>
        <v>0</v>
      </c>
      <c r="AN384" s="71">
        <f>AO384+AP384</f>
        <v>0</v>
      </c>
      <c r="AO384" s="71">
        <v>0</v>
      </c>
      <c r="AP384" s="71">
        <v>0</v>
      </c>
      <c r="AQ384" s="71">
        <f>AR384+AS384</f>
        <v>0</v>
      </c>
      <c r="AR384" s="71">
        <v>0</v>
      </c>
      <c r="AS384" s="71">
        <v>0</v>
      </c>
      <c r="AT384" s="71">
        <f>AU384+AV384</f>
        <v>0</v>
      </c>
      <c r="AU384" s="71">
        <v>0</v>
      </c>
      <c r="AV384" s="71">
        <v>0</v>
      </c>
      <c r="AW384" s="71">
        <f>AX384+AY384</f>
        <v>0</v>
      </c>
      <c r="AX384" s="71">
        <f>+AO384+AR384+AU384</f>
        <v>0</v>
      </c>
      <c r="AY384" s="71">
        <f>+AP384+AS384+AV384</f>
        <v>0</v>
      </c>
      <c r="AZ384" s="71">
        <f>BA384+BB384</f>
        <v>5</v>
      </c>
      <c r="BA384" s="71">
        <f>N384+Z384+AL384+AX384</f>
        <v>5</v>
      </c>
      <c r="BB384" s="71">
        <f>O384+AA384+AM384+AY384</f>
        <v>0</v>
      </c>
    </row>
    <row r="385" spans="1:54" s="3" customFormat="1" ht="15" customHeight="1" x14ac:dyDescent="0.25">
      <c r="A385" s="33"/>
      <c r="B385" s="31"/>
      <c r="C385" s="4" t="s">
        <v>313</v>
      </c>
      <c r="D385" s="72">
        <f>E385+F385</f>
        <v>0</v>
      </c>
      <c r="E385" s="29">
        <v>0</v>
      </c>
      <c r="F385" s="29">
        <v>0</v>
      </c>
      <c r="G385" s="29">
        <f>H385+I385</f>
        <v>0</v>
      </c>
      <c r="H385" s="29">
        <v>0</v>
      </c>
      <c r="I385" s="29">
        <v>0</v>
      </c>
      <c r="J385" s="29">
        <f>K385+L385</f>
        <v>0</v>
      </c>
      <c r="K385" s="29">
        <v>0</v>
      </c>
      <c r="L385" s="29">
        <v>0</v>
      </c>
      <c r="M385" s="29">
        <f>N385+O385</f>
        <v>0</v>
      </c>
      <c r="N385" s="29">
        <f t="shared" ref="N385:O385" si="2100">+E385+H385+K385</f>
        <v>0</v>
      </c>
      <c r="O385" s="29">
        <f t="shared" si="2100"/>
        <v>0</v>
      </c>
      <c r="P385" s="29">
        <f>Q385+R385</f>
        <v>0</v>
      </c>
      <c r="Q385" s="29">
        <v>0</v>
      </c>
      <c r="R385" s="29">
        <v>0</v>
      </c>
      <c r="S385" s="29">
        <f>T385+U385</f>
        <v>0</v>
      </c>
      <c r="T385" s="29">
        <v>0</v>
      </c>
      <c r="U385" s="29">
        <v>0</v>
      </c>
      <c r="V385" s="29">
        <f>W385+X385</f>
        <v>0</v>
      </c>
      <c r="W385" s="29">
        <v>0</v>
      </c>
      <c r="X385" s="29">
        <v>0</v>
      </c>
      <c r="Y385" s="29">
        <f>Z385+AA385</f>
        <v>0</v>
      </c>
      <c r="Z385" s="29">
        <f t="shared" ref="Z385:AA385" si="2101">+Q385+T385+W385</f>
        <v>0</v>
      </c>
      <c r="AA385" s="29">
        <f t="shared" si="2101"/>
        <v>0</v>
      </c>
      <c r="AB385" s="29">
        <f>AC385+AD385</f>
        <v>0</v>
      </c>
      <c r="AC385" s="29">
        <v>0</v>
      </c>
      <c r="AD385" s="29">
        <v>0</v>
      </c>
      <c r="AE385" s="29">
        <f>AF385+AG385</f>
        <v>0</v>
      </c>
      <c r="AF385" s="29">
        <v>0</v>
      </c>
      <c r="AG385" s="29">
        <v>0</v>
      </c>
      <c r="AH385" s="29">
        <f>AI385+AJ385</f>
        <v>0</v>
      </c>
      <c r="AI385" s="29">
        <v>0</v>
      </c>
      <c r="AJ385" s="29">
        <v>0</v>
      </c>
      <c r="AK385" s="29">
        <f>AL385+AM385</f>
        <v>0</v>
      </c>
      <c r="AL385" s="29">
        <f t="shared" ref="AL385:AM385" si="2102">+AC385+AF385+AI385</f>
        <v>0</v>
      </c>
      <c r="AM385" s="29">
        <f t="shared" si="2102"/>
        <v>0</v>
      </c>
      <c r="AN385" s="29">
        <f>AO385+AP385</f>
        <v>0</v>
      </c>
      <c r="AO385" s="29">
        <v>0</v>
      </c>
      <c r="AP385" s="29">
        <v>0</v>
      </c>
      <c r="AQ385" s="29">
        <f>AR385+AS385</f>
        <v>0</v>
      </c>
      <c r="AR385" s="29">
        <v>0</v>
      </c>
      <c r="AS385" s="29">
        <v>0</v>
      </c>
      <c r="AT385" s="29">
        <f>AU385+AV385</f>
        <v>0</v>
      </c>
      <c r="AU385" s="29">
        <v>0</v>
      </c>
      <c r="AV385" s="29">
        <v>0</v>
      </c>
      <c r="AW385" s="29">
        <f>AX385+AY385</f>
        <v>0</v>
      </c>
      <c r="AX385" s="29">
        <f t="shared" ref="AX385:AY385" si="2103">+AO385+AR385+AU385</f>
        <v>0</v>
      </c>
      <c r="AY385" s="29">
        <f t="shared" si="2103"/>
        <v>0</v>
      </c>
      <c r="AZ385" s="29">
        <f>BA385+BB385</f>
        <v>0</v>
      </c>
      <c r="BA385" s="29">
        <f t="shared" ref="BA385:BB385" si="2104">N385+Z385+AL385+AX385</f>
        <v>0</v>
      </c>
      <c r="BB385" s="29">
        <f t="shared" si="2104"/>
        <v>0</v>
      </c>
    </row>
    <row r="386" spans="1:54" s="3" customFormat="1" ht="15" customHeight="1" x14ac:dyDescent="0.25">
      <c r="A386" s="33"/>
      <c r="B386" s="31"/>
      <c r="C386" s="38" t="s">
        <v>314</v>
      </c>
      <c r="D386" s="39">
        <f>SUM(E386:F386)</f>
        <v>428</v>
      </c>
      <c r="E386" s="29">
        <f>SUM(E387:E389)</f>
        <v>428</v>
      </c>
      <c r="F386" s="29">
        <f>SUM(F387:F389)</f>
        <v>0</v>
      </c>
      <c r="G386" s="29">
        <f t="shared" ref="G386" si="2105">SUM(H386:I386)</f>
        <v>371</v>
      </c>
      <c r="H386" s="29">
        <f t="shared" ref="H386:I386" si="2106">SUM(H387:H389)</f>
        <v>371</v>
      </c>
      <c r="I386" s="29">
        <f t="shared" si="2106"/>
        <v>0</v>
      </c>
      <c r="J386" s="29">
        <f t="shared" ref="J386" si="2107">SUM(K386:L386)</f>
        <v>410</v>
      </c>
      <c r="K386" s="29">
        <f t="shared" ref="K386:L386" si="2108">SUM(K387:K389)</f>
        <v>409</v>
      </c>
      <c r="L386" s="29">
        <f t="shared" si="2108"/>
        <v>1</v>
      </c>
      <c r="M386" s="29">
        <f>SUM(N386:O386)</f>
        <v>1209</v>
      </c>
      <c r="N386" s="29">
        <f>SUM(N387:N389)</f>
        <v>1208</v>
      </c>
      <c r="O386" s="29">
        <f>SUM(O387:O389)</f>
        <v>1</v>
      </c>
      <c r="P386" s="29">
        <f>SUM(Q386:R386)</f>
        <v>455</v>
      </c>
      <c r="Q386" s="29">
        <f>SUM(Q387:Q389)</f>
        <v>455</v>
      </c>
      <c r="R386" s="29">
        <f>SUM(R387:R389)</f>
        <v>0</v>
      </c>
      <c r="S386" s="29">
        <f t="shared" ref="S386" si="2109">SUM(T386:U386)</f>
        <v>469</v>
      </c>
      <c r="T386" s="29">
        <f t="shared" ref="T386:U386" si="2110">SUM(T387:T389)</f>
        <v>469</v>
      </c>
      <c r="U386" s="29">
        <f t="shared" si="2110"/>
        <v>0</v>
      </c>
      <c r="V386" s="29">
        <f t="shared" ref="V386" si="2111">SUM(W386:X386)</f>
        <v>428</v>
      </c>
      <c r="W386" s="29">
        <f t="shared" ref="W386:X386" si="2112">SUM(W387:W389)</f>
        <v>428</v>
      </c>
      <c r="X386" s="29">
        <f t="shared" si="2112"/>
        <v>0</v>
      </c>
      <c r="Y386" s="29">
        <f t="shared" ref="Y386" si="2113">SUM(Z386:AA386)</f>
        <v>1352</v>
      </c>
      <c r="Z386" s="29">
        <f t="shared" ref="Z386:AA386" si="2114">SUM(Z387:Z389)</f>
        <v>1352</v>
      </c>
      <c r="AA386" s="29">
        <f t="shared" si="2114"/>
        <v>0</v>
      </c>
      <c r="AB386" s="29">
        <f>SUM(AC386:AD386)</f>
        <v>0</v>
      </c>
      <c r="AC386" s="29">
        <f>SUM(AC387:AC389)</f>
        <v>0</v>
      </c>
      <c r="AD386" s="29">
        <f>SUM(AD387:AD389)</f>
        <v>0</v>
      </c>
      <c r="AE386" s="29">
        <f t="shared" ref="AE386" si="2115">SUM(AF386:AG386)</f>
        <v>0</v>
      </c>
      <c r="AF386" s="29">
        <f t="shared" ref="AF386:AG386" si="2116">SUM(AF387:AF389)</f>
        <v>0</v>
      </c>
      <c r="AG386" s="29">
        <f t="shared" si="2116"/>
        <v>0</v>
      </c>
      <c r="AH386" s="29">
        <f t="shared" ref="AH386" si="2117">SUM(AI386:AJ386)</f>
        <v>0</v>
      </c>
      <c r="AI386" s="29">
        <f t="shared" ref="AI386:AJ386" si="2118">SUM(AI387:AI389)</f>
        <v>0</v>
      </c>
      <c r="AJ386" s="29">
        <f t="shared" si="2118"/>
        <v>0</v>
      </c>
      <c r="AK386" s="29">
        <f t="shared" ref="AK386" si="2119">SUM(AL386:AM386)</f>
        <v>0</v>
      </c>
      <c r="AL386" s="29">
        <f t="shared" ref="AL386:AM386" si="2120">SUM(AL387:AL389)</f>
        <v>0</v>
      </c>
      <c r="AM386" s="29">
        <f t="shared" si="2120"/>
        <v>0</v>
      </c>
      <c r="AN386" s="29">
        <f>SUM(AO386:AP386)</f>
        <v>0</v>
      </c>
      <c r="AO386" s="29">
        <f>SUM(AO387:AO389)</f>
        <v>0</v>
      </c>
      <c r="AP386" s="29">
        <f>SUM(AP387:AP389)</f>
        <v>0</v>
      </c>
      <c r="AQ386" s="29">
        <f t="shared" ref="AQ386" si="2121">SUM(AR386:AS386)</f>
        <v>0</v>
      </c>
      <c r="AR386" s="29">
        <f t="shared" ref="AR386:AS386" si="2122">SUM(AR387:AR389)</f>
        <v>0</v>
      </c>
      <c r="AS386" s="29">
        <f t="shared" si="2122"/>
        <v>0</v>
      </c>
      <c r="AT386" s="29">
        <f t="shared" ref="AT386" si="2123">SUM(AU386:AV386)</f>
        <v>0</v>
      </c>
      <c r="AU386" s="29">
        <f t="shared" ref="AU386:AV386" si="2124">SUM(AU387:AU389)</f>
        <v>0</v>
      </c>
      <c r="AV386" s="29">
        <f t="shared" si="2124"/>
        <v>0</v>
      </c>
      <c r="AW386" s="29">
        <f t="shared" ref="AW386" si="2125">SUM(AX386:AY386)</f>
        <v>0</v>
      </c>
      <c r="AX386" s="29">
        <f t="shared" ref="AX386:AY386" si="2126">SUM(AX387:AX389)</f>
        <v>0</v>
      </c>
      <c r="AY386" s="29">
        <f t="shared" si="2126"/>
        <v>0</v>
      </c>
      <c r="AZ386" s="29">
        <f>SUM(BA386:BB386)</f>
        <v>2561</v>
      </c>
      <c r="BA386" s="29">
        <f>SUM(BA387:BA389)</f>
        <v>2560</v>
      </c>
      <c r="BB386" s="29">
        <f>SUM(BB387:BB389)</f>
        <v>1</v>
      </c>
    </row>
    <row r="387" spans="1:54" s="3" customFormat="1" ht="15" customHeight="1" x14ac:dyDescent="0.25">
      <c r="A387" s="33"/>
      <c r="B387" s="31"/>
      <c r="C387" s="4" t="s">
        <v>315</v>
      </c>
      <c r="D387" s="70">
        <f>E387+F387</f>
        <v>130</v>
      </c>
      <c r="E387" s="71">
        <v>130</v>
      </c>
      <c r="F387" s="71">
        <v>0</v>
      </c>
      <c r="G387" s="71">
        <f>H387+I387</f>
        <v>123</v>
      </c>
      <c r="H387" s="71">
        <v>123</v>
      </c>
      <c r="I387" s="71">
        <v>0</v>
      </c>
      <c r="J387" s="71">
        <f>K387+L387</f>
        <v>136</v>
      </c>
      <c r="K387" s="71">
        <v>136</v>
      </c>
      <c r="L387" s="71">
        <v>0</v>
      </c>
      <c r="M387" s="71">
        <f>N387+O387</f>
        <v>389</v>
      </c>
      <c r="N387" s="71">
        <f t="shared" ref="N387:O390" si="2127">+E387+H387+K387</f>
        <v>389</v>
      </c>
      <c r="O387" s="71">
        <f t="shared" si="2127"/>
        <v>0</v>
      </c>
      <c r="P387" s="71">
        <f>Q387+R387</f>
        <v>148</v>
      </c>
      <c r="Q387" s="71">
        <v>148</v>
      </c>
      <c r="R387" s="71">
        <v>0</v>
      </c>
      <c r="S387" s="71">
        <f>T387+U387</f>
        <v>146</v>
      </c>
      <c r="T387" s="71">
        <v>146</v>
      </c>
      <c r="U387" s="71">
        <v>0</v>
      </c>
      <c r="V387" s="71">
        <f>W387+X387</f>
        <v>143</v>
      </c>
      <c r="W387" s="71">
        <v>143</v>
      </c>
      <c r="X387" s="71">
        <v>0</v>
      </c>
      <c r="Y387" s="71">
        <f>Z387+AA387</f>
        <v>437</v>
      </c>
      <c r="Z387" s="71">
        <f t="shared" ref="Z387:AA390" si="2128">+Q387+T387+W387</f>
        <v>437</v>
      </c>
      <c r="AA387" s="71">
        <f t="shared" si="2128"/>
        <v>0</v>
      </c>
      <c r="AB387" s="71">
        <f>AC387+AD387</f>
        <v>0</v>
      </c>
      <c r="AC387" s="71">
        <v>0</v>
      </c>
      <c r="AD387" s="71">
        <v>0</v>
      </c>
      <c r="AE387" s="71">
        <f>AF387+AG387</f>
        <v>0</v>
      </c>
      <c r="AF387" s="71">
        <v>0</v>
      </c>
      <c r="AG387" s="71">
        <v>0</v>
      </c>
      <c r="AH387" s="71">
        <f>AI387+AJ387</f>
        <v>0</v>
      </c>
      <c r="AI387" s="71">
        <v>0</v>
      </c>
      <c r="AJ387" s="71">
        <v>0</v>
      </c>
      <c r="AK387" s="71">
        <f>AL387+AM387</f>
        <v>0</v>
      </c>
      <c r="AL387" s="71">
        <f t="shared" ref="AL387:AM390" si="2129">+AC387+AF387+AI387</f>
        <v>0</v>
      </c>
      <c r="AM387" s="71">
        <f t="shared" si="2129"/>
        <v>0</v>
      </c>
      <c r="AN387" s="71">
        <f>AO387+AP387</f>
        <v>0</v>
      </c>
      <c r="AO387" s="71">
        <v>0</v>
      </c>
      <c r="AP387" s="71">
        <v>0</v>
      </c>
      <c r="AQ387" s="71">
        <f>AR387+AS387</f>
        <v>0</v>
      </c>
      <c r="AR387" s="71">
        <v>0</v>
      </c>
      <c r="AS387" s="71">
        <v>0</v>
      </c>
      <c r="AT387" s="71">
        <f>AU387+AV387</f>
        <v>0</v>
      </c>
      <c r="AU387" s="71">
        <v>0</v>
      </c>
      <c r="AV387" s="71">
        <v>0</v>
      </c>
      <c r="AW387" s="71">
        <f>AX387+AY387</f>
        <v>0</v>
      </c>
      <c r="AX387" s="71">
        <f t="shared" ref="AX387:AY390" si="2130">+AO387+AR387+AU387</f>
        <v>0</v>
      </c>
      <c r="AY387" s="71">
        <f t="shared" si="2130"/>
        <v>0</v>
      </c>
      <c r="AZ387" s="71">
        <f>BA387+BB387</f>
        <v>826</v>
      </c>
      <c r="BA387" s="71">
        <f t="shared" ref="BA387:BB390" si="2131">N387+Z387+AL387+AX387</f>
        <v>826</v>
      </c>
      <c r="BB387" s="71">
        <f t="shared" si="2131"/>
        <v>0</v>
      </c>
    </row>
    <row r="388" spans="1:54" s="3" customFormat="1" ht="15" customHeight="1" x14ac:dyDescent="0.25">
      <c r="A388" s="33"/>
      <c r="B388" s="31"/>
      <c r="C388" s="4" t="s">
        <v>316</v>
      </c>
      <c r="D388" s="70">
        <f>E388+F388</f>
        <v>296</v>
      </c>
      <c r="E388" s="71">
        <v>296</v>
      </c>
      <c r="F388" s="71">
        <v>0</v>
      </c>
      <c r="G388" s="71">
        <f>H388+I388</f>
        <v>248</v>
      </c>
      <c r="H388" s="71">
        <v>248</v>
      </c>
      <c r="I388" s="71">
        <v>0</v>
      </c>
      <c r="J388" s="71">
        <f>K388+L388</f>
        <v>272</v>
      </c>
      <c r="K388" s="71">
        <v>272</v>
      </c>
      <c r="L388" s="71">
        <v>0</v>
      </c>
      <c r="M388" s="71">
        <f>N388+O388</f>
        <v>816</v>
      </c>
      <c r="N388" s="71">
        <f t="shared" si="2127"/>
        <v>816</v>
      </c>
      <c r="O388" s="71">
        <f t="shared" si="2127"/>
        <v>0</v>
      </c>
      <c r="P388" s="71">
        <f>Q388+R388</f>
        <v>306</v>
      </c>
      <c r="Q388" s="71">
        <v>306</v>
      </c>
      <c r="R388" s="71">
        <v>0</v>
      </c>
      <c r="S388" s="71">
        <f>T388+U388</f>
        <v>321</v>
      </c>
      <c r="T388" s="71">
        <v>321</v>
      </c>
      <c r="U388" s="71">
        <v>0</v>
      </c>
      <c r="V388" s="71">
        <f>W388+X388</f>
        <v>285</v>
      </c>
      <c r="W388" s="71">
        <v>285</v>
      </c>
      <c r="X388" s="71">
        <v>0</v>
      </c>
      <c r="Y388" s="71">
        <f>Z388+AA388</f>
        <v>912</v>
      </c>
      <c r="Z388" s="71">
        <f t="shared" si="2128"/>
        <v>912</v>
      </c>
      <c r="AA388" s="71">
        <f t="shared" si="2128"/>
        <v>0</v>
      </c>
      <c r="AB388" s="71">
        <f>AC388+AD388</f>
        <v>0</v>
      </c>
      <c r="AC388" s="71">
        <v>0</v>
      </c>
      <c r="AD388" s="71">
        <v>0</v>
      </c>
      <c r="AE388" s="71">
        <f>AF388+AG388</f>
        <v>0</v>
      </c>
      <c r="AF388" s="71">
        <v>0</v>
      </c>
      <c r="AG388" s="71">
        <v>0</v>
      </c>
      <c r="AH388" s="71">
        <f>AI388+AJ388</f>
        <v>0</v>
      </c>
      <c r="AI388" s="71">
        <v>0</v>
      </c>
      <c r="AJ388" s="71">
        <v>0</v>
      </c>
      <c r="AK388" s="71">
        <f>AL388+AM388</f>
        <v>0</v>
      </c>
      <c r="AL388" s="71">
        <f t="shared" si="2129"/>
        <v>0</v>
      </c>
      <c r="AM388" s="71">
        <f t="shared" si="2129"/>
        <v>0</v>
      </c>
      <c r="AN388" s="71">
        <f>AO388+AP388</f>
        <v>0</v>
      </c>
      <c r="AO388" s="71">
        <v>0</v>
      </c>
      <c r="AP388" s="71">
        <v>0</v>
      </c>
      <c r="AQ388" s="71">
        <f>AR388+AS388</f>
        <v>0</v>
      </c>
      <c r="AR388" s="71">
        <v>0</v>
      </c>
      <c r="AS388" s="71">
        <v>0</v>
      </c>
      <c r="AT388" s="71">
        <f>AU388+AV388</f>
        <v>0</v>
      </c>
      <c r="AU388" s="71">
        <v>0</v>
      </c>
      <c r="AV388" s="71">
        <v>0</v>
      </c>
      <c r="AW388" s="71">
        <f>AX388+AY388</f>
        <v>0</v>
      </c>
      <c r="AX388" s="71">
        <f t="shared" si="2130"/>
        <v>0</v>
      </c>
      <c r="AY388" s="71">
        <f t="shared" si="2130"/>
        <v>0</v>
      </c>
      <c r="AZ388" s="71">
        <f>BA388+BB388</f>
        <v>1728</v>
      </c>
      <c r="BA388" s="71">
        <f t="shared" si="2131"/>
        <v>1728</v>
      </c>
      <c r="BB388" s="71">
        <f t="shared" si="2131"/>
        <v>0</v>
      </c>
    </row>
    <row r="389" spans="1:54" s="3" customFormat="1" ht="15" customHeight="1" x14ac:dyDescent="0.25">
      <c r="A389" s="33"/>
      <c r="B389" s="31"/>
      <c r="C389" s="4" t="s">
        <v>317</v>
      </c>
      <c r="D389" s="70">
        <f>E389+F389</f>
        <v>2</v>
      </c>
      <c r="E389" s="71">
        <v>2</v>
      </c>
      <c r="F389" s="71">
        <v>0</v>
      </c>
      <c r="G389" s="71">
        <f>H389+I389</f>
        <v>0</v>
      </c>
      <c r="H389" s="71">
        <v>0</v>
      </c>
      <c r="I389" s="71">
        <v>0</v>
      </c>
      <c r="J389" s="71">
        <f>K389+L389</f>
        <v>2</v>
      </c>
      <c r="K389" s="71">
        <v>1</v>
      </c>
      <c r="L389" s="71">
        <v>1</v>
      </c>
      <c r="M389" s="71">
        <f>N389+O389</f>
        <v>4</v>
      </c>
      <c r="N389" s="71">
        <f t="shared" si="2127"/>
        <v>3</v>
      </c>
      <c r="O389" s="71">
        <f t="shared" si="2127"/>
        <v>1</v>
      </c>
      <c r="P389" s="71">
        <f>Q389+R389</f>
        <v>1</v>
      </c>
      <c r="Q389" s="71">
        <v>1</v>
      </c>
      <c r="R389" s="71">
        <v>0</v>
      </c>
      <c r="S389" s="71">
        <f>T389+U389</f>
        <v>2</v>
      </c>
      <c r="T389" s="71">
        <v>2</v>
      </c>
      <c r="U389" s="71">
        <v>0</v>
      </c>
      <c r="V389" s="71">
        <f>W389+X389</f>
        <v>0</v>
      </c>
      <c r="W389" s="71">
        <v>0</v>
      </c>
      <c r="X389" s="71">
        <v>0</v>
      </c>
      <c r="Y389" s="71">
        <f>Z389+AA389</f>
        <v>3</v>
      </c>
      <c r="Z389" s="71">
        <f t="shared" si="2128"/>
        <v>3</v>
      </c>
      <c r="AA389" s="71">
        <f t="shared" si="2128"/>
        <v>0</v>
      </c>
      <c r="AB389" s="71">
        <f>AC389+AD389</f>
        <v>0</v>
      </c>
      <c r="AC389" s="71">
        <v>0</v>
      </c>
      <c r="AD389" s="71">
        <v>0</v>
      </c>
      <c r="AE389" s="71">
        <f>AF389+AG389</f>
        <v>0</v>
      </c>
      <c r="AF389" s="71">
        <v>0</v>
      </c>
      <c r="AG389" s="71">
        <v>0</v>
      </c>
      <c r="AH389" s="71">
        <f>AI389+AJ389</f>
        <v>0</v>
      </c>
      <c r="AI389" s="71">
        <v>0</v>
      </c>
      <c r="AJ389" s="71">
        <v>0</v>
      </c>
      <c r="AK389" s="71">
        <f>AL389+AM389</f>
        <v>0</v>
      </c>
      <c r="AL389" s="71">
        <f t="shared" si="2129"/>
        <v>0</v>
      </c>
      <c r="AM389" s="71">
        <f t="shared" si="2129"/>
        <v>0</v>
      </c>
      <c r="AN389" s="71">
        <f>AO389+AP389</f>
        <v>0</v>
      </c>
      <c r="AO389" s="71">
        <v>0</v>
      </c>
      <c r="AP389" s="71">
        <v>0</v>
      </c>
      <c r="AQ389" s="71">
        <f>AR389+AS389</f>
        <v>0</v>
      </c>
      <c r="AR389" s="71">
        <v>0</v>
      </c>
      <c r="AS389" s="71">
        <v>0</v>
      </c>
      <c r="AT389" s="71">
        <f>AU389+AV389</f>
        <v>0</v>
      </c>
      <c r="AU389" s="71">
        <v>0</v>
      </c>
      <c r="AV389" s="71">
        <v>0</v>
      </c>
      <c r="AW389" s="71">
        <f>AX389+AY389</f>
        <v>0</v>
      </c>
      <c r="AX389" s="71">
        <f t="shared" si="2130"/>
        <v>0</v>
      </c>
      <c r="AY389" s="71">
        <f t="shared" si="2130"/>
        <v>0</v>
      </c>
      <c r="AZ389" s="71">
        <f>BA389+BB389</f>
        <v>7</v>
      </c>
      <c r="BA389" s="71">
        <f t="shared" si="2131"/>
        <v>6</v>
      </c>
      <c r="BB389" s="71">
        <f t="shared" si="2131"/>
        <v>1</v>
      </c>
    </row>
    <row r="390" spans="1:54" s="3" customFormat="1" ht="15" customHeight="1" x14ac:dyDescent="0.25">
      <c r="A390" s="33"/>
      <c r="B390" s="31"/>
      <c r="C390" s="38" t="s">
        <v>318</v>
      </c>
      <c r="D390" s="72">
        <f t="shared" ref="D390" si="2132">E390+F390</f>
        <v>0</v>
      </c>
      <c r="E390" s="29">
        <v>0</v>
      </c>
      <c r="F390" s="29">
        <v>0</v>
      </c>
      <c r="G390" s="29">
        <f t="shared" ref="G390" si="2133">H390+I390</f>
        <v>0</v>
      </c>
      <c r="H390" s="29">
        <v>0</v>
      </c>
      <c r="I390" s="29">
        <v>0</v>
      </c>
      <c r="J390" s="29">
        <f t="shared" ref="J390" si="2134">K390+L390</f>
        <v>0</v>
      </c>
      <c r="K390" s="29">
        <v>0</v>
      </c>
      <c r="L390" s="29">
        <v>0</v>
      </c>
      <c r="M390" s="29">
        <f t="shared" ref="M390" si="2135">N390+O390</f>
        <v>0</v>
      </c>
      <c r="N390" s="29">
        <f t="shared" si="2127"/>
        <v>0</v>
      </c>
      <c r="O390" s="29">
        <f t="shared" si="2127"/>
        <v>0</v>
      </c>
      <c r="P390" s="29">
        <f t="shared" ref="P390" si="2136">Q390+R390</f>
        <v>0</v>
      </c>
      <c r="Q390" s="29">
        <v>0</v>
      </c>
      <c r="R390" s="29">
        <v>0</v>
      </c>
      <c r="S390" s="29">
        <f t="shared" ref="S390" si="2137">T390+U390</f>
        <v>0</v>
      </c>
      <c r="T390" s="29">
        <v>0</v>
      </c>
      <c r="U390" s="29">
        <v>0</v>
      </c>
      <c r="V390" s="29">
        <f t="shared" ref="V390" si="2138">W390+X390</f>
        <v>0</v>
      </c>
      <c r="W390" s="29">
        <v>0</v>
      </c>
      <c r="X390" s="29">
        <v>0</v>
      </c>
      <c r="Y390" s="29">
        <f t="shared" ref="Y390" si="2139">Z390+AA390</f>
        <v>0</v>
      </c>
      <c r="Z390" s="29">
        <f t="shared" si="2128"/>
        <v>0</v>
      </c>
      <c r="AA390" s="29">
        <f t="shared" si="2128"/>
        <v>0</v>
      </c>
      <c r="AB390" s="29">
        <f t="shared" ref="AB390" si="2140">AC390+AD390</f>
        <v>0</v>
      </c>
      <c r="AC390" s="29">
        <v>0</v>
      </c>
      <c r="AD390" s="29">
        <v>0</v>
      </c>
      <c r="AE390" s="29">
        <f t="shared" ref="AE390" si="2141">AF390+AG390</f>
        <v>0</v>
      </c>
      <c r="AF390" s="29">
        <v>0</v>
      </c>
      <c r="AG390" s="29">
        <v>0</v>
      </c>
      <c r="AH390" s="29">
        <f t="shared" ref="AH390" si="2142">AI390+AJ390</f>
        <v>0</v>
      </c>
      <c r="AI390" s="29">
        <v>0</v>
      </c>
      <c r="AJ390" s="29">
        <v>0</v>
      </c>
      <c r="AK390" s="29">
        <f t="shared" ref="AK390" si="2143">AL390+AM390</f>
        <v>0</v>
      </c>
      <c r="AL390" s="29">
        <f t="shared" si="2129"/>
        <v>0</v>
      </c>
      <c r="AM390" s="29">
        <f t="shared" si="2129"/>
        <v>0</v>
      </c>
      <c r="AN390" s="29">
        <f t="shared" ref="AN390" si="2144">AO390+AP390</f>
        <v>0</v>
      </c>
      <c r="AO390" s="29">
        <v>0</v>
      </c>
      <c r="AP390" s="29">
        <v>0</v>
      </c>
      <c r="AQ390" s="29">
        <f t="shared" ref="AQ390" si="2145">AR390+AS390</f>
        <v>0</v>
      </c>
      <c r="AR390" s="29">
        <v>0</v>
      </c>
      <c r="AS390" s="29">
        <v>0</v>
      </c>
      <c r="AT390" s="29">
        <f t="shared" ref="AT390" si="2146">AU390+AV390</f>
        <v>0</v>
      </c>
      <c r="AU390" s="29">
        <v>0</v>
      </c>
      <c r="AV390" s="29">
        <v>0</v>
      </c>
      <c r="AW390" s="29">
        <f t="shared" ref="AW390" si="2147">AX390+AY390</f>
        <v>0</v>
      </c>
      <c r="AX390" s="29">
        <f t="shared" si="2130"/>
        <v>0</v>
      </c>
      <c r="AY390" s="29">
        <f t="shared" si="2130"/>
        <v>0</v>
      </c>
      <c r="AZ390" s="29">
        <f t="shared" ref="AZ390" si="2148">BA390+BB390</f>
        <v>0</v>
      </c>
      <c r="BA390" s="29">
        <f t="shared" si="2131"/>
        <v>0</v>
      </c>
      <c r="BB390" s="29">
        <f t="shared" si="2131"/>
        <v>0</v>
      </c>
    </row>
    <row r="391" spans="1:54" s="3" customFormat="1" ht="15" customHeight="1" x14ac:dyDescent="0.25">
      <c r="A391" s="33"/>
      <c r="B391" s="31"/>
      <c r="C391" s="38" t="s">
        <v>49</v>
      </c>
      <c r="D391" s="70">
        <f>E391+F391</f>
        <v>273</v>
      </c>
      <c r="E391" s="71">
        <v>273</v>
      </c>
      <c r="F391" s="71">
        <v>0</v>
      </c>
      <c r="G391" s="71">
        <f>H391+I391</f>
        <v>247</v>
      </c>
      <c r="H391" s="71">
        <v>247</v>
      </c>
      <c r="I391" s="71">
        <v>0</v>
      </c>
      <c r="J391" s="71">
        <f>K391+L391</f>
        <v>311</v>
      </c>
      <c r="K391" s="71">
        <v>311</v>
      </c>
      <c r="L391" s="71">
        <v>0</v>
      </c>
      <c r="M391" s="71">
        <f>N391+O391</f>
        <v>831</v>
      </c>
      <c r="N391" s="71">
        <f>+E391+H391+K391</f>
        <v>831</v>
      </c>
      <c r="O391" s="71">
        <f>+F391+I391+L391</f>
        <v>0</v>
      </c>
      <c r="P391" s="71">
        <f>Q391+R391</f>
        <v>267</v>
      </c>
      <c r="Q391" s="71">
        <v>267</v>
      </c>
      <c r="R391" s="71">
        <v>0</v>
      </c>
      <c r="S391" s="71">
        <f>T391+U391</f>
        <v>303</v>
      </c>
      <c r="T391" s="71">
        <v>303</v>
      </c>
      <c r="U391" s="71">
        <v>0</v>
      </c>
      <c r="V391" s="71">
        <f>W391+X391</f>
        <v>281</v>
      </c>
      <c r="W391" s="71">
        <v>280</v>
      </c>
      <c r="X391" s="71">
        <v>1</v>
      </c>
      <c r="Y391" s="71">
        <f>Z391+AA391</f>
        <v>851</v>
      </c>
      <c r="Z391" s="71">
        <f>+Q391+T391+W391</f>
        <v>850</v>
      </c>
      <c r="AA391" s="71">
        <f>+R391+U391+X391</f>
        <v>1</v>
      </c>
      <c r="AB391" s="71">
        <f>AC391+AD391</f>
        <v>0</v>
      </c>
      <c r="AC391" s="71">
        <v>0</v>
      </c>
      <c r="AD391" s="71">
        <v>0</v>
      </c>
      <c r="AE391" s="71">
        <f>AF391+AG391</f>
        <v>0</v>
      </c>
      <c r="AF391" s="71">
        <v>0</v>
      </c>
      <c r="AG391" s="71">
        <v>0</v>
      </c>
      <c r="AH391" s="71">
        <f>AI391+AJ391</f>
        <v>0</v>
      </c>
      <c r="AI391" s="71">
        <v>0</v>
      </c>
      <c r="AJ391" s="71">
        <v>0</v>
      </c>
      <c r="AK391" s="71">
        <f>AL391+AM391</f>
        <v>0</v>
      </c>
      <c r="AL391" s="71">
        <f>+AC391+AF391+AI391</f>
        <v>0</v>
      </c>
      <c r="AM391" s="71">
        <f>+AD391+AG391+AJ391</f>
        <v>0</v>
      </c>
      <c r="AN391" s="71">
        <f>AO391+AP391</f>
        <v>0</v>
      </c>
      <c r="AO391" s="71">
        <v>0</v>
      </c>
      <c r="AP391" s="71">
        <v>0</v>
      </c>
      <c r="AQ391" s="71">
        <f>AR391+AS391</f>
        <v>0</v>
      </c>
      <c r="AR391" s="71">
        <v>0</v>
      </c>
      <c r="AS391" s="71">
        <v>0</v>
      </c>
      <c r="AT391" s="71">
        <f>AU391+AV391</f>
        <v>0</v>
      </c>
      <c r="AU391" s="71">
        <v>0</v>
      </c>
      <c r="AV391" s="71">
        <v>0</v>
      </c>
      <c r="AW391" s="71">
        <f>AX391+AY391</f>
        <v>0</v>
      </c>
      <c r="AX391" s="71">
        <f>+AO391+AR391+AU391</f>
        <v>0</v>
      </c>
      <c r="AY391" s="71">
        <f>+AP391+AS391+AV391</f>
        <v>0</v>
      </c>
      <c r="AZ391" s="71">
        <f>BA391+BB391</f>
        <v>1682</v>
      </c>
      <c r="BA391" s="71">
        <f>N391+Z391+AL391+AX391</f>
        <v>1681</v>
      </c>
      <c r="BB391" s="71">
        <f>O391+AA391+AM391+AY391</f>
        <v>1</v>
      </c>
    </row>
    <row r="392" spans="1:54" s="3" customFormat="1" ht="15" customHeight="1" x14ac:dyDescent="0.25">
      <c r="A392" s="33"/>
      <c r="B392" s="31"/>
      <c r="C392" s="38" t="s">
        <v>23</v>
      </c>
      <c r="D392" s="70">
        <f>E392+F392</f>
        <v>29</v>
      </c>
      <c r="E392" s="71">
        <v>22</v>
      </c>
      <c r="F392" s="71">
        <v>7</v>
      </c>
      <c r="G392" s="71">
        <f>H392+I392</f>
        <v>25</v>
      </c>
      <c r="H392" s="71">
        <v>17</v>
      </c>
      <c r="I392" s="71">
        <v>8</v>
      </c>
      <c r="J392" s="71">
        <f>K392+L392</f>
        <v>32</v>
      </c>
      <c r="K392" s="71">
        <v>17</v>
      </c>
      <c r="L392" s="71">
        <v>15</v>
      </c>
      <c r="M392" s="71">
        <f>N392+O392</f>
        <v>86</v>
      </c>
      <c r="N392" s="71">
        <f>+E392+H392+K392</f>
        <v>56</v>
      </c>
      <c r="O392" s="71">
        <f>+F392+I392+L392</f>
        <v>30</v>
      </c>
      <c r="P392" s="71">
        <f>Q392+R392</f>
        <v>101</v>
      </c>
      <c r="Q392" s="71">
        <v>53</v>
      </c>
      <c r="R392" s="71">
        <v>48</v>
      </c>
      <c r="S392" s="71">
        <f>T392+U392</f>
        <v>116</v>
      </c>
      <c r="T392" s="71">
        <v>40</v>
      </c>
      <c r="U392" s="71">
        <v>76</v>
      </c>
      <c r="V392" s="71">
        <f>W392+X392</f>
        <v>148</v>
      </c>
      <c r="W392" s="71">
        <v>52</v>
      </c>
      <c r="X392" s="71">
        <v>96</v>
      </c>
      <c r="Y392" s="71">
        <f>Z392+AA392</f>
        <v>365</v>
      </c>
      <c r="Z392" s="71">
        <f>+Q392+T392+W392</f>
        <v>145</v>
      </c>
      <c r="AA392" s="71">
        <f>+R392+U392+X392</f>
        <v>220</v>
      </c>
      <c r="AB392" s="71">
        <f>AC392+AD392</f>
        <v>0</v>
      </c>
      <c r="AC392" s="71">
        <v>0</v>
      </c>
      <c r="AD392" s="71">
        <v>0</v>
      </c>
      <c r="AE392" s="71">
        <f>AF392+AG392</f>
        <v>0</v>
      </c>
      <c r="AF392" s="71">
        <v>0</v>
      </c>
      <c r="AG392" s="71">
        <v>0</v>
      </c>
      <c r="AH392" s="71">
        <f>AI392+AJ392</f>
        <v>0</v>
      </c>
      <c r="AI392" s="71">
        <v>0</v>
      </c>
      <c r="AJ392" s="71">
        <v>0</v>
      </c>
      <c r="AK392" s="71">
        <f>AL392+AM392</f>
        <v>0</v>
      </c>
      <c r="AL392" s="71">
        <f>+AC392+AF392+AI392</f>
        <v>0</v>
      </c>
      <c r="AM392" s="71">
        <f>+AD392+AG392+AJ392</f>
        <v>0</v>
      </c>
      <c r="AN392" s="71">
        <f>AO392+AP392</f>
        <v>0</v>
      </c>
      <c r="AO392" s="71">
        <v>0</v>
      </c>
      <c r="AP392" s="71">
        <v>0</v>
      </c>
      <c r="AQ392" s="71">
        <f>AR392+AS392</f>
        <v>0</v>
      </c>
      <c r="AR392" s="71">
        <v>0</v>
      </c>
      <c r="AS392" s="71">
        <v>0</v>
      </c>
      <c r="AT392" s="71">
        <f>AU392+AV392</f>
        <v>0</v>
      </c>
      <c r="AU392" s="71">
        <v>0</v>
      </c>
      <c r="AV392" s="71">
        <v>0</v>
      </c>
      <c r="AW392" s="71">
        <f>AX392+AY392</f>
        <v>0</v>
      </c>
      <c r="AX392" s="71">
        <f>+AO392+AR392+AU392</f>
        <v>0</v>
      </c>
      <c r="AY392" s="71">
        <f>+AP392+AS392+AV392</f>
        <v>0</v>
      </c>
      <c r="AZ392" s="71">
        <f>BA392+BB392</f>
        <v>451</v>
      </c>
      <c r="BA392" s="71">
        <f>N392+Z392+AL392+AX392</f>
        <v>201</v>
      </c>
      <c r="BB392" s="71">
        <f>O392+AA392+AM392+AY392</f>
        <v>250</v>
      </c>
    </row>
    <row r="393" spans="1:54" s="3" customFormat="1" ht="15" customHeight="1" x14ac:dyDescent="0.25">
      <c r="A393" s="33"/>
      <c r="B393" s="31"/>
      <c r="C393" s="4"/>
      <c r="D393" s="3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  <c r="AX393" s="29"/>
      <c r="AY393" s="29"/>
      <c r="AZ393" s="29"/>
      <c r="BA393" s="29"/>
      <c r="BB393" s="29"/>
    </row>
    <row r="394" spans="1:54" s="3" customFormat="1" ht="15" customHeight="1" x14ac:dyDescent="0.25">
      <c r="A394" s="30"/>
      <c r="B394" s="31" t="s">
        <v>319</v>
      </c>
      <c r="C394" s="38"/>
      <c r="D394" s="39">
        <f>SUM(E394:F394)</f>
        <v>704</v>
      </c>
      <c r="E394" s="29">
        <f>E395+E399+E402+E405</f>
        <v>701</v>
      </c>
      <c r="F394" s="29">
        <f>F395+F399+F402+F405</f>
        <v>3</v>
      </c>
      <c r="G394" s="29">
        <f>SUM(H394:I394)</f>
        <v>658</v>
      </c>
      <c r="H394" s="29">
        <f>H395+H399+H402+H405</f>
        <v>657</v>
      </c>
      <c r="I394" s="29">
        <f>I395+I399+I402+I405</f>
        <v>1</v>
      </c>
      <c r="J394" s="29">
        <f>SUM(K394:L394)</f>
        <v>687</v>
      </c>
      <c r="K394" s="29">
        <f>K395+K399+K402+K405</f>
        <v>686</v>
      </c>
      <c r="L394" s="29">
        <f>L395+L399+L402+L405</f>
        <v>1</v>
      </c>
      <c r="M394" s="29">
        <f>SUM(N394:O394)</f>
        <v>2049</v>
      </c>
      <c r="N394" s="29">
        <f>N395+N399+N402+N405</f>
        <v>2044</v>
      </c>
      <c r="O394" s="29">
        <f>O395+O399+O402+O405</f>
        <v>5</v>
      </c>
      <c r="P394" s="29">
        <f>SUM(Q394:R394)</f>
        <v>656</v>
      </c>
      <c r="Q394" s="29">
        <f>Q395+Q399+Q402+Q405</f>
        <v>654</v>
      </c>
      <c r="R394" s="29">
        <f>R395+R399+R402+R405</f>
        <v>2</v>
      </c>
      <c r="S394" s="29">
        <f>SUM(T394:U394)</f>
        <v>704</v>
      </c>
      <c r="T394" s="29">
        <f>T395+T399+T402+T405</f>
        <v>701</v>
      </c>
      <c r="U394" s="29">
        <f>U395+U399+U402+U405</f>
        <v>3</v>
      </c>
      <c r="V394" s="29">
        <f>SUM(W394:X394)</f>
        <v>667</v>
      </c>
      <c r="W394" s="29">
        <f>W395+W399+W402+W405</f>
        <v>665</v>
      </c>
      <c r="X394" s="29">
        <f>X395+X399+X402+X405</f>
        <v>2</v>
      </c>
      <c r="Y394" s="29">
        <f>SUM(Z394:AA394)</f>
        <v>2027</v>
      </c>
      <c r="Z394" s="29">
        <f>Z395+Z399+Z402+Z405</f>
        <v>2020</v>
      </c>
      <c r="AA394" s="29">
        <f>AA395+AA399+AA402+AA405</f>
        <v>7</v>
      </c>
      <c r="AB394" s="29">
        <f>SUM(AC394:AD394)</f>
        <v>0</v>
      </c>
      <c r="AC394" s="29">
        <f>AC395+AC399+AC402+AC405</f>
        <v>0</v>
      </c>
      <c r="AD394" s="29">
        <f>AD395+AD399+AD402+AD405</f>
        <v>0</v>
      </c>
      <c r="AE394" s="29">
        <f>SUM(AF394:AG394)</f>
        <v>0</v>
      </c>
      <c r="AF394" s="29">
        <f>AF395+AF399+AF402+AF405</f>
        <v>0</v>
      </c>
      <c r="AG394" s="29">
        <f>AG395+AG399+AG402+AG405</f>
        <v>0</v>
      </c>
      <c r="AH394" s="29">
        <f>SUM(AI394:AJ394)</f>
        <v>0</v>
      </c>
      <c r="AI394" s="29">
        <f>AI395+AI399+AI402+AI405</f>
        <v>0</v>
      </c>
      <c r="AJ394" s="29">
        <f>AJ395+AJ399+AJ402+AJ405</f>
        <v>0</v>
      </c>
      <c r="AK394" s="29">
        <f>SUM(AL394:AM394)</f>
        <v>0</v>
      </c>
      <c r="AL394" s="29">
        <f>AL395+AL399+AL402+AL405</f>
        <v>0</v>
      </c>
      <c r="AM394" s="29">
        <f>AM395+AM399+AM402+AM405</f>
        <v>0</v>
      </c>
      <c r="AN394" s="29">
        <f>SUM(AO394:AP394)</f>
        <v>0</v>
      </c>
      <c r="AO394" s="29">
        <f>AO395+AO399+AO402+AO405</f>
        <v>0</v>
      </c>
      <c r="AP394" s="29">
        <f>AP395+AP399+AP402+AP405</f>
        <v>0</v>
      </c>
      <c r="AQ394" s="29">
        <f>SUM(AR394:AS394)</f>
        <v>0</v>
      </c>
      <c r="AR394" s="29">
        <f>AR395+AR399+AR402+AR405</f>
        <v>0</v>
      </c>
      <c r="AS394" s="29">
        <f>AS395+AS399+AS402+AS405</f>
        <v>0</v>
      </c>
      <c r="AT394" s="29">
        <f>SUM(AU394:AV394)</f>
        <v>0</v>
      </c>
      <c r="AU394" s="29">
        <f>AU395+AU399+AU402+AU405</f>
        <v>0</v>
      </c>
      <c r="AV394" s="29">
        <f>AV395+AV399+AV402+AV405</f>
        <v>0</v>
      </c>
      <c r="AW394" s="29">
        <f>SUM(AX394:AY394)</f>
        <v>0</v>
      </c>
      <c r="AX394" s="29">
        <f>AX395+AX399+AX402+AX405</f>
        <v>0</v>
      </c>
      <c r="AY394" s="29">
        <f>AY395+AY399+AY402+AY405</f>
        <v>0</v>
      </c>
      <c r="AZ394" s="29">
        <f>SUM(BA394:BB394)</f>
        <v>4076</v>
      </c>
      <c r="BA394" s="29">
        <f>BA395+BA399+BA402+BA405</f>
        <v>4064</v>
      </c>
      <c r="BB394" s="29">
        <f>BB395+BB399+BB402+BB405</f>
        <v>12</v>
      </c>
    </row>
    <row r="395" spans="1:54" s="3" customFormat="1" ht="15" customHeight="1" x14ac:dyDescent="0.25">
      <c r="A395" s="30"/>
      <c r="B395" s="31"/>
      <c r="C395" s="38" t="s">
        <v>320</v>
      </c>
      <c r="D395" s="39">
        <f>SUM(E395:F395)</f>
        <v>660</v>
      </c>
      <c r="E395" s="29">
        <f>SUM(E396:E398)</f>
        <v>660</v>
      </c>
      <c r="F395" s="29">
        <f>SUM(F396:F398)</f>
        <v>0</v>
      </c>
      <c r="G395" s="29">
        <f t="shared" ref="G395" si="2149">SUM(H395:I395)</f>
        <v>613</v>
      </c>
      <c r="H395" s="29">
        <f>SUM(H396:H398)</f>
        <v>613</v>
      </c>
      <c r="I395" s="29">
        <f>SUM(I396:I398)</f>
        <v>0</v>
      </c>
      <c r="J395" s="29">
        <f t="shared" ref="J395" si="2150">SUM(K395:L395)</f>
        <v>642</v>
      </c>
      <c r="K395" s="29">
        <f>SUM(K396:K398)</f>
        <v>642</v>
      </c>
      <c r="L395" s="29">
        <f>SUM(L396:L398)</f>
        <v>0</v>
      </c>
      <c r="M395" s="29">
        <f>SUM(N395:O395)</f>
        <v>1915</v>
      </c>
      <c r="N395" s="29">
        <f>SUM(N396:N398)</f>
        <v>1915</v>
      </c>
      <c r="O395" s="29">
        <f>SUM(O396:O398)</f>
        <v>0</v>
      </c>
      <c r="P395" s="29">
        <f>SUM(Q395:R395)</f>
        <v>601</v>
      </c>
      <c r="Q395" s="29">
        <f>SUM(Q396:Q398)</f>
        <v>601</v>
      </c>
      <c r="R395" s="29">
        <f>SUM(R396:R398)</f>
        <v>0</v>
      </c>
      <c r="S395" s="29">
        <f t="shared" ref="S395" si="2151">SUM(T395:U395)</f>
        <v>660</v>
      </c>
      <c r="T395" s="29">
        <f>SUM(T396:T398)</f>
        <v>660</v>
      </c>
      <c r="U395" s="29">
        <f>SUM(U396:U398)</f>
        <v>0</v>
      </c>
      <c r="V395" s="29">
        <f t="shared" ref="V395" si="2152">SUM(W395:X395)</f>
        <v>622</v>
      </c>
      <c r="W395" s="29">
        <f>SUM(W396:W398)</f>
        <v>622</v>
      </c>
      <c r="X395" s="29">
        <f>SUM(X396:X398)</f>
        <v>0</v>
      </c>
      <c r="Y395" s="29">
        <f t="shared" ref="Y395" si="2153">SUM(Z395:AA395)</f>
        <v>1883</v>
      </c>
      <c r="Z395" s="29">
        <f>SUM(Z396:Z398)</f>
        <v>1883</v>
      </c>
      <c r="AA395" s="29">
        <f>SUM(AA396:AA398)</f>
        <v>0</v>
      </c>
      <c r="AB395" s="29">
        <f>SUM(AC395:AD395)</f>
        <v>0</v>
      </c>
      <c r="AC395" s="29">
        <f>SUM(AC396:AC398)</f>
        <v>0</v>
      </c>
      <c r="AD395" s="29">
        <f>SUM(AD396:AD398)</f>
        <v>0</v>
      </c>
      <c r="AE395" s="29">
        <f t="shared" ref="AE395" si="2154">SUM(AF395:AG395)</f>
        <v>0</v>
      </c>
      <c r="AF395" s="29">
        <f>SUM(AF396:AF398)</f>
        <v>0</v>
      </c>
      <c r="AG395" s="29">
        <f>SUM(AG396:AG398)</f>
        <v>0</v>
      </c>
      <c r="AH395" s="29">
        <f t="shared" ref="AH395" si="2155">SUM(AI395:AJ395)</f>
        <v>0</v>
      </c>
      <c r="AI395" s="29">
        <f>SUM(AI396:AI398)</f>
        <v>0</v>
      </c>
      <c r="AJ395" s="29">
        <f>SUM(AJ396:AJ398)</f>
        <v>0</v>
      </c>
      <c r="AK395" s="29">
        <f t="shared" ref="AK395" si="2156">SUM(AL395:AM395)</f>
        <v>0</v>
      </c>
      <c r="AL395" s="29">
        <f>SUM(AL396:AL398)</f>
        <v>0</v>
      </c>
      <c r="AM395" s="29">
        <f>SUM(AM396:AM398)</f>
        <v>0</v>
      </c>
      <c r="AN395" s="29">
        <f>SUM(AO395:AP395)</f>
        <v>0</v>
      </c>
      <c r="AO395" s="29">
        <f>SUM(AO396:AO398)</f>
        <v>0</v>
      </c>
      <c r="AP395" s="29">
        <f>SUM(AP396:AP398)</f>
        <v>0</v>
      </c>
      <c r="AQ395" s="29">
        <f t="shared" ref="AQ395" si="2157">SUM(AR395:AS395)</f>
        <v>0</v>
      </c>
      <c r="AR395" s="29">
        <f>SUM(AR396:AR398)</f>
        <v>0</v>
      </c>
      <c r="AS395" s="29">
        <f>SUM(AS396:AS398)</f>
        <v>0</v>
      </c>
      <c r="AT395" s="29">
        <f t="shared" ref="AT395" si="2158">SUM(AU395:AV395)</f>
        <v>0</v>
      </c>
      <c r="AU395" s="29">
        <f>SUM(AU396:AU398)</f>
        <v>0</v>
      </c>
      <c r="AV395" s="29">
        <f>SUM(AV396:AV398)</f>
        <v>0</v>
      </c>
      <c r="AW395" s="29">
        <f t="shared" ref="AW395" si="2159">SUM(AX395:AY395)</f>
        <v>0</v>
      </c>
      <c r="AX395" s="29">
        <f>SUM(AX396:AX398)</f>
        <v>0</v>
      </c>
      <c r="AY395" s="29">
        <f>SUM(AY396:AY398)</f>
        <v>0</v>
      </c>
      <c r="AZ395" s="29">
        <f>SUM(BA395:BB395)</f>
        <v>3798</v>
      </c>
      <c r="BA395" s="29">
        <f>SUM(BA396:BA398)</f>
        <v>3798</v>
      </c>
      <c r="BB395" s="29">
        <f>SUM(BB396:BB398)</f>
        <v>0</v>
      </c>
    </row>
    <row r="396" spans="1:54" s="3" customFormat="1" ht="15" customHeight="1" x14ac:dyDescent="0.25">
      <c r="A396" s="33"/>
      <c r="B396" s="31"/>
      <c r="C396" s="4" t="s">
        <v>321</v>
      </c>
      <c r="D396" s="70">
        <f>E396+F396</f>
        <v>83</v>
      </c>
      <c r="E396" s="71">
        <v>83</v>
      </c>
      <c r="F396" s="71">
        <v>0</v>
      </c>
      <c r="G396" s="71">
        <f>H396+I396</f>
        <v>76</v>
      </c>
      <c r="H396" s="71">
        <v>76</v>
      </c>
      <c r="I396" s="71">
        <v>0</v>
      </c>
      <c r="J396" s="71">
        <f>K396+L396</f>
        <v>82</v>
      </c>
      <c r="K396" s="71">
        <v>82</v>
      </c>
      <c r="L396" s="71">
        <v>0</v>
      </c>
      <c r="M396" s="71">
        <f>N396+O396</f>
        <v>241</v>
      </c>
      <c r="N396" s="71">
        <f t="shared" ref="N396:O399" si="2160">+E396+H396+K396</f>
        <v>241</v>
      </c>
      <c r="O396" s="71">
        <f t="shared" si="2160"/>
        <v>0</v>
      </c>
      <c r="P396" s="71">
        <f>Q396+R396</f>
        <v>77</v>
      </c>
      <c r="Q396" s="71">
        <v>77</v>
      </c>
      <c r="R396" s="71">
        <v>0</v>
      </c>
      <c r="S396" s="71">
        <f>T396+U396</f>
        <v>76</v>
      </c>
      <c r="T396" s="71">
        <v>76</v>
      </c>
      <c r="U396" s="71">
        <v>0</v>
      </c>
      <c r="V396" s="71">
        <f>W396+X396</f>
        <v>71</v>
      </c>
      <c r="W396" s="71">
        <v>71</v>
      </c>
      <c r="X396" s="71">
        <v>0</v>
      </c>
      <c r="Y396" s="71">
        <f>Z396+AA396</f>
        <v>224</v>
      </c>
      <c r="Z396" s="71">
        <f t="shared" ref="Z396:AA399" si="2161">+Q396+T396+W396</f>
        <v>224</v>
      </c>
      <c r="AA396" s="71">
        <f t="shared" si="2161"/>
        <v>0</v>
      </c>
      <c r="AB396" s="71">
        <f>AC396+AD396</f>
        <v>0</v>
      </c>
      <c r="AC396" s="71">
        <v>0</v>
      </c>
      <c r="AD396" s="71">
        <v>0</v>
      </c>
      <c r="AE396" s="71">
        <f>AF396+AG396</f>
        <v>0</v>
      </c>
      <c r="AF396" s="71">
        <v>0</v>
      </c>
      <c r="AG396" s="71">
        <v>0</v>
      </c>
      <c r="AH396" s="71">
        <f>AI396+AJ396</f>
        <v>0</v>
      </c>
      <c r="AI396" s="71">
        <v>0</v>
      </c>
      <c r="AJ396" s="71">
        <v>0</v>
      </c>
      <c r="AK396" s="71">
        <f>AL396+AM396</f>
        <v>0</v>
      </c>
      <c r="AL396" s="71">
        <f t="shared" ref="AL396:AM399" si="2162">+AC396+AF396+AI396</f>
        <v>0</v>
      </c>
      <c r="AM396" s="71">
        <f t="shared" si="2162"/>
        <v>0</v>
      </c>
      <c r="AN396" s="71">
        <f>AO396+AP396</f>
        <v>0</v>
      </c>
      <c r="AO396" s="71">
        <v>0</v>
      </c>
      <c r="AP396" s="71">
        <v>0</v>
      </c>
      <c r="AQ396" s="71">
        <f>AR396+AS396</f>
        <v>0</v>
      </c>
      <c r="AR396" s="71">
        <v>0</v>
      </c>
      <c r="AS396" s="71">
        <v>0</v>
      </c>
      <c r="AT396" s="71">
        <f>AU396+AV396</f>
        <v>0</v>
      </c>
      <c r="AU396" s="71">
        <v>0</v>
      </c>
      <c r="AV396" s="71">
        <v>0</v>
      </c>
      <c r="AW396" s="71">
        <f>AX396+AY396</f>
        <v>0</v>
      </c>
      <c r="AX396" s="71">
        <f t="shared" ref="AX396:AY399" si="2163">+AO396+AR396+AU396</f>
        <v>0</v>
      </c>
      <c r="AY396" s="71">
        <f t="shared" si="2163"/>
        <v>0</v>
      </c>
      <c r="AZ396" s="71">
        <f>BA396+BB396</f>
        <v>465</v>
      </c>
      <c r="BA396" s="71">
        <f t="shared" ref="BA396:BB398" si="2164">N396+Z396+AL396+AX396</f>
        <v>465</v>
      </c>
      <c r="BB396" s="71">
        <f t="shared" si="2164"/>
        <v>0</v>
      </c>
    </row>
    <row r="397" spans="1:54" s="3" customFormat="1" ht="15" customHeight="1" x14ac:dyDescent="0.25">
      <c r="A397" s="33"/>
      <c r="B397" s="31"/>
      <c r="C397" s="4" t="s">
        <v>320</v>
      </c>
      <c r="D397" s="70">
        <f>E397+F397</f>
        <v>17</v>
      </c>
      <c r="E397" s="71">
        <v>17</v>
      </c>
      <c r="F397" s="71">
        <v>0</v>
      </c>
      <c r="G397" s="71">
        <f>H397+I397</f>
        <v>21</v>
      </c>
      <c r="H397" s="71">
        <v>21</v>
      </c>
      <c r="I397" s="71">
        <v>0</v>
      </c>
      <c r="J397" s="71">
        <f>K397+L397</f>
        <v>20</v>
      </c>
      <c r="K397" s="71">
        <v>20</v>
      </c>
      <c r="L397" s="71">
        <v>0</v>
      </c>
      <c r="M397" s="71">
        <f>N397+O397</f>
        <v>58</v>
      </c>
      <c r="N397" s="71">
        <f t="shared" si="2160"/>
        <v>58</v>
      </c>
      <c r="O397" s="71">
        <f t="shared" si="2160"/>
        <v>0</v>
      </c>
      <c r="P397" s="71">
        <f>Q397+R397</f>
        <v>17</v>
      </c>
      <c r="Q397" s="71">
        <v>17</v>
      </c>
      <c r="R397" s="71">
        <v>0</v>
      </c>
      <c r="S397" s="71">
        <f>T397+U397</f>
        <v>21</v>
      </c>
      <c r="T397" s="71">
        <v>21</v>
      </c>
      <c r="U397" s="71">
        <v>0</v>
      </c>
      <c r="V397" s="71">
        <f>W397+X397</f>
        <v>22</v>
      </c>
      <c r="W397" s="71">
        <v>22</v>
      </c>
      <c r="X397" s="71">
        <v>0</v>
      </c>
      <c r="Y397" s="71">
        <f>Z397+AA397</f>
        <v>60</v>
      </c>
      <c r="Z397" s="71">
        <f t="shared" si="2161"/>
        <v>60</v>
      </c>
      <c r="AA397" s="71">
        <f t="shared" si="2161"/>
        <v>0</v>
      </c>
      <c r="AB397" s="71">
        <f>AC397+AD397</f>
        <v>0</v>
      </c>
      <c r="AC397" s="71">
        <v>0</v>
      </c>
      <c r="AD397" s="71">
        <v>0</v>
      </c>
      <c r="AE397" s="71">
        <f>AF397+AG397</f>
        <v>0</v>
      </c>
      <c r="AF397" s="71">
        <v>0</v>
      </c>
      <c r="AG397" s="71">
        <v>0</v>
      </c>
      <c r="AH397" s="71">
        <f>AI397+AJ397</f>
        <v>0</v>
      </c>
      <c r="AI397" s="71">
        <v>0</v>
      </c>
      <c r="AJ397" s="71">
        <v>0</v>
      </c>
      <c r="AK397" s="71">
        <f>AL397+AM397</f>
        <v>0</v>
      </c>
      <c r="AL397" s="71">
        <f t="shared" si="2162"/>
        <v>0</v>
      </c>
      <c r="AM397" s="71">
        <f t="shared" si="2162"/>
        <v>0</v>
      </c>
      <c r="AN397" s="71">
        <f>AO397+AP397</f>
        <v>0</v>
      </c>
      <c r="AO397" s="71">
        <v>0</v>
      </c>
      <c r="AP397" s="71">
        <v>0</v>
      </c>
      <c r="AQ397" s="71">
        <f>AR397+AS397</f>
        <v>0</v>
      </c>
      <c r="AR397" s="71">
        <v>0</v>
      </c>
      <c r="AS397" s="71">
        <v>0</v>
      </c>
      <c r="AT397" s="71">
        <f>AU397+AV397</f>
        <v>0</v>
      </c>
      <c r="AU397" s="71">
        <v>0</v>
      </c>
      <c r="AV397" s="71">
        <v>0</v>
      </c>
      <c r="AW397" s="71">
        <f>AX397+AY397</f>
        <v>0</v>
      </c>
      <c r="AX397" s="71">
        <f t="shared" si="2163"/>
        <v>0</v>
      </c>
      <c r="AY397" s="71">
        <f t="shared" si="2163"/>
        <v>0</v>
      </c>
      <c r="AZ397" s="71">
        <f>BA397+BB397</f>
        <v>118</v>
      </c>
      <c r="BA397" s="71">
        <f t="shared" si="2164"/>
        <v>118</v>
      </c>
      <c r="BB397" s="71">
        <f t="shared" si="2164"/>
        <v>0</v>
      </c>
    </row>
    <row r="398" spans="1:54" s="3" customFormat="1" ht="15.75" x14ac:dyDescent="0.25">
      <c r="A398" s="33"/>
      <c r="B398" s="31"/>
      <c r="C398" s="4" t="s">
        <v>322</v>
      </c>
      <c r="D398" s="70">
        <f>E398+F398</f>
        <v>560</v>
      </c>
      <c r="E398" s="71">
        <v>560</v>
      </c>
      <c r="F398" s="71">
        <v>0</v>
      </c>
      <c r="G398" s="71">
        <f>H398+I398</f>
        <v>516</v>
      </c>
      <c r="H398" s="71">
        <v>516</v>
      </c>
      <c r="I398" s="71">
        <v>0</v>
      </c>
      <c r="J398" s="71">
        <f>K398+L398</f>
        <v>540</v>
      </c>
      <c r="K398" s="71">
        <v>540</v>
      </c>
      <c r="L398" s="71">
        <v>0</v>
      </c>
      <c r="M398" s="71">
        <f>N398+O398</f>
        <v>1616</v>
      </c>
      <c r="N398" s="71">
        <f t="shared" si="2160"/>
        <v>1616</v>
      </c>
      <c r="O398" s="71">
        <f t="shared" si="2160"/>
        <v>0</v>
      </c>
      <c r="P398" s="71">
        <f>Q398+R398</f>
        <v>507</v>
      </c>
      <c r="Q398" s="71">
        <v>507</v>
      </c>
      <c r="R398" s="71">
        <v>0</v>
      </c>
      <c r="S398" s="71">
        <f>T398+U398</f>
        <v>563</v>
      </c>
      <c r="T398" s="71">
        <v>563</v>
      </c>
      <c r="U398" s="71">
        <v>0</v>
      </c>
      <c r="V398" s="71">
        <f>W398+X398</f>
        <v>529</v>
      </c>
      <c r="W398" s="71">
        <v>529</v>
      </c>
      <c r="X398" s="71">
        <v>0</v>
      </c>
      <c r="Y398" s="71">
        <f>Z398+AA398</f>
        <v>1599</v>
      </c>
      <c r="Z398" s="71">
        <f t="shared" si="2161"/>
        <v>1599</v>
      </c>
      <c r="AA398" s="71">
        <f t="shared" si="2161"/>
        <v>0</v>
      </c>
      <c r="AB398" s="71">
        <f>AC398+AD398</f>
        <v>0</v>
      </c>
      <c r="AC398" s="71">
        <v>0</v>
      </c>
      <c r="AD398" s="71">
        <v>0</v>
      </c>
      <c r="AE398" s="71">
        <f>AF398+AG398</f>
        <v>0</v>
      </c>
      <c r="AF398" s="71">
        <v>0</v>
      </c>
      <c r="AG398" s="71">
        <v>0</v>
      </c>
      <c r="AH398" s="71">
        <f>AI398+AJ398</f>
        <v>0</v>
      </c>
      <c r="AI398" s="71">
        <v>0</v>
      </c>
      <c r="AJ398" s="71">
        <v>0</v>
      </c>
      <c r="AK398" s="71">
        <f>AL398+AM398</f>
        <v>0</v>
      </c>
      <c r="AL398" s="71">
        <f t="shared" si="2162"/>
        <v>0</v>
      </c>
      <c r="AM398" s="71">
        <f t="shared" si="2162"/>
        <v>0</v>
      </c>
      <c r="AN398" s="71">
        <f>AO398+AP398</f>
        <v>0</v>
      </c>
      <c r="AO398" s="71">
        <v>0</v>
      </c>
      <c r="AP398" s="71">
        <v>0</v>
      </c>
      <c r="AQ398" s="71">
        <f>AR398+AS398</f>
        <v>0</v>
      </c>
      <c r="AR398" s="71">
        <v>0</v>
      </c>
      <c r="AS398" s="71">
        <v>0</v>
      </c>
      <c r="AT398" s="71">
        <f>AU398+AV398</f>
        <v>0</v>
      </c>
      <c r="AU398" s="71">
        <v>0</v>
      </c>
      <c r="AV398" s="71">
        <v>0</v>
      </c>
      <c r="AW398" s="71">
        <f>AX398+AY398</f>
        <v>0</v>
      </c>
      <c r="AX398" s="71">
        <f t="shared" si="2163"/>
        <v>0</v>
      </c>
      <c r="AY398" s="71">
        <f t="shared" si="2163"/>
        <v>0</v>
      </c>
      <c r="AZ398" s="71">
        <f>BA398+BB398</f>
        <v>3215</v>
      </c>
      <c r="BA398" s="71">
        <f t="shared" si="2164"/>
        <v>3215</v>
      </c>
      <c r="BB398" s="71">
        <f t="shared" si="2164"/>
        <v>0</v>
      </c>
    </row>
    <row r="399" spans="1:54" s="3" customFormat="1" ht="15" customHeight="1" x14ac:dyDescent="0.25">
      <c r="A399" s="33"/>
      <c r="B399" s="31"/>
      <c r="C399" s="38" t="s">
        <v>323</v>
      </c>
      <c r="D399" s="72">
        <f t="shared" ref="D399" si="2165">E399+F399</f>
        <v>9</v>
      </c>
      <c r="E399" s="29">
        <f>E400+E401</f>
        <v>9</v>
      </c>
      <c r="F399" s="29">
        <f>F400+F401</f>
        <v>0</v>
      </c>
      <c r="G399" s="29">
        <f t="shared" ref="G399" si="2166">H399+I399</f>
        <v>8</v>
      </c>
      <c r="H399" s="29">
        <f t="shared" ref="H399:I399" si="2167">H400+H401</f>
        <v>8</v>
      </c>
      <c r="I399" s="29">
        <f t="shared" si="2167"/>
        <v>0</v>
      </c>
      <c r="J399" s="29">
        <f t="shared" ref="J399" si="2168">K399+L399</f>
        <v>8</v>
      </c>
      <c r="K399" s="29">
        <f t="shared" ref="K399:L399" si="2169">K400+K401</f>
        <v>8</v>
      </c>
      <c r="L399" s="29">
        <f t="shared" si="2169"/>
        <v>0</v>
      </c>
      <c r="M399" s="29">
        <f t="shared" ref="M399" si="2170">N399+O399</f>
        <v>25</v>
      </c>
      <c r="N399" s="29">
        <f t="shared" si="2160"/>
        <v>25</v>
      </c>
      <c r="O399" s="29">
        <f t="shared" si="2160"/>
        <v>0</v>
      </c>
      <c r="P399" s="29">
        <f t="shared" ref="P399" si="2171">Q399+R399</f>
        <v>11</v>
      </c>
      <c r="Q399" s="29">
        <f>Q400+Q401</f>
        <v>11</v>
      </c>
      <c r="R399" s="29">
        <f>R400+R401</f>
        <v>0</v>
      </c>
      <c r="S399" s="29">
        <f t="shared" ref="S399" si="2172">T399+U399</f>
        <v>8</v>
      </c>
      <c r="T399" s="29">
        <f t="shared" ref="T399:U399" si="2173">T400+T401</f>
        <v>7</v>
      </c>
      <c r="U399" s="29">
        <f t="shared" si="2173"/>
        <v>1</v>
      </c>
      <c r="V399" s="29">
        <f t="shared" ref="V399" si="2174">W399+X399</f>
        <v>11</v>
      </c>
      <c r="W399" s="29">
        <f t="shared" ref="W399:X399" si="2175">W400+W401</f>
        <v>10</v>
      </c>
      <c r="X399" s="29">
        <f t="shared" si="2175"/>
        <v>1</v>
      </c>
      <c r="Y399" s="29">
        <f t="shared" ref="Y399" si="2176">Z399+AA399</f>
        <v>30</v>
      </c>
      <c r="Z399" s="29">
        <f t="shared" si="2161"/>
        <v>28</v>
      </c>
      <c r="AA399" s="29">
        <f t="shared" si="2161"/>
        <v>2</v>
      </c>
      <c r="AB399" s="29">
        <f t="shared" ref="AB399" si="2177">AC399+AD399</f>
        <v>0</v>
      </c>
      <c r="AC399" s="29">
        <f>AC400+AC401</f>
        <v>0</v>
      </c>
      <c r="AD399" s="29">
        <f>AD400+AD401</f>
        <v>0</v>
      </c>
      <c r="AE399" s="29">
        <f t="shared" ref="AE399" si="2178">AF399+AG399</f>
        <v>0</v>
      </c>
      <c r="AF399" s="29">
        <f t="shared" ref="AF399:AG399" si="2179">AF400+AF401</f>
        <v>0</v>
      </c>
      <c r="AG399" s="29">
        <f t="shared" si="2179"/>
        <v>0</v>
      </c>
      <c r="AH399" s="29">
        <f t="shared" ref="AH399" si="2180">AI399+AJ399</f>
        <v>0</v>
      </c>
      <c r="AI399" s="29">
        <f t="shared" ref="AI399:AJ399" si="2181">AI400+AI401</f>
        <v>0</v>
      </c>
      <c r="AJ399" s="29">
        <f t="shared" si="2181"/>
        <v>0</v>
      </c>
      <c r="AK399" s="29">
        <f t="shared" ref="AK399" si="2182">AL399+AM399</f>
        <v>0</v>
      </c>
      <c r="AL399" s="29">
        <f t="shared" si="2162"/>
        <v>0</v>
      </c>
      <c r="AM399" s="29">
        <f t="shared" si="2162"/>
        <v>0</v>
      </c>
      <c r="AN399" s="29">
        <f t="shared" ref="AN399" si="2183">AO399+AP399</f>
        <v>0</v>
      </c>
      <c r="AO399" s="29">
        <f>AO400+AO401</f>
        <v>0</v>
      </c>
      <c r="AP399" s="29">
        <f>AP400+AP401</f>
        <v>0</v>
      </c>
      <c r="AQ399" s="29">
        <f t="shared" ref="AQ399" si="2184">AR399+AS399</f>
        <v>0</v>
      </c>
      <c r="AR399" s="29">
        <f t="shared" ref="AR399:AS399" si="2185">AR400+AR401</f>
        <v>0</v>
      </c>
      <c r="AS399" s="29">
        <f t="shared" si="2185"/>
        <v>0</v>
      </c>
      <c r="AT399" s="29">
        <f t="shared" ref="AT399" si="2186">AU399+AV399</f>
        <v>0</v>
      </c>
      <c r="AU399" s="29">
        <f t="shared" ref="AU399:AV399" si="2187">AU400+AU401</f>
        <v>0</v>
      </c>
      <c r="AV399" s="29">
        <f t="shared" si="2187"/>
        <v>0</v>
      </c>
      <c r="AW399" s="29">
        <f t="shared" ref="AW399" si="2188">AX399+AY399</f>
        <v>0</v>
      </c>
      <c r="AX399" s="29">
        <f t="shared" si="2163"/>
        <v>0</v>
      </c>
      <c r="AY399" s="29">
        <f t="shared" si="2163"/>
        <v>0</v>
      </c>
      <c r="AZ399" s="29">
        <f>SUM(BA399:BB399)</f>
        <v>55</v>
      </c>
      <c r="BA399" s="29">
        <f>BA400+BA401</f>
        <v>53</v>
      </c>
      <c r="BB399" s="29">
        <f>BB400+BB401</f>
        <v>2</v>
      </c>
    </row>
    <row r="400" spans="1:54" s="3" customFormat="1" ht="15" customHeight="1" x14ac:dyDescent="0.25">
      <c r="A400" s="33"/>
      <c r="B400" s="31"/>
      <c r="C400" s="4" t="s">
        <v>324</v>
      </c>
      <c r="D400" s="70">
        <f>E400+F400</f>
        <v>9</v>
      </c>
      <c r="E400" s="71">
        <v>9</v>
      </c>
      <c r="F400" s="71">
        <v>0</v>
      </c>
      <c r="G400" s="71">
        <f>H400+I400</f>
        <v>4</v>
      </c>
      <c r="H400" s="71">
        <v>4</v>
      </c>
      <c r="I400" s="71">
        <v>0</v>
      </c>
      <c r="J400" s="71">
        <f>K400+L400</f>
        <v>7</v>
      </c>
      <c r="K400" s="71">
        <v>7</v>
      </c>
      <c r="L400" s="71">
        <v>0</v>
      </c>
      <c r="M400" s="71">
        <f>N400+O400</f>
        <v>20</v>
      </c>
      <c r="N400" s="71">
        <f>+E400+H400+K400</f>
        <v>20</v>
      </c>
      <c r="O400" s="71">
        <f>+F400+I400+L400</f>
        <v>0</v>
      </c>
      <c r="P400" s="71">
        <f>Q400+R400</f>
        <v>7</v>
      </c>
      <c r="Q400" s="71">
        <v>7</v>
      </c>
      <c r="R400" s="71">
        <v>0</v>
      </c>
      <c r="S400" s="71">
        <f>T400+U400</f>
        <v>8</v>
      </c>
      <c r="T400" s="71">
        <v>7</v>
      </c>
      <c r="U400" s="71">
        <v>1</v>
      </c>
      <c r="V400" s="71">
        <f>W400+X400</f>
        <v>10</v>
      </c>
      <c r="W400" s="71">
        <v>9</v>
      </c>
      <c r="X400" s="71">
        <v>1</v>
      </c>
      <c r="Y400" s="71">
        <f>Z400+AA400</f>
        <v>25</v>
      </c>
      <c r="Z400" s="71">
        <f>+Q400+T400+W400</f>
        <v>23</v>
      </c>
      <c r="AA400" s="71">
        <f>+R400+U400+X400</f>
        <v>2</v>
      </c>
      <c r="AB400" s="71">
        <f>AC400+AD400</f>
        <v>0</v>
      </c>
      <c r="AC400" s="71">
        <v>0</v>
      </c>
      <c r="AD400" s="71">
        <v>0</v>
      </c>
      <c r="AE400" s="71">
        <f>AF400+AG400</f>
        <v>0</v>
      </c>
      <c r="AF400" s="71">
        <v>0</v>
      </c>
      <c r="AG400" s="71">
        <v>0</v>
      </c>
      <c r="AH400" s="71">
        <f>AI400+AJ400</f>
        <v>0</v>
      </c>
      <c r="AI400" s="71">
        <v>0</v>
      </c>
      <c r="AJ400" s="71">
        <v>0</v>
      </c>
      <c r="AK400" s="71">
        <f>AL400+AM400</f>
        <v>0</v>
      </c>
      <c r="AL400" s="71">
        <f>+AC400+AF400+AI400</f>
        <v>0</v>
      </c>
      <c r="AM400" s="71">
        <f>+AD400+AG400+AJ400</f>
        <v>0</v>
      </c>
      <c r="AN400" s="71">
        <f>AO400+AP400</f>
        <v>0</v>
      </c>
      <c r="AO400" s="71">
        <v>0</v>
      </c>
      <c r="AP400" s="71">
        <v>0</v>
      </c>
      <c r="AQ400" s="71">
        <f>AR400+AS400</f>
        <v>0</v>
      </c>
      <c r="AR400" s="71">
        <v>0</v>
      </c>
      <c r="AS400" s="71">
        <v>0</v>
      </c>
      <c r="AT400" s="71">
        <f>AU400+AV400</f>
        <v>0</v>
      </c>
      <c r="AU400" s="71">
        <v>0</v>
      </c>
      <c r="AV400" s="71">
        <v>0</v>
      </c>
      <c r="AW400" s="71">
        <f>AX400+AY400</f>
        <v>0</v>
      </c>
      <c r="AX400" s="71">
        <f>+AO400+AR400+AU400</f>
        <v>0</v>
      </c>
      <c r="AY400" s="71">
        <f>+AP400+AS400+AV400</f>
        <v>0</v>
      </c>
      <c r="AZ400" s="71">
        <f>BA400+BB400</f>
        <v>45</v>
      </c>
      <c r="BA400" s="71">
        <f>N400+Z400+AL400+AX400</f>
        <v>43</v>
      </c>
      <c r="BB400" s="71">
        <f>O400+AA400+AM400+AY400</f>
        <v>2</v>
      </c>
    </row>
    <row r="401" spans="1:54" s="3" customFormat="1" ht="15" customHeight="1" x14ac:dyDescent="0.25">
      <c r="A401" s="33"/>
      <c r="B401" s="31"/>
      <c r="C401" s="4" t="s">
        <v>325</v>
      </c>
      <c r="D401" s="70">
        <f>E401+F401</f>
        <v>0</v>
      </c>
      <c r="E401" s="71">
        <v>0</v>
      </c>
      <c r="F401" s="71">
        <v>0</v>
      </c>
      <c r="G401" s="71">
        <f>H401+I401</f>
        <v>4</v>
      </c>
      <c r="H401" s="71">
        <v>4</v>
      </c>
      <c r="I401" s="71">
        <v>0</v>
      </c>
      <c r="J401" s="71">
        <f>K401+L401</f>
        <v>1</v>
      </c>
      <c r="K401" s="71">
        <v>1</v>
      </c>
      <c r="L401" s="71">
        <v>0</v>
      </c>
      <c r="M401" s="71">
        <f>N401+O401</f>
        <v>5</v>
      </c>
      <c r="N401" s="71">
        <f>+E401+H401+K401</f>
        <v>5</v>
      </c>
      <c r="O401" s="71">
        <f>+F401+I401+L401</f>
        <v>0</v>
      </c>
      <c r="P401" s="71">
        <f>Q401+R401</f>
        <v>4</v>
      </c>
      <c r="Q401" s="71">
        <v>4</v>
      </c>
      <c r="R401" s="71">
        <v>0</v>
      </c>
      <c r="S401" s="71">
        <f>T401+U401</f>
        <v>0</v>
      </c>
      <c r="T401" s="71">
        <v>0</v>
      </c>
      <c r="U401" s="71">
        <v>0</v>
      </c>
      <c r="V401" s="71">
        <f>W401+X401</f>
        <v>1</v>
      </c>
      <c r="W401" s="71">
        <v>1</v>
      </c>
      <c r="X401" s="71">
        <v>0</v>
      </c>
      <c r="Y401" s="71">
        <f>Z401+AA401</f>
        <v>5</v>
      </c>
      <c r="Z401" s="71">
        <f>+Q401+T401+W401</f>
        <v>5</v>
      </c>
      <c r="AA401" s="71">
        <f>+R401+U401+X401</f>
        <v>0</v>
      </c>
      <c r="AB401" s="71">
        <f>AC401+AD401</f>
        <v>0</v>
      </c>
      <c r="AC401" s="71">
        <v>0</v>
      </c>
      <c r="AD401" s="71">
        <v>0</v>
      </c>
      <c r="AE401" s="71">
        <f>AF401+AG401</f>
        <v>0</v>
      </c>
      <c r="AF401" s="71">
        <v>0</v>
      </c>
      <c r="AG401" s="71">
        <v>0</v>
      </c>
      <c r="AH401" s="71">
        <f>AI401+AJ401</f>
        <v>0</v>
      </c>
      <c r="AI401" s="71">
        <v>0</v>
      </c>
      <c r="AJ401" s="71">
        <v>0</v>
      </c>
      <c r="AK401" s="71">
        <f>AL401+AM401</f>
        <v>0</v>
      </c>
      <c r="AL401" s="71">
        <f>+AC401+AF401+AI401</f>
        <v>0</v>
      </c>
      <c r="AM401" s="71">
        <f>+AD401+AG401+AJ401</f>
        <v>0</v>
      </c>
      <c r="AN401" s="71">
        <f>AO401+AP401</f>
        <v>0</v>
      </c>
      <c r="AO401" s="71">
        <v>0</v>
      </c>
      <c r="AP401" s="71">
        <v>0</v>
      </c>
      <c r="AQ401" s="71">
        <f>AR401+AS401</f>
        <v>0</v>
      </c>
      <c r="AR401" s="71">
        <v>0</v>
      </c>
      <c r="AS401" s="71">
        <v>0</v>
      </c>
      <c r="AT401" s="71">
        <f>AU401+AV401</f>
        <v>0</v>
      </c>
      <c r="AU401" s="71">
        <v>0</v>
      </c>
      <c r="AV401" s="71">
        <v>0</v>
      </c>
      <c r="AW401" s="71">
        <f>AX401+AY401</f>
        <v>0</v>
      </c>
      <c r="AX401" s="71">
        <f>+AO401+AR401+AU401</f>
        <v>0</v>
      </c>
      <c r="AY401" s="71">
        <f>+AP401+AS401+AV401</f>
        <v>0</v>
      </c>
      <c r="AZ401" s="71">
        <f>BA401+BB401</f>
        <v>10</v>
      </c>
      <c r="BA401" s="71">
        <f>N401+Z401+AL401+AX401</f>
        <v>10</v>
      </c>
      <c r="BB401" s="71">
        <f>O401+AA401+AM401+AY401</f>
        <v>0</v>
      </c>
    </row>
    <row r="402" spans="1:54" s="3" customFormat="1" ht="15" customHeight="1" x14ac:dyDescent="0.25">
      <c r="A402" s="33"/>
      <c r="B402" s="31"/>
      <c r="C402" s="38" t="s">
        <v>326</v>
      </c>
      <c r="D402" s="72">
        <f t="shared" ref="D402" si="2189">E402+F402</f>
        <v>21</v>
      </c>
      <c r="E402" s="29">
        <f>E403+E404</f>
        <v>21</v>
      </c>
      <c r="F402" s="29">
        <f>F403+F404</f>
        <v>0</v>
      </c>
      <c r="G402" s="29">
        <f t="shared" ref="G402" si="2190">H402+I402</f>
        <v>23</v>
      </c>
      <c r="H402" s="29">
        <f t="shared" ref="H402:I402" si="2191">H403+H404</f>
        <v>23</v>
      </c>
      <c r="I402" s="29">
        <f t="shared" si="2191"/>
        <v>0</v>
      </c>
      <c r="J402" s="29">
        <f t="shared" ref="J402" si="2192">K402+L402</f>
        <v>26</v>
      </c>
      <c r="K402" s="29">
        <f t="shared" ref="K402:L402" si="2193">K403+K404</f>
        <v>26</v>
      </c>
      <c r="L402" s="29">
        <f t="shared" si="2193"/>
        <v>0</v>
      </c>
      <c r="M402" s="29">
        <f t="shared" ref="M402" si="2194">N402+O402</f>
        <v>70</v>
      </c>
      <c r="N402" s="29">
        <f t="shared" ref="N402:O405" si="2195">+E402+H402+K402</f>
        <v>70</v>
      </c>
      <c r="O402" s="29">
        <f t="shared" si="2195"/>
        <v>0</v>
      </c>
      <c r="P402" s="29">
        <f t="shared" ref="P402" si="2196">Q402+R402</f>
        <v>26</v>
      </c>
      <c r="Q402" s="29">
        <f>Q403+Q404</f>
        <v>26</v>
      </c>
      <c r="R402" s="29">
        <f>R403+R404</f>
        <v>0</v>
      </c>
      <c r="S402" s="29">
        <f t="shared" ref="S402" si="2197">T402+U402</f>
        <v>27</v>
      </c>
      <c r="T402" s="29">
        <f t="shared" ref="T402:U402" si="2198">T403+T404</f>
        <v>27</v>
      </c>
      <c r="U402" s="29">
        <f t="shared" si="2198"/>
        <v>0</v>
      </c>
      <c r="V402" s="29">
        <f t="shared" ref="V402" si="2199">W402+X402</f>
        <v>25</v>
      </c>
      <c r="W402" s="29">
        <f t="shared" ref="W402:X402" si="2200">W403+W404</f>
        <v>25</v>
      </c>
      <c r="X402" s="29">
        <f t="shared" si="2200"/>
        <v>0</v>
      </c>
      <c r="Y402" s="29">
        <f t="shared" ref="Y402" si="2201">Z402+AA402</f>
        <v>78</v>
      </c>
      <c r="Z402" s="29">
        <f t="shared" ref="Z402:AA405" si="2202">+Q402+T402+W402</f>
        <v>78</v>
      </c>
      <c r="AA402" s="29">
        <f t="shared" si="2202"/>
        <v>0</v>
      </c>
      <c r="AB402" s="29">
        <f t="shared" ref="AB402" si="2203">AC402+AD402</f>
        <v>0</v>
      </c>
      <c r="AC402" s="29">
        <f>AC403+AC404</f>
        <v>0</v>
      </c>
      <c r="AD402" s="29">
        <f>AD403+AD404</f>
        <v>0</v>
      </c>
      <c r="AE402" s="29">
        <f t="shared" ref="AE402" si="2204">AF402+AG402</f>
        <v>0</v>
      </c>
      <c r="AF402" s="29">
        <f t="shared" ref="AF402:AG402" si="2205">AF403+AF404</f>
        <v>0</v>
      </c>
      <c r="AG402" s="29">
        <f t="shared" si="2205"/>
        <v>0</v>
      </c>
      <c r="AH402" s="29">
        <f t="shared" ref="AH402" si="2206">AI402+AJ402</f>
        <v>0</v>
      </c>
      <c r="AI402" s="29">
        <f t="shared" ref="AI402:AJ402" si="2207">AI403+AI404</f>
        <v>0</v>
      </c>
      <c r="AJ402" s="29">
        <f t="shared" si="2207"/>
        <v>0</v>
      </c>
      <c r="AK402" s="29">
        <f t="shared" ref="AK402" si="2208">AL402+AM402</f>
        <v>0</v>
      </c>
      <c r="AL402" s="29">
        <f t="shared" ref="AL402:AM405" si="2209">+AC402+AF402+AI402</f>
        <v>0</v>
      </c>
      <c r="AM402" s="29">
        <f t="shared" si="2209"/>
        <v>0</v>
      </c>
      <c r="AN402" s="29">
        <f t="shared" ref="AN402" si="2210">AO402+AP402</f>
        <v>0</v>
      </c>
      <c r="AO402" s="29">
        <f>AO403+AO404</f>
        <v>0</v>
      </c>
      <c r="AP402" s="29">
        <f>AP403+AP404</f>
        <v>0</v>
      </c>
      <c r="AQ402" s="29">
        <f t="shared" ref="AQ402" si="2211">AR402+AS402</f>
        <v>0</v>
      </c>
      <c r="AR402" s="29">
        <f t="shared" ref="AR402:AS402" si="2212">AR403+AR404</f>
        <v>0</v>
      </c>
      <c r="AS402" s="29">
        <f t="shared" si="2212"/>
        <v>0</v>
      </c>
      <c r="AT402" s="29">
        <f t="shared" ref="AT402" si="2213">AU402+AV402</f>
        <v>0</v>
      </c>
      <c r="AU402" s="29">
        <f t="shared" ref="AU402:AV402" si="2214">AU403+AU404</f>
        <v>0</v>
      </c>
      <c r="AV402" s="29">
        <f t="shared" si="2214"/>
        <v>0</v>
      </c>
      <c r="AW402" s="29">
        <f t="shared" ref="AW402" si="2215">AX402+AY402</f>
        <v>0</v>
      </c>
      <c r="AX402" s="29">
        <f t="shared" ref="AX402:AY405" si="2216">+AO402+AR402+AU402</f>
        <v>0</v>
      </c>
      <c r="AY402" s="29">
        <f t="shared" si="2216"/>
        <v>0</v>
      </c>
      <c r="AZ402" s="29">
        <f>SUM(BA402:BB402)</f>
        <v>148</v>
      </c>
      <c r="BA402" s="29">
        <f>BA403+BA404</f>
        <v>148</v>
      </c>
      <c r="BB402" s="29">
        <f>BB403+BB404</f>
        <v>0</v>
      </c>
    </row>
    <row r="403" spans="1:54" s="3" customFormat="1" ht="15" customHeight="1" x14ac:dyDescent="0.25">
      <c r="A403" s="33"/>
      <c r="B403" s="31"/>
      <c r="C403" s="4" t="s">
        <v>327</v>
      </c>
      <c r="D403" s="70">
        <f>E403+F403</f>
        <v>20</v>
      </c>
      <c r="E403" s="71">
        <v>20</v>
      </c>
      <c r="F403" s="71">
        <v>0</v>
      </c>
      <c r="G403" s="71">
        <f>H403+I403</f>
        <v>23</v>
      </c>
      <c r="H403" s="71">
        <v>23</v>
      </c>
      <c r="I403" s="71">
        <v>0</v>
      </c>
      <c r="J403" s="71">
        <f>K403+L403</f>
        <v>26</v>
      </c>
      <c r="K403" s="71">
        <v>26</v>
      </c>
      <c r="L403" s="71">
        <v>0</v>
      </c>
      <c r="M403" s="71">
        <f>N403+O403</f>
        <v>69</v>
      </c>
      <c r="N403" s="71">
        <f t="shared" si="2195"/>
        <v>69</v>
      </c>
      <c r="O403" s="71">
        <f t="shared" si="2195"/>
        <v>0</v>
      </c>
      <c r="P403" s="71">
        <f>Q403+R403</f>
        <v>26</v>
      </c>
      <c r="Q403" s="71">
        <v>26</v>
      </c>
      <c r="R403" s="71">
        <v>0</v>
      </c>
      <c r="S403" s="71">
        <f>T403+U403</f>
        <v>27</v>
      </c>
      <c r="T403" s="71">
        <v>27</v>
      </c>
      <c r="U403" s="71">
        <v>0</v>
      </c>
      <c r="V403" s="71">
        <f>W403+X403</f>
        <v>25</v>
      </c>
      <c r="W403" s="71">
        <v>25</v>
      </c>
      <c r="X403" s="71">
        <v>0</v>
      </c>
      <c r="Y403" s="71">
        <f>Z403+AA403</f>
        <v>78</v>
      </c>
      <c r="Z403" s="71">
        <f t="shared" si="2202"/>
        <v>78</v>
      </c>
      <c r="AA403" s="71">
        <f t="shared" si="2202"/>
        <v>0</v>
      </c>
      <c r="AB403" s="71">
        <f>AC403+AD403</f>
        <v>0</v>
      </c>
      <c r="AC403" s="71">
        <v>0</v>
      </c>
      <c r="AD403" s="71">
        <v>0</v>
      </c>
      <c r="AE403" s="71">
        <f>AF403+AG403</f>
        <v>0</v>
      </c>
      <c r="AF403" s="71">
        <v>0</v>
      </c>
      <c r="AG403" s="71">
        <v>0</v>
      </c>
      <c r="AH403" s="71">
        <f>AI403+AJ403</f>
        <v>0</v>
      </c>
      <c r="AI403" s="71">
        <v>0</v>
      </c>
      <c r="AJ403" s="71">
        <v>0</v>
      </c>
      <c r="AK403" s="71">
        <f>AL403+AM403</f>
        <v>0</v>
      </c>
      <c r="AL403" s="71">
        <f t="shared" si="2209"/>
        <v>0</v>
      </c>
      <c r="AM403" s="71">
        <f t="shared" si="2209"/>
        <v>0</v>
      </c>
      <c r="AN403" s="71">
        <f>AO403+AP403</f>
        <v>0</v>
      </c>
      <c r="AO403" s="71">
        <v>0</v>
      </c>
      <c r="AP403" s="71">
        <v>0</v>
      </c>
      <c r="AQ403" s="71">
        <f>AR403+AS403</f>
        <v>0</v>
      </c>
      <c r="AR403" s="71">
        <v>0</v>
      </c>
      <c r="AS403" s="71">
        <v>0</v>
      </c>
      <c r="AT403" s="71">
        <f>AU403+AV403</f>
        <v>0</v>
      </c>
      <c r="AU403" s="71">
        <v>0</v>
      </c>
      <c r="AV403" s="71">
        <v>0</v>
      </c>
      <c r="AW403" s="71">
        <f>AX403+AY403</f>
        <v>0</v>
      </c>
      <c r="AX403" s="71">
        <f t="shared" si="2216"/>
        <v>0</v>
      </c>
      <c r="AY403" s="71">
        <f t="shared" si="2216"/>
        <v>0</v>
      </c>
      <c r="AZ403" s="71">
        <f>BA403+BB403</f>
        <v>147</v>
      </c>
      <c r="BA403" s="71">
        <f t="shared" ref="BA403:BB405" si="2217">N403+Z403+AL403+AX403</f>
        <v>147</v>
      </c>
      <c r="BB403" s="71">
        <f t="shared" si="2217"/>
        <v>0</v>
      </c>
    </row>
    <row r="404" spans="1:54" s="3" customFormat="1" ht="15" customHeight="1" x14ac:dyDescent="0.25">
      <c r="A404" s="33"/>
      <c r="B404" s="31"/>
      <c r="C404" s="4" t="s">
        <v>328</v>
      </c>
      <c r="D404" s="70">
        <f>E404+F404</f>
        <v>1</v>
      </c>
      <c r="E404" s="71">
        <v>1</v>
      </c>
      <c r="F404" s="71">
        <v>0</v>
      </c>
      <c r="G404" s="71">
        <f>H404+I404</f>
        <v>0</v>
      </c>
      <c r="H404" s="71">
        <v>0</v>
      </c>
      <c r="I404" s="71">
        <v>0</v>
      </c>
      <c r="J404" s="71">
        <f>K404+L404</f>
        <v>0</v>
      </c>
      <c r="K404" s="71">
        <v>0</v>
      </c>
      <c r="L404" s="71">
        <v>0</v>
      </c>
      <c r="M404" s="71">
        <f>N404+O404</f>
        <v>1</v>
      </c>
      <c r="N404" s="71">
        <f t="shared" si="2195"/>
        <v>1</v>
      </c>
      <c r="O404" s="71">
        <f t="shared" si="2195"/>
        <v>0</v>
      </c>
      <c r="P404" s="71">
        <f>Q404+R404</f>
        <v>0</v>
      </c>
      <c r="Q404" s="71">
        <v>0</v>
      </c>
      <c r="R404" s="71">
        <v>0</v>
      </c>
      <c r="S404" s="71">
        <f>T404+U404</f>
        <v>0</v>
      </c>
      <c r="T404" s="71">
        <v>0</v>
      </c>
      <c r="U404" s="71">
        <v>0</v>
      </c>
      <c r="V404" s="71">
        <f>W404+X404</f>
        <v>0</v>
      </c>
      <c r="W404" s="71">
        <v>0</v>
      </c>
      <c r="X404" s="71">
        <v>0</v>
      </c>
      <c r="Y404" s="71">
        <f>Z404+AA404</f>
        <v>0</v>
      </c>
      <c r="Z404" s="71">
        <f t="shared" si="2202"/>
        <v>0</v>
      </c>
      <c r="AA404" s="71">
        <f t="shared" si="2202"/>
        <v>0</v>
      </c>
      <c r="AB404" s="71">
        <f>AC404+AD404</f>
        <v>0</v>
      </c>
      <c r="AC404" s="71">
        <v>0</v>
      </c>
      <c r="AD404" s="71">
        <v>0</v>
      </c>
      <c r="AE404" s="71">
        <f>AF404+AG404</f>
        <v>0</v>
      </c>
      <c r="AF404" s="71">
        <v>0</v>
      </c>
      <c r="AG404" s="71">
        <v>0</v>
      </c>
      <c r="AH404" s="71">
        <f>AI404+AJ404</f>
        <v>0</v>
      </c>
      <c r="AI404" s="71">
        <v>0</v>
      </c>
      <c r="AJ404" s="71">
        <v>0</v>
      </c>
      <c r="AK404" s="71">
        <f>AL404+AM404</f>
        <v>0</v>
      </c>
      <c r="AL404" s="71">
        <f t="shared" si="2209"/>
        <v>0</v>
      </c>
      <c r="AM404" s="71">
        <f t="shared" si="2209"/>
        <v>0</v>
      </c>
      <c r="AN404" s="71">
        <f>AO404+AP404</f>
        <v>0</v>
      </c>
      <c r="AO404" s="71">
        <v>0</v>
      </c>
      <c r="AP404" s="71">
        <v>0</v>
      </c>
      <c r="AQ404" s="71">
        <f>AR404+AS404</f>
        <v>0</v>
      </c>
      <c r="AR404" s="71">
        <v>0</v>
      </c>
      <c r="AS404" s="71">
        <v>0</v>
      </c>
      <c r="AT404" s="71">
        <f>AU404+AV404</f>
        <v>0</v>
      </c>
      <c r="AU404" s="71">
        <v>0</v>
      </c>
      <c r="AV404" s="71">
        <v>0</v>
      </c>
      <c r="AW404" s="71">
        <f>AX404+AY404</f>
        <v>0</v>
      </c>
      <c r="AX404" s="71">
        <f t="shared" si="2216"/>
        <v>0</v>
      </c>
      <c r="AY404" s="71">
        <f t="shared" si="2216"/>
        <v>0</v>
      </c>
      <c r="AZ404" s="71">
        <f>BA404+BB404</f>
        <v>1</v>
      </c>
      <c r="BA404" s="71">
        <f t="shared" si="2217"/>
        <v>1</v>
      </c>
      <c r="BB404" s="71">
        <f t="shared" si="2217"/>
        <v>0</v>
      </c>
    </row>
    <row r="405" spans="1:54" s="3" customFormat="1" ht="15" customHeight="1" x14ac:dyDescent="0.25">
      <c r="A405" s="33"/>
      <c r="B405" s="31"/>
      <c r="C405" s="38" t="s">
        <v>49</v>
      </c>
      <c r="D405" s="70">
        <f>E405+F405</f>
        <v>14</v>
      </c>
      <c r="E405" s="71">
        <v>11</v>
      </c>
      <c r="F405" s="71">
        <v>3</v>
      </c>
      <c r="G405" s="71">
        <f>H405+I405</f>
        <v>14</v>
      </c>
      <c r="H405" s="71">
        <v>13</v>
      </c>
      <c r="I405" s="71">
        <v>1</v>
      </c>
      <c r="J405" s="71">
        <f>K405+L405</f>
        <v>11</v>
      </c>
      <c r="K405" s="71">
        <v>10</v>
      </c>
      <c r="L405" s="71">
        <v>1</v>
      </c>
      <c r="M405" s="71">
        <f>N405+O405</f>
        <v>39</v>
      </c>
      <c r="N405" s="71">
        <f t="shared" si="2195"/>
        <v>34</v>
      </c>
      <c r="O405" s="71">
        <f t="shared" si="2195"/>
        <v>5</v>
      </c>
      <c r="P405" s="71">
        <f>Q405+R405</f>
        <v>18</v>
      </c>
      <c r="Q405" s="71">
        <v>16</v>
      </c>
      <c r="R405" s="71">
        <v>2</v>
      </c>
      <c r="S405" s="71">
        <f>T405+U405</f>
        <v>9</v>
      </c>
      <c r="T405" s="71">
        <v>7</v>
      </c>
      <c r="U405" s="71">
        <v>2</v>
      </c>
      <c r="V405" s="71">
        <f>W405+X405</f>
        <v>9</v>
      </c>
      <c r="W405" s="71">
        <v>8</v>
      </c>
      <c r="X405" s="71">
        <v>1</v>
      </c>
      <c r="Y405" s="71">
        <f>Z405+AA405</f>
        <v>36</v>
      </c>
      <c r="Z405" s="71">
        <f t="shared" si="2202"/>
        <v>31</v>
      </c>
      <c r="AA405" s="71">
        <f t="shared" si="2202"/>
        <v>5</v>
      </c>
      <c r="AB405" s="71">
        <f>AC405+AD405</f>
        <v>0</v>
      </c>
      <c r="AC405" s="71">
        <v>0</v>
      </c>
      <c r="AD405" s="71">
        <v>0</v>
      </c>
      <c r="AE405" s="71">
        <f>AF405+AG405</f>
        <v>0</v>
      </c>
      <c r="AF405" s="71">
        <v>0</v>
      </c>
      <c r="AG405" s="71">
        <v>0</v>
      </c>
      <c r="AH405" s="71">
        <f>AI405+AJ405</f>
        <v>0</v>
      </c>
      <c r="AI405" s="71">
        <v>0</v>
      </c>
      <c r="AJ405" s="71">
        <v>0</v>
      </c>
      <c r="AK405" s="71">
        <f>AL405+AM405</f>
        <v>0</v>
      </c>
      <c r="AL405" s="71">
        <f t="shared" si="2209"/>
        <v>0</v>
      </c>
      <c r="AM405" s="71">
        <f t="shared" si="2209"/>
        <v>0</v>
      </c>
      <c r="AN405" s="71">
        <f>AO405+AP405</f>
        <v>0</v>
      </c>
      <c r="AO405" s="71">
        <v>0</v>
      </c>
      <c r="AP405" s="71">
        <v>0</v>
      </c>
      <c r="AQ405" s="71">
        <f>AR405+AS405</f>
        <v>0</v>
      </c>
      <c r="AR405" s="71">
        <v>0</v>
      </c>
      <c r="AS405" s="71">
        <v>0</v>
      </c>
      <c r="AT405" s="71">
        <f>AU405+AV405</f>
        <v>0</v>
      </c>
      <c r="AU405" s="71">
        <v>0</v>
      </c>
      <c r="AV405" s="71">
        <v>0</v>
      </c>
      <c r="AW405" s="71">
        <f>AX405+AY405</f>
        <v>0</v>
      </c>
      <c r="AX405" s="71">
        <f t="shared" si="2216"/>
        <v>0</v>
      </c>
      <c r="AY405" s="71">
        <f t="shared" si="2216"/>
        <v>0</v>
      </c>
      <c r="AZ405" s="71">
        <f>BA405+BB405</f>
        <v>75</v>
      </c>
      <c r="BA405" s="71">
        <f t="shared" si="2217"/>
        <v>65</v>
      </c>
      <c r="BB405" s="71">
        <f t="shared" si="2217"/>
        <v>10</v>
      </c>
    </row>
    <row r="406" spans="1:54" s="3" customFormat="1" ht="15" customHeight="1" x14ac:dyDescent="0.25">
      <c r="A406" s="33"/>
      <c r="B406" s="31"/>
      <c r="C406" s="4"/>
      <c r="D406" s="3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  <c r="AY406" s="29"/>
      <c r="AZ406" s="29"/>
      <c r="BA406" s="29"/>
      <c r="BB406" s="29"/>
    </row>
    <row r="407" spans="1:54" s="3" customFormat="1" ht="15" customHeight="1" x14ac:dyDescent="0.25">
      <c r="A407" s="30" t="s">
        <v>329</v>
      </c>
      <c r="B407" s="31"/>
      <c r="C407" s="38"/>
      <c r="D407" s="39">
        <f>SUM(E407:F407)</f>
        <v>10703</v>
      </c>
      <c r="E407" s="29">
        <f>E409+E422+E433+E445</f>
        <v>10535</v>
      </c>
      <c r="F407" s="29">
        <f>F409+F422+F433+F445</f>
        <v>168</v>
      </c>
      <c r="G407" s="29">
        <f t="shared" ref="G407" si="2218">SUM(H407:I407)</f>
        <v>8818</v>
      </c>
      <c r="H407" s="29">
        <f>H409+H422+H433+H445</f>
        <v>8684</v>
      </c>
      <c r="I407" s="29">
        <f>I409+I422+I433+I445</f>
        <v>134</v>
      </c>
      <c r="J407" s="29">
        <f t="shared" ref="J407" si="2219">SUM(K407:L407)</f>
        <v>9799</v>
      </c>
      <c r="K407" s="29">
        <f>K409+K422+K433+K445</f>
        <v>9618</v>
      </c>
      <c r="L407" s="29">
        <f>L409+L422+L433+L445</f>
        <v>181</v>
      </c>
      <c r="M407" s="29">
        <f>SUM(N407:O407)</f>
        <v>29320</v>
      </c>
      <c r="N407" s="29">
        <f>N409+N422+N433+N445</f>
        <v>28837</v>
      </c>
      <c r="O407" s="29">
        <f>O409+O422+O433+O445</f>
        <v>483</v>
      </c>
      <c r="P407" s="29">
        <f>SUM(Q407:R407)</f>
        <v>10162</v>
      </c>
      <c r="Q407" s="29">
        <f>Q409+Q422+Q433+Q445</f>
        <v>9979</v>
      </c>
      <c r="R407" s="29">
        <f>R409+R422+R433+R445</f>
        <v>183</v>
      </c>
      <c r="S407" s="29">
        <f t="shared" ref="S407" si="2220">SUM(T407:U407)</f>
        <v>10278</v>
      </c>
      <c r="T407" s="29">
        <f>T409+T422+T433+T445</f>
        <v>10102</v>
      </c>
      <c r="U407" s="29">
        <f>U409+U422+U433+U445</f>
        <v>176</v>
      </c>
      <c r="V407" s="29">
        <f t="shared" ref="V407" si="2221">SUM(W407:X407)</f>
        <v>6922</v>
      </c>
      <c r="W407" s="29">
        <f>W409+W422+W433+W445</f>
        <v>6744</v>
      </c>
      <c r="X407" s="29">
        <f>X409+X422+X433+X445</f>
        <v>178</v>
      </c>
      <c r="Y407" s="29">
        <f t="shared" ref="Y407" si="2222">SUM(Z407:AA407)</f>
        <v>27362</v>
      </c>
      <c r="Z407" s="29">
        <f>Z409+Z422+Z433+Z445</f>
        <v>26825</v>
      </c>
      <c r="AA407" s="29">
        <f>AA409+AA422+AA433+AA445</f>
        <v>537</v>
      </c>
      <c r="AB407" s="29">
        <f>SUM(AC407:AD407)</f>
        <v>0</v>
      </c>
      <c r="AC407" s="29">
        <f>AC409+AC422+AC433+AC445</f>
        <v>0</v>
      </c>
      <c r="AD407" s="29">
        <f>AD409+AD422+AD433+AD445</f>
        <v>0</v>
      </c>
      <c r="AE407" s="29">
        <f t="shared" ref="AE407" si="2223">SUM(AF407:AG407)</f>
        <v>0</v>
      </c>
      <c r="AF407" s="29">
        <f>AF409+AF422+AF433+AF445</f>
        <v>0</v>
      </c>
      <c r="AG407" s="29">
        <f>AG409+AG422+AG433+AG445</f>
        <v>0</v>
      </c>
      <c r="AH407" s="29">
        <f t="shared" ref="AH407" si="2224">SUM(AI407:AJ407)</f>
        <v>0</v>
      </c>
      <c r="AI407" s="29">
        <f>AI409+AI422+AI433+AI445</f>
        <v>0</v>
      </c>
      <c r="AJ407" s="29">
        <f>AJ409+AJ422+AJ433+AJ445</f>
        <v>0</v>
      </c>
      <c r="AK407" s="29">
        <f t="shared" ref="AK407" si="2225">SUM(AL407:AM407)</f>
        <v>0</v>
      </c>
      <c r="AL407" s="29">
        <f>AL409+AL422+AL433+AL445</f>
        <v>0</v>
      </c>
      <c r="AM407" s="29">
        <f>AM409+AM422+AM433+AM445</f>
        <v>0</v>
      </c>
      <c r="AN407" s="29">
        <f>SUM(AO407:AP407)</f>
        <v>0</v>
      </c>
      <c r="AO407" s="29">
        <f>AO409+AO422+AO433+AO445</f>
        <v>0</v>
      </c>
      <c r="AP407" s="29">
        <f>AP409+AP422+AP433+AP445</f>
        <v>0</v>
      </c>
      <c r="AQ407" s="29">
        <f t="shared" ref="AQ407" si="2226">SUM(AR407:AS407)</f>
        <v>0</v>
      </c>
      <c r="AR407" s="29">
        <f>AR409+AR422+AR433+AR445</f>
        <v>0</v>
      </c>
      <c r="AS407" s="29">
        <f>AS409+AS422+AS433+AS445</f>
        <v>0</v>
      </c>
      <c r="AT407" s="29">
        <f t="shared" ref="AT407" si="2227">SUM(AU407:AV407)</f>
        <v>0</v>
      </c>
      <c r="AU407" s="29">
        <f>AU409+AU422+AU433+AU445</f>
        <v>0</v>
      </c>
      <c r="AV407" s="29">
        <f>AV409+AV422+AV433+AV445</f>
        <v>0</v>
      </c>
      <c r="AW407" s="29">
        <f t="shared" ref="AW407" si="2228">SUM(AX407:AY407)</f>
        <v>0</v>
      </c>
      <c r="AX407" s="29">
        <f>AX409+AX422+AX433+AX445</f>
        <v>0</v>
      </c>
      <c r="AY407" s="29">
        <f>AY409+AY422+AY433+AY445</f>
        <v>0</v>
      </c>
      <c r="AZ407" s="29">
        <f>SUM(BA407:BB407)</f>
        <v>56682</v>
      </c>
      <c r="BA407" s="29">
        <f>BA409+BA422+BA433+BA445</f>
        <v>55662</v>
      </c>
      <c r="BB407" s="29">
        <f>BB409+BB422+BB433+BB445</f>
        <v>1020</v>
      </c>
    </row>
    <row r="408" spans="1:54" s="3" customFormat="1" ht="15" customHeight="1" x14ac:dyDescent="0.25">
      <c r="A408" s="30"/>
      <c r="B408" s="31"/>
      <c r="C408" s="38"/>
      <c r="D408" s="3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</row>
    <row r="409" spans="1:54" s="3" customFormat="1" ht="15" customHeight="1" x14ac:dyDescent="0.25">
      <c r="A409" s="30"/>
      <c r="B409" s="31" t="s">
        <v>330</v>
      </c>
      <c r="C409" s="38"/>
      <c r="D409" s="39">
        <f>SUM(E409:F409)</f>
        <v>8683</v>
      </c>
      <c r="E409" s="29">
        <f>E410+E418+E415+E419+E420</f>
        <v>8563</v>
      </c>
      <c r="F409" s="29">
        <f>F410+F418+F415+F419+F420</f>
        <v>120</v>
      </c>
      <c r="G409" s="29">
        <f t="shared" ref="G409:G410" si="2229">SUM(H409:I409)</f>
        <v>7162</v>
      </c>
      <c r="H409" s="29">
        <f>H410+H418+H415+H419+H420</f>
        <v>7063</v>
      </c>
      <c r="I409" s="29">
        <f>I410+I418+I415+I419+I420</f>
        <v>99</v>
      </c>
      <c r="J409" s="29">
        <f t="shared" ref="J409:J410" si="2230">SUM(K409:L409)</f>
        <v>7963</v>
      </c>
      <c r="K409" s="29">
        <f>K410+K418+K415+K419+K420</f>
        <v>7836</v>
      </c>
      <c r="L409" s="29">
        <f>L410+L418+L415+L419+L420</f>
        <v>127</v>
      </c>
      <c r="M409" s="29">
        <f t="shared" ref="M409:M410" si="2231">SUM(N409:O409)</f>
        <v>23808</v>
      </c>
      <c r="N409" s="29">
        <f>N410+N418+N415+N419+N420</f>
        <v>23462</v>
      </c>
      <c r="O409" s="29">
        <f>O410+O418+O415+O419+O420</f>
        <v>346</v>
      </c>
      <c r="P409" s="29">
        <f>SUM(Q409:R409)</f>
        <v>8396</v>
      </c>
      <c r="Q409" s="29">
        <f>Q410+Q418+Q415+Q419+Q420</f>
        <v>8262</v>
      </c>
      <c r="R409" s="29">
        <f>R410+R418+R415+R419+R420</f>
        <v>134</v>
      </c>
      <c r="S409" s="29">
        <f t="shared" ref="S409:S410" si="2232">SUM(T409:U409)</f>
        <v>8336</v>
      </c>
      <c r="T409" s="29">
        <f>T410+T418+T415+T419+T420</f>
        <v>8213</v>
      </c>
      <c r="U409" s="29">
        <f>U410+U418+U415+U419+U420</f>
        <v>123</v>
      </c>
      <c r="V409" s="29">
        <f t="shared" ref="V409:V410" si="2233">SUM(W409:X409)</f>
        <v>5147</v>
      </c>
      <c r="W409" s="29">
        <f>W410+W418+W415+W419+W420</f>
        <v>5022</v>
      </c>
      <c r="X409" s="29">
        <f>X410+X418+X415+X419+X420</f>
        <v>125</v>
      </c>
      <c r="Y409" s="29">
        <f t="shared" ref="Y409:Y410" si="2234">SUM(Z409:AA409)</f>
        <v>21879</v>
      </c>
      <c r="Z409" s="29">
        <f>Z410+Z418+Z415+Z419+Z420</f>
        <v>21497</v>
      </c>
      <c r="AA409" s="29">
        <f>AA410+AA418+AA415+AA419+AA420</f>
        <v>382</v>
      </c>
      <c r="AB409" s="29">
        <f>SUM(AC409:AD409)</f>
        <v>0</v>
      </c>
      <c r="AC409" s="29">
        <f>AC410+AC418+AC415+AC419+AC420</f>
        <v>0</v>
      </c>
      <c r="AD409" s="29">
        <f>AD410+AD418+AD415+AD419+AD420</f>
        <v>0</v>
      </c>
      <c r="AE409" s="29">
        <f t="shared" ref="AE409:AE410" si="2235">SUM(AF409:AG409)</f>
        <v>0</v>
      </c>
      <c r="AF409" s="29">
        <f>AF410+AF418+AF415+AF419+AF420</f>
        <v>0</v>
      </c>
      <c r="AG409" s="29">
        <f>AG410+AG418+AG415+AG419+AG420</f>
        <v>0</v>
      </c>
      <c r="AH409" s="29">
        <f t="shared" ref="AH409:AH410" si="2236">SUM(AI409:AJ409)</f>
        <v>0</v>
      </c>
      <c r="AI409" s="29">
        <f>AI410+AI418+AI415+AI419+AI420</f>
        <v>0</v>
      </c>
      <c r="AJ409" s="29">
        <f>AJ410+AJ418+AJ415+AJ419+AJ420</f>
        <v>0</v>
      </c>
      <c r="AK409" s="29">
        <f t="shared" ref="AK409:AK410" si="2237">SUM(AL409:AM409)</f>
        <v>0</v>
      </c>
      <c r="AL409" s="29">
        <f>AL410+AL418+AL415+AL419+AL420</f>
        <v>0</v>
      </c>
      <c r="AM409" s="29">
        <f>AM410+AM418+AM415+AM419+AM420</f>
        <v>0</v>
      </c>
      <c r="AN409" s="29">
        <f>SUM(AO409:AP409)</f>
        <v>0</v>
      </c>
      <c r="AO409" s="29">
        <f>AO410+AO418+AO415+AO419+AO420</f>
        <v>0</v>
      </c>
      <c r="AP409" s="29">
        <f>AP410+AP418+AP415+AP419+AP420</f>
        <v>0</v>
      </c>
      <c r="AQ409" s="29">
        <f t="shared" ref="AQ409:AQ410" si="2238">SUM(AR409:AS409)</f>
        <v>0</v>
      </c>
      <c r="AR409" s="29">
        <f>AR410+AR418+AR415+AR419+AR420</f>
        <v>0</v>
      </c>
      <c r="AS409" s="29">
        <f>AS410+AS418+AS415+AS419+AS420</f>
        <v>0</v>
      </c>
      <c r="AT409" s="29">
        <f t="shared" ref="AT409:AT410" si="2239">SUM(AU409:AV409)</f>
        <v>0</v>
      </c>
      <c r="AU409" s="29">
        <f>AU410+AU418+AU415+AU419+AU420</f>
        <v>0</v>
      </c>
      <c r="AV409" s="29">
        <f>AV410+AV418+AV415+AV419+AV420</f>
        <v>0</v>
      </c>
      <c r="AW409" s="29">
        <f t="shared" ref="AW409:AW410" si="2240">SUM(AX409:AY409)</f>
        <v>0</v>
      </c>
      <c r="AX409" s="29">
        <f>AX410+AX418+AX415+AX419+AX420</f>
        <v>0</v>
      </c>
      <c r="AY409" s="29">
        <f>AY410+AY418+AY415+AY419+AY420</f>
        <v>0</v>
      </c>
      <c r="AZ409" s="29">
        <f t="shared" ref="AZ409:AZ410" si="2241">SUM(BA409:BB409)</f>
        <v>45687</v>
      </c>
      <c r="BA409" s="29">
        <f>BA410+BA418+BA415+BA419+BA420</f>
        <v>44959</v>
      </c>
      <c r="BB409" s="29">
        <f>BB410+BB418+BB415+BB419+BB420</f>
        <v>728</v>
      </c>
    </row>
    <row r="410" spans="1:54" s="3" customFormat="1" ht="15" customHeight="1" x14ac:dyDescent="0.25">
      <c r="A410" s="33"/>
      <c r="B410" s="31"/>
      <c r="C410" s="38" t="s">
        <v>331</v>
      </c>
      <c r="D410" s="39">
        <f>SUM(E410:F410)</f>
        <v>35</v>
      </c>
      <c r="E410" s="29">
        <f>SUM(E411:E414)</f>
        <v>23</v>
      </c>
      <c r="F410" s="29">
        <f>SUM(F411:F414)</f>
        <v>12</v>
      </c>
      <c r="G410" s="29">
        <f t="shared" si="2229"/>
        <v>34</v>
      </c>
      <c r="H410" s="29">
        <f>SUM(H411:H414)</f>
        <v>27</v>
      </c>
      <c r="I410" s="29">
        <f>SUM(I411:I414)</f>
        <v>7</v>
      </c>
      <c r="J410" s="29">
        <f t="shared" si="2230"/>
        <v>42</v>
      </c>
      <c r="K410" s="29">
        <f>SUM(K411:K414)</f>
        <v>28</v>
      </c>
      <c r="L410" s="29">
        <f>SUM(L411:L414)</f>
        <v>14</v>
      </c>
      <c r="M410" s="29">
        <f t="shared" si="2231"/>
        <v>111</v>
      </c>
      <c r="N410" s="29">
        <f>SUM(N411:N414)</f>
        <v>78</v>
      </c>
      <c r="O410" s="29">
        <f>SUM(O411:O414)</f>
        <v>33</v>
      </c>
      <c r="P410" s="29">
        <f>SUM(Q410:R410)</f>
        <v>42</v>
      </c>
      <c r="Q410" s="29">
        <f>SUM(Q411:Q414)</f>
        <v>28</v>
      </c>
      <c r="R410" s="29">
        <f>SUM(R411:R414)</f>
        <v>14</v>
      </c>
      <c r="S410" s="29">
        <f t="shared" si="2232"/>
        <v>46</v>
      </c>
      <c r="T410" s="29">
        <f>SUM(T411:T414)</f>
        <v>33</v>
      </c>
      <c r="U410" s="29">
        <f>SUM(U411:U414)</f>
        <v>13</v>
      </c>
      <c r="V410" s="29">
        <f t="shared" si="2233"/>
        <v>56</v>
      </c>
      <c r="W410" s="29">
        <f>SUM(W411:W414)</f>
        <v>43</v>
      </c>
      <c r="X410" s="29">
        <f>SUM(X411:X414)</f>
        <v>13</v>
      </c>
      <c r="Y410" s="29">
        <f t="shared" si="2234"/>
        <v>144</v>
      </c>
      <c r="Z410" s="29">
        <f>SUM(Z411:Z414)</f>
        <v>104</v>
      </c>
      <c r="AA410" s="29">
        <f>SUM(AA411:AA414)</f>
        <v>40</v>
      </c>
      <c r="AB410" s="29">
        <f>SUM(AC410:AD410)</f>
        <v>0</v>
      </c>
      <c r="AC410" s="29">
        <f>SUM(AC411:AC414)</f>
        <v>0</v>
      </c>
      <c r="AD410" s="29">
        <f>SUM(AD411:AD414)</f>
        <v>0</v>
      </c>
      <c r="AE410" s="29">
        <f t="shared" si="2235"/>
        <v>0</v>
      </c>
      <c r="AF410" s="29">
        <f>SUM(AF411:AF414)</f>
        <v>0</v>
      </c>
      <c r="AG410" s="29">
        <f>SUM(AG411:AG414)</f>
        <v>0</v>
      </c>
      <c r="AH410" s="29">
        <f t="shared" si="2236"/>
        <v>0</v>
      </c>
      <c r="AI410" s="29">
        <f>SUM(AI411:AI414)</f>
        <v>0</v>
      </c>
      <c r="AJ410" s="29">
        <f>SUM(AJ411:AJ414)</f>
        <v>0</v>
      </c>
      <c r="AK410" s="29">
        <f t="shared" si="2237"/>
        <v>0</v>
      </c>
      <c r="AL410" s="29">
        <f>SUM(AL411:AL414)</f>
        <v>0</v>
      </c>
      <c r="AM410" s="29">
        <f>SUM(AM411:AM414)</f>
        <v>0</v>
      </c>
      <c r="AN410" s="29">
        <f>SUM(AO410:AP410)</f>
        <v>0</v>
      </c>
      <c r="AO410" s="29">
        <f>SUM(AO411:AO414)</f>
        <v>0</v>
      </c>
      <c r="AP410" s="29">
        <f>SUM(AP411:AP414)</f>
        <v>0</v>
      </c>
      <c r="AQ410" s="29">
        <f t="shared" si="2238"/>
        <v>0</v>
      </c>
      <c r="AR410" s="29">
        <f>SUM(AR411:AR414)</f>
        <v>0</v>
      </c>
      <c r="AS410" s="29">
        <f>SUM(AS411:AS414)</f>
        <v>0</v>
      </c>
      <c r="AT410" s="29">
        <f t="shared" si="2239"/>
        <v>0</v>
      </c>
      <c r="AU410" s="29">
        <f>SUM(AU411:AU414)</f>
        <v>0</v>
      </c>
      <c r="AV410" s="29">
        <f>SUM(AV411:AV414)</f>
        <v>0</v>
      </c>
      <c r="AW410" s="29">
        <f t="shared" si="2240"/>
        <v>0</v>
      </c>
      <c r="AX410" s="29">
        <f>SUM(AX411:AX414)</f>
        <v>0</v>
      </c>
      <c r="AY410" s="29">
        <f>SUM(AY411:AY414)</f>
        <v>0</v>
      </c>
      <c r="AZ410" s="29">
        <f t="shared" si="2241"/>
        <v>255</v>
      </c>
      <c r="BA410" s="29">
        <f>SUM(BA411:BA414)</f>
        <v>182</v>
      </c>
      <c r="BB410" s="29">
        <f>SUM(BB411:BB414)</f>
        <v>73</v>
      </c>
    </row>
    <row r="411" spans="1:54" s="3" customFormat="1" ht="15" customHeight="1" x14ac:dyDescent="0.25">
      <c r="A411" s="33"/>
      <c r="B411" s="31"/>
      <c r="C411" s="4" t="s">
        <v>331</v>
      </c>
      <c r="D411" s="70">
        <f>E411+F411</f>
        <v>34</v>
      </c>
      <c r="E411" s="71">
        <v>23</v>
      </c>
      <c r="F411" s="71">
        <v>11</v>
      </c>
      <c r="G411" s="71">
        <f>H411+I411</f>
        <v>31</v>
      </c>
      <c r="H411" s="71">
        <v>26</v>
      </c>
      <c r="I411" s="71">
        <v>5</v>
      </c>
      <c r="J411" s="71">
        <f>K411+L411</f>
        <v>41</v>
      </c>
      <c r="K411" s="71">
        <v>28</v>
      </c>
      <c r="L411" s="71">
        <v>13</v>
      </c>
      <c r="M411" s="71">
        <f>N411+O411</f>
        <v>106</v>
      </c>
      <c r="N411" s="71">
        <f>+E411+H411+K411</f>
        <v>77</v>
      </c>
      <c r="O411" s="71">
        <f>+F411+I411+L411</f>
        <v>29</v>
      </c>
      <c r="P411" s="71">
        <f>Q411+R411</f>
        <v>40</v>
      </c>
      <c r="Q411" s="71">
        <v>28</v>
      </c>
      <c r="R411" s="71">
        <v>12</v>
      </c>
      <c r="S411" s="71">
        <f>T411+U411</f>
        <v>45</v>
      </c>
      <c r="T411" s="71">
        <v>33</v>
      </c>
      <c r="U411" s="71">
        <v>12</v>
      </c>
      <c r="V411" s="71">
        <f>W411+X411</f>
        <v>45</v>
      </c>
      <c r="W411" s="71">
        <v>34</v>
      </c>
      <c r="X411" s="71">
        <v>11</v>
      </c>
      <c r="Y411" s="71">
        <f>Z411+AA411</f>
        <v>130</v>
      </c>
      <c r="Z411" s="71">
        <f>+Q411+T411+W411</f>
        <v>95</v>
      </c>
      <c r="AA411" s="71">
        <f>+R411+U411+X411</f>
        <v>35</v>
      </c>
      <c r="AB411" s="71">
        <f>AC411+AD411</f>
        <v>0</v>
      </c>
      <c r="AC411" s="71">
        <v>0</v>
      </c>
      <c r="AD411" s="71">
        <v>0</v>
      </c>
      <c r="AE411" s="71">
        <f>AF411+AG411</f>
        <v>0</v>
      </c>
      <c r="AF411" s="71">
        <v>0</v>
      </c>
      <c r="AG411" s="71">
        <v>0</v>
      </c>
      <c r="AH411" s="71">
        <f>AI411+AJ411</f>
        <v>0</v>
      </c>
      <c r="AI411" s="71">
        <v>0</v>
      </c>
      <c r="AJ411" s="71">
        <v>0</v>
      </c>
      <c r="AK411" s="71">
        <f>AL411+AM411</f>
        <v>0</v>
      </c>
      <c r="AL411" s="71">
        <f>+AC411+AF411+AI411</f>
        <v>0</v>
      </c>
      <c r="AM411" s="71">
        <f>+AD411+AG411+AJ411</f>
        <v>0</v>
      </c>
      <c r="AN411" s="71">
        <f>AO411+AP411</f>
        <v>0</v>
      </c>
      <c r="AO411" s="71">
        <v>0</v>
      </c>
      <c r="AP411" s="71">
        <v>0</v>
      </c>
      <c r="AQ411" s="71">
        <f>AR411+AS411</f>
        <v>0</v>
      </c>
      <c r="AR411" s="71">
        <v>0</v>
      </c>
      <c r="AS411" s="71">
        <v>0</v>
      </c>
      <c r="AT411" s="71">
        <f>AU411+AV411</f>
        <v>0</v>
      </c>
      <c r="AU411" s="71">
        <v>0</v>
      </c>
      <c r="AV411" s="71">
        <v>0</v>
      </c>
      <c r="AW411" s="71">
        <f>AX411+AY411</f>
        <v>0</v>
      </c>
      <c r="AX411" s="71">
        <f>+AO411+AR411+AU411</f>
        <v>0</v>
      </c>
      <c r="AY411" s="71">
        <f>+AP411+AS411+AV411</f>
        <v>0</v>
      </c>
      <c r="AZ411" s="71">
        <f>BA411+BB411</f>
        <v>236</v>
      </c>
      <c r="BA411" s="71">
        <f>N411+Z411+AL411+AX411</f>
        <v>172</v>
      </c>
      <c r="BB411" s="71">
        <f>O411+AA411+AM411+AY411</f>
        <v>64</v>
      </c>
    </row>
    <row r="412" spans="1:54" s="3" customFormat="1" ht="15" customHeight="1" x14ac:dyDescent="0.25">
      <c r="A412" s="33"/>
      <c r="B412" s="31"/>
      <c r="C412" s="4" t="s">
        <v>332</v>
      </c>
      <c r="D412" s="72">
        <f>E412+F412</f>
        <v>0</v>
      </c>
      <c r="E412" s="73">
        <v>0</v>
      </c>
      <c r="F412" s="73">
        <v>0</v>
      </c>
      <c r="G412" s="73">
        <f>H412+I412</f>
        <v>0</v>
      </c>
      <c r="H412" s="73">
        <v>0</v>
      </c>
      <c r="I412" s="73">
        <v>0</v>
      </c>
      <c r="J412" s="73">
        <f>K412+L412</f>
        <v>0</v>
      </c>
      <c r="K412" s="73">
        <v>0</v>
      </c>
      <c r="L412" s="73">
        <v>0</v>
      </c>
      <c r="M412" s="73">
        <f>N412+O412</f>
        <v>0</v>
      </c>
      <c r="N412" s="73">
        <f>+E412+H412+K412</f>
        <v>0</v>
      </c>
      <c r="O412" s="73">
        <f>+F412+I412+L412</f>
        <v>0</v>
      </c>
      <c r="P412" s="73">
        <f>Q412+R412</f>
        <v>0</v>
      </c>
      <c r="Q412" s="73">
        <v>0</v>
      </c>
      <c r="R412" s="73">
        <v>0</v>
      </c>
      <c r="S412" s="73">
        <f>T412+U412</f>
        <v>0</v>
      </c>
      <c r="T412" s="73">
        <v>0</v>
      </c>
      <c r="U412" s="73">
        <v>0</v>
      </c>
      <c r="V412" s="73">
        <f>W412+X412</f>
        <v>0</v>
      </c>
      <c r="W412" s="73">
        <v>0</v>
      </c>
      <c r="X412" s="73">
        <v>0</v>
      </c>
      <c r="Y412" s="73">
        <f>Z412+AA412</f>
        <v>0</v>
      </c>
      <c r="Z412" s="73">
        <f>+Q412+T412+W412</f>
        <v>0</v>
      </c>
      <c r="AA412" s="73">
        <f>+R412+U412+X412</f>
        <v>0</v>
      </c>
      <c r="AB412" s="73">
        <f>AC412+AD412</f>
        <v>0</v>
      </c>
      <c r="AC412" s="73">
        <v>0</v>
      </c>
      <c r="AD412" s="73">
        <v>0</v>
      </c>
      <c r="AE412" s="73">
        <f>AF412+AG412</f>
        <v>0</v>
      </c>
      <c r="AF412" s="73">
        <v>0</v>
      </c>
      <c r="AG412" s="73">
        <v>0</v>
      </c>
      <c r="AH412" s="73">
        <f>AI412+AJ412</f>
        <v>0</v>
      </c>
      <c r="AI412" s="73">
        <v>0</v>
      </c>
      <c r="AJ412" s="73">
        <v>0</v>
      </c>
      <c r="AK412" s="73">
        <f>AL412+AM412</f>
        <v>0</v>
      </c>
      <c r="AL412" s="73">
        <f>+AC412+AF412+AI412</f>
        <v>0</v>
      </c>
      <c r="AM412" s="73">
        <f>+AD412+AG412+AJ412</f>
        <v>0</v>
      </c>
      <c r="AN412" s="73">
        <f>AO412+AP412</f>
        <v>0</v>
      </c>
      <c r="AO412" s="73">
        <v>0</v>
      </c>
      <c r="AP412" s="73">
        <v>0</v>
      </c>
      <c r="AQ412" s="73">
        <f>AR412+AS412</f>
        <v>0</v>
      </c>
      <c r="AR412" s="73">
        <v>0</v>
      </c>
      <c r="AS412" s="73">
        <v>0</v>
      </c>
      <c r="AT412" s="73">
        <f>AU412+AV412</f>
        <v>0</v>
      </c>
      <c r="AU412" s="73">
        <v>0</v>
      </c>
      <c r="AV412" s="73">
        <v>0</v>
      </c>
      <c r="AW412" s="73">
        <f>AX412+AY412</f>
        <v>0</v>
      </c>
      <c r="AX412" s="73">
        <f>+AO412+AR412+AU412</f>
        <v>0</v>
      </c>
      <c r="AY412" s="73">
        <f>+AP412+AS412+AV412</f>
        <v>0</v>
      </c>
      <c r="AZ412" s="73">
        <f>BA412+BB412</f>
        <v>0</v>
      </c>
      <c r="BA412" s="73">
        <f>N412+Z412+AL412+AX412</f>
        <v>0</v>
      </c>
      <c r="BB412" s="73">
        <f>O412+AA412+AM412+AY412</f>
        <v>0</v>
      </c>
    </row>
    <row r="413" spans="1:54" s="3" customFormat="1" ht="15" customHeight="1" x14ac:dyDescent="0.25">
      <c r="A413" s="33"/>
      <c r="B413" s="31"/>
      <c r="C413" s="4" t="s">
        <v>333</v>
      </c>
      <c r="D413" s="72">
        <f t="shared" ref="D413" si="2242">E413+F413</f>
        <v>0</v>
      </c>
      <c r="E413" s="29">
        <v>0</v>
      </c>
      <c r="F413" s="29">
        <v>0</v>
      </c>
      <c r="G413" s="29">
        <f t="shared" ref="G413" si="2243">H413+I413</f>
        <v>0</v>
      </c>
      <c r="H413" s="29">
        <v>0</v>
      </c>
      <c r="I413" s="29">
        <v>0</v>
      </c>
      <c r="J413" s="29">
        <f t="shared" ref="J413" si="2244">K413+L413</f>
        <v>0</v>
      </c>
      <c r="K413" s="29">
        <v>0</v>
      </c>
      <c r="L413" s="29">
        <v>0</v>
      </c>
      <c r="M413" s="29">
        <f t="shared" ref="M413" si="2245">N413+O413</f>
        <v>0</v>
      </c>
      <c r="N413" s="29">
        <f t="shared" ref="N413:O413" si="2246">+E413+H413+K413</f>
        <v>0</v>
      </c>
      <c r="O413" s="29">
        <f t="shared" si="2246"/>
        <v>0</v>
      </c>
      <c r="P413" s="29">
        <f t="shared" ref="P413" si="2247">Q413+R413</f>
        <v>0</v>
      </c>
      <c r="Q413" s="29">
        <v>0</v>
      </c>
      <c r="R413" s="29">
        <v>0</v>
      </c>
      <c r="S413" s="29">
        <f t="shared" ref="S413" si="2248">T413+U413</f>
        <v>0</v>
      </c>
      <c r="T413" s="29">
        <v>0</v>
      </c>
      <c r="U413" s="29">
        <v>0</v>
      </c>
      <c r="V413" s="29">
        <f t="shared" ref="V413" si="2249">W413+X413</f>
        <v>0</v>
      </c>
      <c r="W413" s="29">
        <v>0</v>
      </c>
      <c r="X413" s="29">
        <v>0</v>
      </c>
      <c r="Y413" s="29">
        <f t="shared" ref="Y413" si="2250">Z413+AA413</f>
        <v>0</v>
      </c>
      <c r="Z413" s="29">
        <f t="shared" ref="Z413:AA413" si="2251">+Q413+T413+W413</f>
        <v>0</v>
      </c>
      <c r="AA413" s="29">
        <f t="shared" si="2251"/>
        <v>0</v>
      </c>
      <c r="AB413" s="29">
        <f t="shared" ref="AB413" si="2252">AC413+AD413</f>
        <v>0</v>
      </c>
      <c r="AC413" s="29">
        <v>0</v>
      </c>
      <c r="AD413" s="29">
        <v>0</v>
      </c>
      <c r="AE413" s="29">
        <f t="shared" ref="AE413" si="2253">AF413+AG413</f>
        <v>0</v>
      </c>
      <c r="AF413" s="29">
        <v>0</v>
      </c>
      <c r="AG413" s="29">
        <v>0</v>
      </c>
      <c r="AH413" s="29">
        <f t="shared" ref="AH413" si="2254">AI413+AJ413</f>
        <v>0</v>
      </c>
      <c r="AI413" s="29">
        <v>0</v>
      </c>
      <c r="AJ413" s="29">
        <v>0</v>
      </c>
      <c r="AK413" s="29">
        <f t="shared" ref="AK413" si="2255">AL413+AM413</f>
        <v>0</v>
      </c>
      <c r="AL413" s="29">
        <f t="shared" ref="AL413:AM413" si="2256">+AC413+AF413+AI413</f>
        <v>0</v>
      </c>
      <c r="AM413" s="29">
        <f t="shared" si="2256"/>
        <v>0</v>
      </c>
      <c r="AN413" s="29">
        <f t="shared" ref="AN413" si="2257">AO413+AP413</f>
        <v>0</v>
      </c>
      <c r="AO413" s="29">
        <v>0</v>
      </c>
      <c r="AP413" s="29">
        <v>0</v>
      </c>
      <c r="AQ413" s="29">
        <f t="shared" ref="AQ413" si="2258">AR413+AS413</f>
        <v>0</v>
      </c>
      <c r="AR413" s="29">
        <v>0</v>
      </c>
      <c r="AS413" s="29">
        <v>0</v>
      </c>
      <c r="AT413" s="29">
        <f t="shared" ref="AT413" si="2259">AU413+AV413</f>
        <v>0</v>
      </c>
      <c r="AU413" s="29">
        <v>0</v>
      </c>
      <c r="AV413" s="29">
        <v>0</v>
      </c>
      <c r="AW413" s="29">
        <f t="shared" ref="AW413" si="2260">AX413+AY413</f>
        <v>0</v>
      </c>
      <c r="AX413" s="29">
        <f t="shared" ref="AX413:AY413" si="2261">+AO413+AR413+AU413</f>
        <v>0</v>
      </c>
      <c r="AY413" s="29">
        <f t="shared" si="2261"/>
        <v>0</v>
      </c>
      <c r="AZ413" s="29">
        <f t="shared" ref="AZ413" si="2262">BA413+BB413</f>
        <v>0</v>
      </c>
      <c r="BA413" s="29">
        <f t="shared" ref="BA413:BB413" si="2263">N413+Z413+AL413+AX413</f>
        <v>0</v>
      </c>
      <c r="BB413" s="29">
        <f t="shared" si="2263"/>
        <v>0</v>
      </c>
    </row>
    <row r="414" spans="1:54" s="3" customFormat="1" ht="15" customHeight="1" x14ac:dyDescent="0.25">
      <c r="A414" s="33"/>
      <c r="B414" s="31"/>
      <c r="C414" s="4" t="s">
        <v>334</v>
      </c>
      <c r="D414" s="70">
        <f>E414+F414</f>
        <v>1</v>
      </c>
      <c r="E414" s="71">
        <v>0</v>
      </c>
      <c r="F414" s="71">
        <v>1</v>
      </c>
      <c r="G414" s="71">
        <f>H414+I414</f>
        <v>3</v>
      </c>
      <c r="H414" s="71">
        <v>1</v>
      </c>
      <c r="I414" s="71">
        <v>2</v>
      </c>
      <c r="J414" s="71">
        <f>K414+L414</f>
        <v>1</v>
      </c>
      <c r="K414" s="71">
        <v>0</v>
      </c>
      <c r="L414" s="71">
        <v>1</v>
      </c>
      <c r="M414" s="71">
        <f>N414+O414</f>
        <v>5</v>
      </c>
      <c r="N414" s="71">
        <f>+E414+H414+K414</f>
        <v>1</v>
      </c>
      <c r="O414" s="71">
        <f>+F414+I414+L414</f>
        <v>4</v>
      </c>
      <c r="P414" s="71">
        <f>Q414+R414</f>
        <v>2</v>
      </c>
      <c r="Q414" s="71">
        <v>0</v>
      </c>
      <c r="R414" s="71">
        <v>2</v>
      </c>
      <c r="S414" s="71">
        <f>T414+U414</f>
        <v>1</v>
      </c>
      <c r="T414" s="71">
        <v>0</v>
      </c>
      <c r="U414" s="71">
        <v>1</v>
      </c>
      <c r="V414" s="71">
        <f>W414+X414</f>
        <v>11</v>
      </c>
      <c r="W414" s="71">
        <v>9</v>
      </c>
      <c r="X414" s="71">
        <v>2</v>
      </c>
      <c r="Y414" s="71">
        <f>Z414+AA414</f>
        <v>14</v>
      </c>
      <c r="Z414" s="71">
        <f>+Q414+T414+W414</f>
        <v>9</v>
      </c>
      <c r="AA414" s="71">
        <f>+R414+U414+X414</f>
        <v>5</v>
      </c>
      <c r="AB414" s="71">
        <f>AC414+AD414</f>
        <v>0</v>
      </c>
      <c r="AC414" s="71">
        <v>0</v>
      </c>
      <c r="AD414" s="71">
        <v>0</v>
      </c>
      <c r="AE414" s="71">
        <f>AF414+AG414</f>
        <v>0</v>
      </c>
      <c r="AF414" s="71">
        <v>0</v>
      </c>
      <c r="AG414" s="71">
        <v>0</v>
      </c>
      <c r="AH414" s="71">
        <f>AI414+AJ414</f>
        <v>0</v>
      </c>
      <c r="AI414" s="71">
        <v>0</v>
      </c>
      <c r="AJ414" s="71">
        <v>0</v>
      </c>
      <c r="AK414" s="71">
        <f>AL414+AM414</f>
        <v>0</v>
      </c>
      <c r="AL414" s="71">
        <f>+AC414+AF414+AI414</f>
        <v>0</v>
      </c>
      <c r="AM414" s="71">
        <f>+AD414+AG414+AJ414</f>
        <v>0</v>
      </c>
      <c r="AN414" s="71">
        <f>AO414+AP414</f>
        <v>0</v>
      </c>
      <c r="AO414" s="71">
        <v>0</v>
      </c>
      <c r="AP414" s="71">
        <v>0</v>
      </c>
      <c r="AQ414" s="71">
        <f>AR414+AS414</f>
        <v>0</v>
      </c>
      <c r="AR414" s="71">
        <v>0</v>
      </c>
      <c r="AS414" s="71">
        <v>0</v>
      </c>
      <c r="AT414" s="71">
        <f>AU414+AV414</f>
        <v>0</v>
      </c>
      <c r="AU414" s="71">
        <v>0</v>
      </c>
      <c r="AV414" s="71">
        <v>0</v>
      </c>
      <c r="AW414" s="71">
        <f>AX414+AY414</f>
        <v>0</v>
      </c>
      <c r="AX414" s="71">
        <f>+AO414+AR414+AU414</f>
        <v>0</v>
      </c>
      <c r="AY414" s="71">
        <f>+AP414+AS414+AV414</f>
        <v>0</v>
      </c>
      <c r="AZ414" s="71">
        <f>BA414+BB414</f>
        <v>19</v>
      </c>
      <c r="BA414" s="71">
        <f>N414+Z414+AL414+AX414</f>
        <v>10</v>
      </c>
      <c r="BB414" s="71">
        <f>O414+AA414+AM414+AY414</f>
        <v>9</v>
      </c>
    </row>
    <row r="415" spans="1:54" s="3" customFormat="1" ht="15" customHeight="1" x14ac:dyDescent="0.25">
      <c r="A415" s="33"/>
      <c r="B415" s="31"/>
      <c r="C415" s="38" t="s">
        <v>335</v>
      </c>
      <c r="D415" s="72">
        <f t="shared" ref="D415" si="2264">E415+F415</f>
        <v>3358</v>
      </c>
      <c r="E415" s="29">
        <f>E416+E417</f>
        <v>3358</v>
      </c>
      <c r="F415" s="29">
        <f>F416+F417</f>
        <v>0</v>
      </c>
      <c r="G415" s="29">
        <f t="shared" ref="G415" si="2265">H415+I415</f>
        <v>2746</v>
      </c>
      <c r="H415" s="29">
        <f t="shared" ref="H415:I415" si="2266">H416+H417</f>
        <v>2746</v>
      </c>
      <c r="I415" s="29">
        <f t="shared" si="2266"/>
        <v>0</v>
      </c>
      <c r="J415" s="29">
        <f t="shared" ref="J415" si="2267">K415+L415</f>
        <v>3071</v>
      </c>
      <c r="K415" s="29">
        <f t="shared" ref="K415:L415" si="2268">K416+K417</f>
        <v>3071</v>
      </c>
      <c r="L415" s="29">
        <f t="shared" si="2268"/>
        <v>0</v>
      </c>
      <c r="M415" s="29">
        <f t="shared" ref="M415" si="2269">N415+O415</f>
        <v>9175</v>
      </c>
      <c r="N415" s="29">
        <f t="shared" ref="N415:O420" si="2270">+E415+H415+K415</f>
        <v>9175</v>
      </c>
      <c r="O415" s="29">
        <f t="shared" si="2270"/>
        <v>0</v>
      </c>
      <c r="P415" s="29">
        <f t="shared" ref="P415" si="2271">Q415+R415</f>
        <v>3208</v>
      </c>
      <c r="Q415" s="29">
        <f>Q416+Q417</f>
        <v>3208</v>
      </c>
      <c r="R415" s="29">
        <f>R416+R417</f>
        <v>0</v>
      </c>
      <c r="S415" s="29">
        <f t="shared" ref="S415" si="2272">T415+U415</f>
        <v>3127</v>
      </c>
      <c r="T415" s="29">
        <f t="shared" ref="T415:U415" si="2273">T416+T417</f>
        <v>3127</v>
      </c>
      <c r="U415" s="29">
        <f t="shared" si="2273"/>
        <v>0</v>
      </c>
      <c r="V415" s="29">
        <f t="shared" ref="V415" si="2274">W415+X415</f>
        <v>1552</v>
      </c>
      <c r="W415" s="29">
        <f t="shared" ref="W415:X415" si="2275">W416+W417</f>
        <v>1552</v>
      </c>
      <c r="X415" s="29">
        <f t="shared" si="2275"/>
        <v>0</v>
      </c>
      <c r="Y415" s="29">
        <f t="shared" ref="Y415" si="2276">Z415+AA415</f>
        <v>7887</v>
      </c>
      <c r="Z415" s="29">
        <f t="shared" ref="Z415:AA420" si="2277">+Q415+T415+W415</f>
        <v>7887</v>
      </c>
      <c r="AA415" s="29">
        <f t="shared" si="2277"/>
        <v>0</v>
      </c>
      <c r="AB415" s="29">
        <f t="shared" ref="AB415" si="2278">AC415+AD415</f>
        <v>0</v>
      </c>
      <c r="AC415" s="29">
        <f>AC416+AC417</f>
        <v>0</v>
      </c>
      <c r="AD415" s="29">
        <f>AD416+AD417</f>
        <v>0</v>
      </c>
      <c r="AE415" s="29">
        <f t="shared" ref="AE415" si="2279">AF415+AG415</f>
        <v>0</v>
      </c>
      <c r="AF415" s="29">
        <f t="shared" ref="AF415:AG415" si="2280">AF416+AF417</f>
        <v>0</v>
      </c>
      <c r="AG415" s="29">
        <f t="shared" si="2280"/>
        <v>0</v>
      </c>
      <c r="AH415" s="29">
        <f t="shared" ref="AH415" si="2281">AI415+AJ415</f>
        <v>0</v>
      </c>
      <c r="AI415" s="29">
        <f t="shared" ref="AI415:AJ415" si="2282">AI416+AI417</f>
        <v>0</v>
      </c>
      <c r="AJ415" s="29">
        <f t="shared" si="2282"/>
        <v>0</v>
      </c>
      <c r="AK415" s="29">
        <f t="shared" ref="AK415" si="2283">AL415+AM415</f>
        <v>0</v>
      </c>
      <c r="AL415" s="29">
        <f t="shared" ref="AL415:AM420" si="2284">+AC415+AF415+AI415</f>
        <v>0</v>
      </c>
      <c r="AM415" s="29">
        <f t="shared" si="2284"/>
        <v>0</v>
      </c>
      <c r="AN415" s="29">
        <f t="shared" ref="AN415" si="2285">AO415+AP415</f>
        <v>0</v>
      </c>
      <c r="AO415" s="29">
        <f>AO416+AO417</f>
        <v>0</v>
      </c>
      <c r="AP415" s="29">
        <f>AP416+AP417</f>
        <v>0</v>
      </c>
      <c r="AQ415" s="29">
        <f t="shared" ref="AQ415" si="2286">AR415+AS415</f>
        <v>0</v>
      </c>
      <c r="AR415" s="29">
        <f t="shared" ref="AR415:AS415" si="2287">AR416+AR417</f>
        <v>0</v>
      </c>
      <c r="AS415" s="29">
        <f t="shared" si="2287"/>
        <v>0</v>
      </c>
      <c r="AT415" s="29">
        <f t="shared" ref="AT415" si="2288">AU415+AV415</f>
        <v>0</v>
      </c>
      <c r="AU415" s="29">
        <f t="shared" ref="AU415:AV415" si="2289">AU416+AU417</f>
        <v>0</v>
      </c>
      <c r="AV415" s="29">
        <f t="shared" si="2289"/>
        <v>0</v>
      </c>
      <c r="AW415" s="29">
        <f t="shared" ref="AW415" si="2290">AX415+AY415</f>
        <v>0</v>
      </c>
      <c r="AX415" s="29">
        <f t="shared" ref="AX415:AY420" si="2291">+AO415+AR415+AU415</f>
        <v>0</v>
      </c>
      <c r="AY415" s="29">
        <f t="shared" si="2291"/>
        <v>0</v>
      </c>
      <c r="AZ415" s="29">
        <f>SUM(BA415:BB415)</f>
        <v>17062</v>
      </c>
      <c r="BA415" s="29">
        <f>BA416+BA417</f>
        <v>17062</v>
      </c>
      <c r="BB415" s="29">
        <f>BB416+BB417</f>
        <v>0</v>
      </c>
    </row>
    <row r="416" spans="1:54" s="3" customFormat="1" ht="15" customHeight="1" x14ac:dyDescent="0.25">
      <c r="A416" s="33"/>
      <c r="B416" s="31"/>
      <c r="C416" s="4" t="s">
        <v>336</v>
      </c>
      <c r="D416" s="70">
        <f>E416+F416</f>
        <v>1621</v>
      </c>
      <c r="E416" s="71">
        <v>1621</v>
      </c>
      <c r="F416" s="71">
        <v>0</v>
      </c>
      <c r="G416" s="71">
        <f>H416+I416</f>
        <v>1468</v>
      </c>
      <c r="H416" s="71">
        <v>1468</v>
      </c>
      <c r="I416" s="71">
        <v>0</v>
      </c>
      <c r="J416" s="71">
        <f>K416+L416</f>
        <v>1629</v>
      </c>
      <c r="K416" s="71">
        <v>1629</v>
      </c>
      <c r="L416" s="71">
        <v>0</v>
      </c>
      <c r="M416" s="71">
        <f>N416+O416</f>
        <v>4718</v>
      </c>
      <c r="N416" s="71">
        <f t="shared" si="2270"/>
        <v>4718</v>
      </c>
      <c r="O416" s="71">
        <f t="shared" si="2270"/>
        <v>0</v>
      </c>
      <c r="P416" s="71">
        <f>Q416+R416</f>
        <v>1565</v>
      </c>
      <c r="Q416" s="71">
        <v>1565</v>
      </c>
      <c r="R416" s="71">
        <v>0</v>
      </c>
      <c r="S416" s="71">
        <f>T416+U416</f>
        <v>1624</v>
      </c>
      <c r="T416" s="71">
        <v>1624</v>
      </c>
      <c r="U416" s="71">
        <v>0</v>
      </c>
      <c r="V416" s="71">
        <f>W416+X416</f>
        <v>1552</v>
      </c>
      <c r="W416" s="71">
        <v>1552</v>
      </c>
      <c r="X416" s="71">
        <v>0</v>
      </c>
      <c r="Y416" s="71">
        <f>Z416+AA416</f>
        <v>4741</v>
      </c>
      <c r="Z416" s="71">
        <f t="shared" si="2277"/>
        <v>4741</v>
      </c>
      <c r="AA416" s="71">
        <f t="shared" si="2277"/>
        <v>0</v>
      </c>
      <c r="AB416" s="71">
        <f>AC416+AD416</f>
        <v>0</v>
      </c>
      <c r="AC416" s="71">
        <v>0</v>
      </c>
      <c r="AD416" s="71">
        <v>0</v>
      </c>
      <c r="AE416" s="71">
        <f>AF416+AG416</f>
        <v>0</v>
      </c>
      <c r="AF416" s="71">
        <v>0</v>
      </c>
      <c r="AG416" s="71">
        <v>0</v>
      </c>
      <c r="AH416" s="71">
        <f>AI416+AJ416</f>
        <v>0</v>
      </c>
      <c r="AI416" s="71">
        <v>0</v>
      </c>
      <c r="AJ416" s="71">
        <v>0</v>
      </c>
      <c r="AK416" s="71">
        <f>AL416+AM416</f>
        <v>0</v>
      </c>
      <c r="AL416" s="71">
        <f t="shared" si="2284"/>
        <v>0</v>
      </c>
      <c r="AM416" s="71">
        <f t="shared" si="2284"/>
        <v>0</v>
      </c>
      <c r="AN416" s="71">
        <f>AO416+AP416</f>
        <v>0</v>
      </c>
      <c r="AO416" s="71">
        <v>0</v>
      </c>
      <c r="AP416" s="71">
        <v>0</v>
      </c>
      <c r="AQ416" s="71">
        <f>AR416+AS416</f>
        <v>0</v>
      </c>
      <c r="AR416" s="71">
        <v>0</v>
      </c>
      <c r="AS416" s="71">
        <v>0</v>
      </c>
      <c r="AT416" s="71">
        <f>AU416+AV416</f>
        <v>0</v>
      </c>
      <c r="AU416" s="71">
        <v>0</v>
      </c>
      <c r="AV416" s="71">
        <v>0</v>
      </c>
      <c r="AW416" s="71">
        <f>AX416+AY416</f>
        <v>0</v>
      </c>
      <c r="AX416" s="71">
        <f t="shared" si="2291"/>
        <v>0</v>
      </c>
      <c r="AY416" s="71">
        <f t="shared" si="2291"/>
        <v>0</v>
      </c>
      <c r="AZ416" s="71">
        <f>BA416+BB416</f>
        <v>9459</v>
      </c>
      <c r="BA416" s="71">
        <f t="shared" ref="BA416:BB420" si="2292">N416+Z416+AL416+AX416</f>
        <v>9459</v>
      </c>
      <c r="BB416" s="71">
        <f t="shared" si="2292"/>
        <v>0</v>
      </c>
    </row>
    <row r="417" spans="1:54" s="3" customFormat="1" ht="15" customHeight="1" x14ac:dyDescent="0.25">
      <c r="A417" s="33"/>
      <c r="B417" s="31"/>
      <c r="C417" s="4" t="s">
        <v>337</v>
      </c>
      <c r="D417" s="70">
        <f>E417+F417</f>
        <v>1737</v>
      </c>
      <c r="E417" s="71">
        <v>1737</v>
      </c>
      <c r="F417" s="71">
        <v>0</v>
      </c>
      <c r="G417" s="71">
        <f>H417+I417</f>
        <v>1278</v>
      </c>
      <c r="H417" s="71">
        <v>1278</v>
      </c>
      <c r="I417" s="71">
        <v>0</v>
      </c>
      <c r="J417" s="71">
        <f>K417+L417</f>
        <v>1442</v>
      </c>
      <c r="K417" s="71">
        <v>1442</v>
      </c>
      <c r="L417" s="71">
        <v>0</v>
      </c>
      <c r="M417" s="71">
        <f>N417+O417</f>
        <v>4457</v>
      </c>
      <c r="N417" s="71">
        <f t="shared" si="2270"/>
        <v>4457</v>
      </c>
      <c r="O417" s="71">
        <f t="shared" si="2270"/>
        <v>0</v>
      </c>
      <c r="P417" s="71">
        <f>Q417+R417</f>
        <v>1643</v>
      </c>
      <c r="Q417" s="71">
        <v>1643</v>
      </c>
      <c r="R417" s="71">
        <v>0</v>
      </c>
      <c r="S417" s="71">
        <f>T417+U417</f>
        <v>1503</v>
      </c>
      <c r="T417" s="71">
        <v>1503</v>
      </c>
      <c r="U417" s="71">
        <v>0</v>
      </c>
      <c r="V417" s="71">
        <f>W417+X417</f>
        <v>0</v>
      </c>
      <c r="W417" s="71">
        <v>0</v>
      </c>
      <c r="X417" s="71">
        <v>0</v>
      </c>
      <c r="Y417" s="71">
        <f>Z417+AA417</f>
        <v>3146</v>
      </c>
      <c r="Z417" s="71">
        <f t="shared" si="2277"/>
        <v>3146</v>
      </c>
      <c r="AA417" s="71">
        <f t="shared" si="2277"/>
        <v>0</v>
      </c>
      <c r="AB417" s="71">
        <f>AC417+AD417</f>
        <v>0</v>
      </c>
      <c r="AC417" s="71">
        <v>0</v>
      </c>
      <c r="AD417" s="71">
        <v>0</v>
      </c>
      <c r="AE417" s="71">
        <f>AF417+AG417</f>
        <v>0</v>
      </c>
      <c r="AF417" s="71">
        <v>0</v>
      </c>
      <c r="AG417" s="71">
        <v>0</v>
      </c>
      <c r="AH417" s="71">
        <f>AI417+AJ417</f>
        <v>0</v>
      </c>
      <c r="AI417" s="71">
        <v>0</v>
      </c>
      <c r="AJ417" s="71">
        <v>0</v>
      </c>
      <c r="AK417" s="71">
        <f>AL417+AM417</f>
        <v>0</v>
      </c>
      <c r="AL417" s="71">
        <f t="shared" si="2284"/>
        <v>0</v>
      </c>
      <c r="AM417" s="71">
        <f t="shared" si="2284"/>
        <v>0</v>
      </c>
      <c r="AN417" s="71">
        <f>AO417+AP417</f>
        <v>0</v>
      </c>
      <c r="AO417" s="71">
        <v>0</v>
      </c>
      <c r="AP417" s="71">
        <v>0</v>
      </c>
      <c r="AQ417" s="71">
        <f>AR417+AS417</f>
        <v>0</v>
      </c>
      <c r="AR417" s="71">
        <v>0</v>
      </c>
      <c r="AS417" s="71">
        <v>0</v>
      </c>
      <c r="AT417" s="71">
        <f>AU417+AV417</f>
        <v>0</v>
      </c>
      <c r="AU417" s="71">
        <v>0</v>
      </c>
      <c r="AV417" s="71">
        <v>0</v>
      </c>
      <c r="AW417" s="71">
        <f>AX417+AY417</f>
        <v>0</v>
      </c>
      <c r="AX417" s="71">
        <f t="shared" si="2291"/>
        <v>0</v>
      </c>
      <c r="AY417" s="71">
        <f t="shared" si="2291"/>
        <v>0</v>
      </c>
      <c r="AZ417" s="71">
        <f>BA417+BB417</f>
        <v>7603</v>
      </c>
      <c r="BA417" s="71">
        <f t="shared" si="2292"/>
        <v>7603</v>
      </c>
      <c r="BB417" s="71">
        <f t="shared" si="2292"/>
        <v>0</v>
      </c>
    </row>
    <row r="418" spans="1:54" s="3" customFormat="1" ht="15" customHeight="1" x14ac:dyDescent="0.25">
      <c r="A418" s="33"/>
      <c r="B418" s="31"/>
      <c r="C418" s="38" t="s">
        <v>338</v>
      </c>
      <c r="D418" s="70">
        <f>E418+F418</f>
        <v>1</v>
      </c>
      <c r="E418" s="71">
        <v>1</v>
      </c>
      <c r="F418" s="71">
        <v>0</v>
      </c>
      <c r="G418" s="71">
        <f>H418+I418</f>
        <v>1</v>
      </c>
      <c r="H418" s="71">
        <v>1</v>
      </c>
      <c r="I418" s="71">
        <v>0</v>
      </c>
      <c r="J418" s="71">
        <f>K418+L418</f>
        <v>0</v>
      </c>
      <c r="K418" s="71">
        <v>0</v>
      </c>
      <c r="L418" s="71">
        <v>0</v>
      </c>
      <c r="M418" s="71">
        <f>N418+O418</f>
        <v>2</v>
      </c>
      <c r="N418" s="71">
        <f t="shared" si="2270"/>
        <v>2</v>
      </c>
      <c r="O418" s="71">
        <f t="shared" si="2270"/>
        <v>0</v>
      </c>
      <c r="P418" s="71">
        <f>Q418+R418</f>
        <v>1</v>
      </c>
      <c r="Q418" s="71">
        <v>1</v>
      </c>
      <c r="R418" s="71">
        <v>0</v>
      </c>
      <c r="S418" s="71">
        <f>T418+U418</f>
        <v>1</v>
      </c>
      <c r="T418" s="71">
        <v>1</v>
      </c>
      <c r="U418" s="71">
        <v>0</v>
      </c>
      <c r="V418" s="71">
        <f>W418+X418</f>
        <v>1</v>
      </c>
      <c r="W418" s="71">
        <v>1</v>
      </c>
      <c r="X418" s="71">
        <v>0</v>
      </c>
      <c r="Y418" s="71">
        <f>Z418+AA418</f>
        <v>3</v>
      </c>
      <c r="Z418" s="71">
        <f t="shared" si="2277"/>
        <v>3</v>
      </c>
      <c r="AA418" s="71">
        <f t="shared" si="2277"/>
        <v>0</v>
      </c>
      <c r="AB418" s="71">
        <f>AC418+AD418</f>
        <v>0</v>
      </c>
      <c r="AC418" s="71">
        <v>0</v>
      </c>
      <c r="AD418" s="71">
        <v>0</v>
      </c>
      <c r="AE418" s="71">
        <f>AF418+AG418</f>
        <v>0</v>
      </c>
      <c r="AF418" s="71">
        <v>0</v>
      </c>
      <c r="AG418" s="71">
        <v>0</v>
      </c>
      <c r="AH418" s="71">
        <f>AI418+AJ418</f>
        <v>0</v>
      </c>
      <c r="AI418" s="71">
        <v>0</v>
      </c>
      <c r="AJ418" s="71">
        <v>0</v>
      </c>
      <c r="AK418" s="71">
        <f>AL418+AM418</f>
        <v>0</v>
      </c>
      <c r="AL418" s="71">
        <f t="shared" si="2284"/>
        <v>0</v>
      </c>
      <c r="AM418" s="71">
        <f t="shared" si="2284"/>
        <v>0</v>
      </c>
      <c r="AN418" s="71">
        <f>AO418+AP418</f>
        <v>0</v>
      </c>
      <c r="AO418" s="71">
        <v>0</v>
      </c>
      <c r="AP418" s="71">
        <v>0</v>
      </c>
      <c r="AQ418" s="71">
        <f>AR418+AS418</f>
        <v>0</v>
      </c>
      <c r="AR418" s="71">
        <v>0</v>
      </c>
      <c r="AS418" s="71">
        <v>0</v>
      </c>
      <c r="AT418" s="71">
        <f>AU418+AV418</f>
        <v>0</v>
      </c>
      <c r="AU418" s="71">
        <v>0</v>
      </c>
      <c r="AV418" s="71">
        <v>0</v>
      </c>
      <c r="AW418" s="71">
        <f>AX418+AY418</f>
        <v>0</v>
      </c>
      <c r="AX418" s="71">
        <f t="shared" si="2291"/>
        <v>0</v>
      </c>
      <c r="AY418" s="71">
        <f t="shared" si="2291"/>
        <v>0</v>
      </c>
      <c r="AZ418" s="71">
        <f>BA418+BB418</f>
        <v>5</v>
      </c>
      <c r="BA418" s="71">
        <f t="shared" si="2292"/>
        <v>5</v>
      </c>
      <c r="BB418" s="71">
        <f t="shared" si="2292"/>
        <v>0</v>
      </c>
    </row>
    <row r="419" spans="1:54" s="3" customFormat="1" ht="15" customHeight="1" x14ac:dyDescent="0.25">
      <c r="A419" s="33"/>
      <c r="B419" s="31"/>
      <c r="C419" s="38" t="s">
        <v>49</v>
      </c>
      <c r="D419" s="70">
        <f>E419+F419</f>
        <v>2786</v>
      </c>
      <c r="E419" s="71">
        <v>2786</v>
      </c>
      <c r="F419" s="71">
        <v>0</v>
      </c>
      <c r="G419" s="71">
        <f>H419+I419</f>
        <v>2414</v>
      </c>
      <c r="H419" s="71">
        <v>2414</v>
      </c>
      <c r="I419" s="71">
        <v>0</v>
      </c>
      <c r="J419" s="71">
        <f>K419+L419</f>
        <v>2633</v>
      </c>
      <c r="K419" s="71">
        <v>2633</v>
      </c>
      <c r="L419" s="71">
        <v>0</v>
      </c>
      <c r="M419" s="71">
        <f>N419+O419</f>
        <v>7833</v>
      </c>
      <c r="N419" s="71">
        <f t="shared" si="2270"/>
        <v>7833</v>
      </c>
      <c r="O419" s="71">
        <f t="shared" si="2270"/>
        <v>0</v>
      </c>
      <c r="P419" s="71">
        <f>Q419+R419</f>
        <v>2748</v>
      </c>
      <c r="Q419" s="71">
        <v>2748</v>
      </c>
      <c r="R419" s="71">
        <v>0</v>
      </c>
      <c r="S419" s="71">
        <f>T419+U419</f>
        <v>2896</v>
      </c>
      <c r="T419" s="71">
        <v>2896</v>
      </c>
      <c r="U419" s="71">
        <v>0</v>
      </c>
      <c r="V419" s="71">
        <f>W419+X419</f>
        <v>2788</v>
      </c>
      <c r="W419" s="71">
        <v>2788</v>
      </c>
      <c r="X419" s="71">
        <v>0</v>
      </c>
      <c r="Y419" s="71">
        <f>Z419+AA419</f>
        <v>8432</v>
      </c>
      <c r="Z419" s="71">
        <f t="shared" si="2277"/>
        <v>8432</v>
      </c>
      <c r="AA419" s="71">
        <f t="shared" si="2277"/>
        <v>0</v>
      </c>
      <c r="AB419" s="71">
        <f>AC419+AD419</f>
        <v>0</v>
      </c>
      <c r="AC419" s="71">
        <v>0</v>
      </c>
      <c r="AD419" s="71">
        <v>0</v>
      </c>
      <c r="AE419" s="71">
        <f>AF419+AG419</f>
        <v>0</v>
      </c>
      <c r="AF419" s="71">
        <v>0</v>
      </c>
      <c r="AG419" s="71">
        <v>0</v>
      </c>
      <c r="AH419" s="71">
        <f>AI419+AJ419</f>
        <v>0</v>
      </c>
      <c r="AI419" s="71">
        <v>0</v>
      </c>
      <c r="AJ419" s="71">
        <v>0</v>
      </c>
      <c r="AK419" s="71">
        <f>AL419+AM419</f>
        <v>0</v>
      </c>
      <c r="AL419" s="71">
        <f t="shared" si="2284"/>
        <v>0</v>
      </c>
      <c r="AM419" s="71">
        <f t="shared" si="2284"/>
        <v>0</v>
      </c>
      <c r="AN419" s="71">
        <f>AO419+AP419</f>
        <v>0</v>
      </c>
      <c r="AO419" s="71">
        <v>0</v>
      </c>
      <c r="AP419" s="71">
        <v>0</v>
      </c>
      <c r="AQ419" s="71">
        <f>AR419+AS419</f>
        <v>0</v>
      </c>
      <c r="AR419" s="71">
        <v>0</v>
      </c>
      <c r="AS419" s="71">
        <v>0</v>
      </c>
      <c r="AT419" s="71">
        <f>AU419+AV419</f>
        <v>0</v>
      </c>
      <c r="AU419" s="71">
        <v>0</v>
      </c>
      <c r="AV419" s="71">
        <v>0</v>
      </c>
      <c r="AW419" s="71">
        <f>AX419+AY419</f>
        <v>0</v>
      </c>
      <c r="AX419" s="71">
        <f t="shared" si="2291"/>
        <v>0</v>
      </c>
      <c r="AY419" s="71">
        <f t="shared" si="2291"/>
        <v>0</v>
      </c>
      <c r="AZ419" s="71">
        <f>BA419+BB419</f>
        <v>16265</v>
      </c>
      <c r="BA419" s="71">
        <f t="shared" si="2292"/>
        <v>16265</v>
      </c>
      <c r="BB419" s="71">
        <f t="shared" si="2292"/>
        <v>0</v>
      </c>
    </row>
    <row r="420" spans="1:54" s="3" customFormat="1" ht="15" customHeight="1" x14ac:dyDescent="0.25">
      <c r="A420" s="33"/>
      <c r="B420" s="31"/>
      <c r="C420" s="38" t="s">
        <v>23</v>
      </c>
      <c r="D420" s="70">
        <f>E420+F420</f>
        <v>2503</v>
      </c>
      <c r="E420" s="71">
        <v>2395</v>
      </c>
      <c r="F420" s="71">
        <v>108</v>
      </c>
      <c r="G420" s="71">
        <f>H420+I420</f>
        <v>1967</v>
      </c>
      <c r="H420" s="71">
        <v>1875</v>
      </c>
      <c r="I420" s="71">
        <v>92</v>
      </c>
      <c r="J420" s="71">
        <f>K420+L420</f>
        <v>2217</v>
      </c>
      <c r="K420" s="71">
        <v>2104</v>
      </c>
      <c r="L420" s="71">
        <v>113</v>
      </c>
      <c r="M420" s="71">
        <f>N420+O420</f>
        <v>6687</v>
      </c>
      <c r="N420" s="71">
        <f t="shared" si="2270"/>
        <v>6374</v>
      </c>
      <c r="O420" s="71">
        <f t="shared" si="2270"/>
        <v>313</v>
      </c>
      <c r="P420" s="71">
        <f>Q420+R420</f>
        <v>2397</v>
      </c>
      <c r="Q420" s="71">
        <v>2277</v>
      </c>
      <c r="R420" s="71">
        <v>120</v>
      </c>
      <c r="S420" s="71">
        <f>T420+U420</f>
        <v>2266</v>
      </c>
      <c r="T420" s="71">
        <v>2156</v>
      </c>
      <c r="U420" s="71">
        <v>110</v>
      </c>
      <c r="V420" s="71">
        <f>W420+X420</f>
        <v>750</v>
      </c>
      <c r="W420" s="71">
        <v>638</v>
      </c>
      <c r="X420" s="71">
        <v>112</v>
      </c>
      <c r="Y420" s="71">
        <f>Z420+AA420</f>
        <v>5413</v>
      </c>
      <c r="Z420" s="71">
        <f t="shared" si="2277"/>
        <v>5071</v>
      </c>
      <c r="AA420" s="71">
        <f t="shared" si="2277"/>
        <v>342</v>
      </c>
      <c r="AB420" s="71">
        <f>AC420+AD420</f>
        <v>0</v>
      </c>
      <c r="AC420" s="71">
        <v>0</v>
      </c>
      <c r="AD420" s="71">
        <v>0</v>
      </c>
      <c r="AE420" s="71">
        <f>AF420+AG420</f>
        <v>0</v>
      </c>
      <c r="AF420" s="71">
        <v>0</v>
      </c>
      <c r="AG420" s="71">
        <v>0</v>
      </c>
      <c r="AH420" s="71">
        <f>AI420+AJ420</f>
        <v>0</v>
      </c>
      <c r="AI420" s="71">
        <v>0</v>
      </c>
      <c r="AJ420" s="71">
        <v>0</v>
      </c>
      <c r="AK420" s="71">
        <f>AL420+AM420</f>
        <v>0</v>
      </c>
      <c r="AL420" s="71">
        <f t="shared" si="2284"/>
        <v>0</v>
      </c>
      <c r="AM420" s="71">
        <f t="shared" si="2284"/>
        <v>0</v>
      </c>
      <c r="AN420" s="71">
        <f>AO420+AP420</f>
        <v>0</v>
      </c>
      <c r="AO420" s="71">
        <v>0</v>
      </c>
      <c r="AP420" s="71">
        <v>0</v>
      </c>
      <c r="AQ420" s="71">
        <f>AR420+AS420</f>
        <v>0</v>
      </c>
      <c r="AR420" s="71">
        <v>0</v>
      </c>
      <c r="AS420" s="71">
        <v>0</v>
      </c>
      <c r="AT420" s="71">
        <f>AU420+AV420</f>
        <v>0</v>
      </c>
      <c r="AU420" s="71">
        <v>0</v>
      </c>
      <c r="AV420" s="71">
        <v>0</v>
      </c>
      <c r="AW420" s="71">
        <f>AX420+AY420</f>
        <v>0</v>
      </c>
      <c r="AX420" s="71">
        <f t="shared" si="2291"/>
        <v>0</v>
      </c>
      <c r="AY420" s="71">
        <f t="shared" si="2291"/>
        <v>0</v>
      </c>
      <c r="AZ420" s="71">
        <f>BA420+BB420</f>
        <v>12100</v>
      </c>
      <c r="BA420" s="71">
        <f t="shared" si="2292"/>
        <v>11445</v>
      </c>
      <c r="BB420" s="71">
        <f t="shared" si="2292"/>
        <v>655</v>
      </c>
    </row>
    <row r="421" spans="1:54" s="3" customFormat="1" ht="15" customHeight="1" x14ac:dyDescent="0.25">
      <c r="A421" s="33"/>
      <c r="B421" s="31"/>
      <c r="C421" s="4"/>
      <c r="D421" s="3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  <c r="AX421" s="29"/>
      <c r="AY421" s="29"/>
      <c r="AZ421" s="29"/>
      <c r="BA421" s="29"/>
      <c r="BB421" s="29"/>
    </row>
    <row r="422" spans="1:54" s="3" customFormat="1" ht="15.75" x14ac:dyDescent="0.25">
      <c r="A422" s="30"/>
      <c r="B422" s="31" t="s">
        <v>339</v>
      </c>
      <c r="C422" s="38"/>
      <c r="D422" s="39">
        <f>SUM(E422:F422)</f>
        <v>385</v>
      </c>
      <c r="E422" s="29">
        <f>E423+E427+E429+E430+E431+E428</f>
        <v>358</v>
      </c>
      <c r="F422" s="29">
        <f>F423+F427+F429+F430+F431+F428</f>
        <v>27</v>
      </c>
      <c r="G422" s="29">
        <f t="shared" ref="G422:G423" si="2293">SUM(H422:I422)</f>
        <v>366</v>
      </c>
      <c r="H422" s="29">
        <f t="shared" ref="H422:I422" si="2294">H423+H427+H429+H430+H431+H428</f>
        <v>346</v>
      </c>
      <c r="I422" s="29">
        <f t="shared" si="2294"/>
        <v>20</v>
      </c>
      <c r="J422" s="29">
        <f t="shared" ref="J422:J423" si="2295">SUM(K422:L422)</f>
        <v>421</v>
      </c>
      <c r="K422" s="29">
        <f t="shared" ref="K422:L422" si="2296">K423+K427+K429+K430+K431+K428</f>
        <v>389</v>
      </c>
      <c r="L422" s="29">
        <f t="shared" si="2296"/>
        <v>32</v>
      </c>
      <c r="M422" s="29">
        <f t="shared" ref="M422" si="2297">SUM(N422:O422)</f>
        <v>1172</v>
      </c>
      <c r="N422" s="29">
        <f t="shared" ref="N422:O422" si="2298">N423+N427+N429+N430+N431+N428</f>
        <v>1093</v>
      </c>
      <c r="O422" s="29">
        <f t="shared" si="2298"/>
        <v>79</v>
      </c>
      <c r="P422" s="29">
        <f>SUM(Q422:R422)</f>
        <v>416</v>
      </c>
      <c r="Q422" s="29">
        <f>Q423+Q427+Q429+Q430+Q431+Q428</f>
        <v>388</v>
      </c>
      <c r="R422" s="29">
        <f>R423+R427+R429+R430+R431+R428</f>
        <v>28</v>
      </c>
      <c r="S422" s="29">
        <f t="shared" ref="S422:S423" si="2299">SUM(T422:U422)</f>
        <v>439</v>
      </c>
      <c r="T422" s="29">
        <f t="shared" ref="T422:U422" si="2300">T423+T427+T429+T430+T431+T428</f>
        <v>405</v>
      </c>
      <c r="U422" s="29">
        <f t="shared" si="2300"/>
        <v>34</v>
      </c>
      <c r="V422" s="29">
        <f t="shared" ref="V422:V423" si="2301">SUM(W422:X422)</f>
        <v>385</v>
      </c>
      <c r="W422" s="29">
        <f t="shared" ref="W422:X422" si="2302">W423+W427+W429+W430+W431+W428</f>
        <v>353</v>
      </c>
      <c r="X422" s="29">
        <f t="shared" si="2302"/>
        <v>32</v>
      </c>
      <c r="Y422" s="29">
        <f t="shared" ref="Y422:Y423" si="2303">SUM(Z422:AA422)</f>
        <v>1240</v>
      </c>
      <c r="Z422" s="29">
        <f t="shared" ref="Z422:AA422" si="2304">Z423+Z427+Z429+Z430+Z431+Z428</f>
        <v>1146</v>
      </c>
      <c r="AA422" s="29">
        <f t="shared" si="2304"/>
        <v>94</v>
      </c>
      <c r="AB422" s="29">
        <f>SUM(AC422:AD422)</f>
        <v>0</v>
      </c>
      <c r="AC422" s="29">
        <f>AC423+AC427+AC429+AC430+AC431+AC428</f>
        <v>0</v>
      </c>
      <c r="AD422" s="29">
        <f>AD423+AD427+AD429+AD430+AD431+AD428</f>
        <v>0</v>
      </c>
      <c r="AE422" s="29">
        <f t="shared" ref="AE422:AE423" si="2305">SUM(AF422:AG422)</f>
        <v>0</v>
      </c>
      <c r="AF422" s="29">
        <f t="shared" ref="AF422:AG422" si="2306">AF423+AF427+AF429+AF430+AF431+AF428</f>
        <v>0</v>
      </c>
      <c r="AG422" s="29">
        <f t="shared" si="2306"/>
        <v>0</v>
      </c>
      <c r="AH422" s="29">
        <f t="shared" ref="AH422:AH423" si="2307">SUM(AI422:AJ422)</f>
        <v>0</v>
      </c>
      <c r="AI422" s="29">
        <f t="shared" ref="AI422:AJ422" si="2308">AI423+AI427+AI429+AI430+AI431+AI428</f>
        <v>0</v>
      </c>
      <c r="AJ422" s="29">
        <f t="shared" si="2308"/>
        <v>0</v>
      </c>
      <c r="AK422" s="29">
        <f t="shared" ref="AK422:AK423" si="2309">SUM(AL422:AM422)</f>
        <v>0</v>
      </c>
      <c r="AL422" s="29">
        <f t="shared" ref="AL422:AM422" si="2310">AL423+AL427+AL429+AL430+AL431+AL428</f>
        <v>0</v>
      </c>
      <c r="AM422" s="29">
        <f t="shared" si="2310"/>
        <v>0</v>
      </c>
      <c r="AN422" s="29">
        <f>SUM(AO422:AP422)</f>
        <v>0</v>
      </c>
      <c r="AO422" s="29">
        <f>AO423+AO427+AO429+AO430+AO431+AO428</f>
        <v>0</v>
      </c>
      <c r="AP422" s="29">
        <f>AP423+AP427+AP429+AP430+AP431+AP428</f>
        <v>0</v>
      </c>
      <c r="AQ422" s="29">
        <f t="shared" ref="AQ422:AQ423" si="2311">SUM(AR422:AS422)</f>
        <v>0</v>
      </c>
      <c r="AR422" s="29">
        <f t="shared" ref="AR422:AS422" si="2312">AR423+AR427+AR429+AR430+AR431+AR428</f>
        <v>0</v>
      </c>
      <c r="AS422" s="29">
        <f t="shared" si="2312"/>
        <v>0</v>
      </c>
      <c r="AT422" s="29">
        <f t="shared" ref="AT422:AT423" si="2313">SUM(AU422:AV422)</f>
        <v>0</v>
      </c>
      <c r="AU422" s="29">
        <f t="shared" ref="AU422:AV422" si="2314">AU423+AU427+AU429+AU430+AU431+AU428</f>
        <v>0</v>
      </c>
      <c r="AV422" s="29">
        <f t="shared" si="2314"/>
        <v>0</v>
      </c>
      <c r="AW422" s="29">
        <f t="shared" ref="AW422:AW423" si="2315">SUM(AX422:AY422)</f>
        <v>0</v>
      </c>
      <c r="AX422" s="29">
        <f t="shared" ref="AX422:AY422" si="2316">AX423+AX427+AX429+AX430+AX431+AX428</f>
        <v>0</v>
      </c>
      <c r="AY422" s="29">
        <f t="shared" si="2316"/>
        <v>0</v>
      </c>
      <c r="AZ422" s="29">
        <f t="shared" ref="AZ422" si="2317">SUM(BA422:BB422)</f>
        <v>2412</v>
      </c>
      <c r="BA422" s="29">
        <f t="shared" ref="BA422:BB422" si="2318">BA423+BA427+BA429+BA430+BA431+BA428</f>
        <v>2239</v>
      </c>
      <c r="BB422" s="29">
        <f t="shared" si="2318"/>
        <v>173</v>
      </c>
    </row>
    <row r="423" spans="1:54" s="3" customFormat="1" ht="15" customHeight="1" x14ac:dyDescent="0.25">
      <c r="A423" s="33"/>
      <c r="B423" s="31"/>
      <c r="C423" s="38" t="s">
        <v>340</v>
      </c>
      <c r="D423" s="39">
        <f>SUM(E423:F423)</f>
        <v>105</v>
      </c>
      <c r="E423" s="29">
        <f>SUM(E424:E426)</f>
        <v>88</v>
      </c>
      <c r="F423" s="29">
        <f>SUM(F424:F426)</f>
        <v>17</v>
      </c>
      <c r="G423" s="29">
        <f t="shared" si="2293"/>
        <v>106</v>
      </c>
      <c r="H423" s="29">
        <f t="shared" ref="H423:I423" si="2319">SUM(H424:H426)</f>
        <v>94</v>
      </c>
      <c r="I423" s="29">
        <f t="shared" si="2319"/>
        <v>12</v>
      </c>
      <c r="J423" s="29">
        <f t="shared" si="2295"/>
        <v>124</v>
      </c>
      <c r="K423" s="29">
        <f t="shared" ref="K423:L423" si="2320">SUM(K424:K426)</f>
        <v>105</v>
      </c>
      <c r="L423" s="29">
        <f t="shared" si="2320"/>
        <v>19</v>
      </c>
      <c r="M423" s="29">
        <f>SUM(N423:O423)</f>
        <v>335</v>
      </c>
      <c r="N423" s="29">
        <f>SUM(N424:N426)</f>
        <v>287</v>
      </c>
      <c r="O423" s="29">
        <f>SUM(O424:O426)</f>
        <v>48</v>
      </c>
      <c r="P423" s="29">
        <f>SUM(Q423:R423)</f>
        <v>120</v>
      </c>
      <c r="Q423" s="29">
        <f>SUM(Q424:Q426)</f>
        <v>104</v>
      </c>
      <c r="R423" s="29">
        <f>SUM(R424:R426)</f>
        <v>16</v>
      </c>
      <c r="S423" s="29">
        <f t="shared" si="2299"/>
        <v>125</v>
      </c>
      <c r="T423" s="29">
        <f t="shared" ref="T423:U423" si="2321">SUM(T424:T426)</f>
        <v>106</v>
      </c>
      <c r="U423" s="29">
        <f t="shared" si="2321"/>
        <v>19</v>
      </c>
      <c r="V423" s="29">
        <f t="shared" si="2301"/>
        <v>106</v>
      </c>
      <c r="W423" s="29">
        <f t="shared" ref="W423:X423" si="2322">SUM(W424:W426)</f>
        <v>90</v>
      </c>
      <c r="X423" s="29">
        <f t="shared" si="2322"/>
        <v>16</v>
      </c>
      <c r="Y423" s="29">
        <f t="shared" si="2303"/>
        <v>351</v>
      </c>
      <c r="Z423" s="29">
        <f t="shared" ref="Z423:AA423" si="2323">SUM(Z424:Z426)</f>
        <v>300</v>
      </c>
      <c r="AA423" s="29">
        <f t="shared" si="2323"/>
        <v>51</v>
      </c>
      <c r="AB423" s="29">
        <f>SUM(AC423:AD423)</f>
        <v>0</v>
      </c>
      <c r="AC423" s="29">
        <f>SUM(AC424:AC426)</f>
        <v>0</v>
      </c>
      <c r="AD423" s="29">
        <f>SUM(AD424:AD426)</f>
        <v>0</v>
      </c>
      <c r="AE423" s="29">
        <f t="shared" si="2305"/>
        <v>0</v>
      </c>
      <c r="AF423" s="29">
        <f t="shared" ref="AF423:AG423" si="2324">SUM(AF424:AF426)</f>
        <v>0</v>
      </c>
      <c r="AG423" s="29">
        <f t="shared" si="2324"/>
        <v>0</v>
      </c>
      <c r="AH423" s="29">
        <f t="shared" si="2307"/>
        <v>0</v>
      </c>
      <c r="AI423" s="29">
        <f t="shared" ref="AI423:AJ423" si="2325">SUM(AI424:AI426)</f>
        <v>0</v>
      </c>
      <c r="AJ423" s="29">
        <f t="shared" si="2325"/>
        <v>0</v>
      </c>
      <c r="AK423" s="29">
        <f t="shared" si="2309"/>
        <v>0</v>
      </c>
      <c r="AL423" s="29">
        <f t="shared" ref="AL423:AM423" si="2326">SUM(AL424:AL426)</f>
        <v>0</v>
      </c>
      <c r="AM423" s="29">
        <f t="shared" si="2326"/>
        <v>0</v>
      </c>
      <c r="AN423" s="29">
        <f>SUM(AO423:AP423)</f>
        <v>0</v>
      </c>
      <c r="AO423" s="29">
        <f>SUM(AO424:AO426)</f>
        <v>0</v>
      </c>
      <c r="AP423" s="29">
        <f>SUM(AP424:AP426)</f>
        <v>0</v>
      </c>
      <c r="AQ423" s="29">
        <f t="shared" si="2311"/>
        <v>0</v>
      </c>
      <c r="AR423" s="29">
        <f t="shared" ref="AR423:AS423" si="2327">SUM(AR424:AR426)</f>
        <v>0</v>
      </c>
      <c r="AS423" s="29">
        <f t="shared" si="2327"/>
        <v>0</v>
      </c>
      <c r="AT423" s="29">
        <f t="shared" si="2313"/>
        <v>0</v>
      </c>
      <c r="AU423" s="29">
        <f t="shared" ref="AU423:AV423" si="2328">SUM(AU424:AU426)</f>
        <v>0</v>
      </c>
      <c r="AV423" s="29">
        <f t="shared" si="2328"/>
        <v>0</v>
      </c>
      <c r="AW423" s="29">
        <f t="shared" si="2315"/>
        <v>0</v>
      </c>
      <c r="AX423" s="29">
        <f t="shared" ref="AX423:AY423" si="2329">SUM(AX424:AX426)</f>
        <v>0</v>
      </c>
      <c r="AY423" s="29">
        <f t="shared" si="2329"/>
        <v>0</v>
      </c>
      <c r="AZ423" s="29">
        <f>SUM(BA423:BB423)</f>
        <v>686</v>
      </c>
      <c r="BA423" s="29">
        <f>SUM(BA424:BA426)</f>
        <v>587</v>
      </c>
      <c r="BB423" s="29">
        <f>SUM(BB424:BB426)</f>
        <v>99</v>
      </c>
    </row>
    <row r="424" spans="1:54" s="3" customFormat="1" ht="15" customHeight="1" x14ac:dyDescent="0.25">
      <c r="A424" s="33"/>
      <c r="B424" s="31"/>
      <c r="C424" s="4" t="s">
        <v>341</v>
      </c>
      <c r="D424" s="72">
        <f>E424+F424</f>
        <v>0</v>
      </c>
      <c r="E424" s="73">
        <v>0</v>
      </c>
      <c r="F424" s="73">
        <v>0</v>
      </c>
      <c r="G424" s="73">
        <f>H424+I424</f>
        <v>0</v>
      </c>
      <c r="H424" s="73">
        <v>0</v>
      </c>
      <c r="I424" s="73">
        <v>0</v>
      </c>
      <c r="J424" s="73">
        <f>K424+L424</f>
        <v>0</v>
      </c>
      <c r="K424" s="73">
        <v>0</v>
      </c>
      <c r="L424" s="73">
        <v>0</v>
      </c>
      <c r="M424" s="73">
        <f>N424+O424</f>
        <v>0</v>
      </c>
      <c r="N424" s="73">
        <f t="shared" ref="N424:O424" si="2330">+E424+H424+K424</f>
        <v>0</v>
      </c>
      <c r="O424" s="73">
        <f t="shared" si="2330"/>
        <v>0</v>
      </c>
      <c r="P424" s="73">
        <f>Q424+R424</f>
        <v>0</v>
      </c>
      <c r="Q424" s="73">
        <v>0</v>
      </c>
      <c r="R424" s="73">
        <v>0</v>
      </c>
      <c r="S424" s="73">
        <f>T424+U424</f>
        <v>0</v>
      </c>
      <c r="T424" s="73">
        <v>0</v>
      </c>
      <c r="U424" s="73">
        <v>0</v>
      </c>
      <c r="V424" s="73">
        <f>W424+X424</f>
        <v>0</v>
      </c>
      <c r="W424" s="73">
        <v>0</v>
      </c>
      <c r="X424" s="73">
        <v>0</v>
      </c>
      <c r="Y424" s="73">
        <f>Z424+AA424</f>
        <v>0</v>
      </c>
      <c r="Z424" s="73">
        <f t="shared" ref="Z424:AA424" si="2331">+Q424+T424+W424</f>
        <v>0</v>
      </c>
      <c r="AA424" s="73">
        <f t="shared" si="2331"/>
        <v>0</v>
      </c>
      <c r="AB424" s="73">
        <f>AC424+AD424</f>
        <v>0</v>
      </c>
      <c r="AC424" s="73">
        <v>0</v>
      </c>
      <c r="AD424" s="73">
        <v>0</v>
      </c>
      <c r="AE424" s="73">
        <f>AF424+AG424</f>
        <v>0</v>
      </c>
      <c r="AF424" s="73">
        <v>0</v>
      </c>
      <c r="AG424" s="73">
        <v>0</v>
      </c>
      <c r="AH424" s="73">
        <f>AI424+AJ424</f>
        <v>0</v>
      </c>
      <c r="AI424" s="73">
        <v>0</v>
      </c>
      <c r="AJ424" s="73">
        <v>0</v>
      </c>
      <c r="AK424" s="73">
        <f>AL424+AM424</f>
        <v>0</v>
      </c>
      <c r="AL424" s="73">
        <f t="shared" ref="AL424:AM424" si="2332">+AC424+AF424+AI424</f>
        <v>0</v>
      </c>
      <c r="AM424" s="73">
        <f t="shared" si="2332"/>
        <v>0</v>
      </c>
      <c r="AN424" s="73">
        <f>AO424+AP424</f>
        <v>0</v>
      </c>
      <c r="AO424" s="73">
        <v>0</v>
      </c>
      <c r="AP424" s="73">
        <v>0</v>
      </c>
      <c r="AQ424" s="73">
        <f>AR424+AS424</f>
        <v>0</v>
      </c>
      <c r="AR424" s="73">
        <v>0</v>
      </c>
      <c r="AS424" s="73">
        <v>0</v>
      </c>
      <c r="AT424" s="73">
        <f>AU424+AV424</f>
        <v>0</v>
      </c>
      <c r="AU424" s="73">
        <v>0</v>
      </c>
      <c r="AV424" s="73">
        <v>0</v>
      </c>
      <c r="AW424" s="73">
        <f>AX424+AY424</f>
        <v>0</v>
      </c>
      <c r="AX424" s="73">
        <f t="shared" ref="AX424:AY424" si="2333">+AO424+AR424+AU424</f>
        <v>0</v>
      </c>
      <c r="AY424" s="73">
        <f t="shared" si="2333"/>
        <v>0</v>
      </c>
      <c r="AZ424" s="73">
        <f>BA424+BB424</f>
        <v>0</v>
      </c>
      <c r="BA424" s="73">
        <f t="shared" ref="BA424:BB424" si="2334">N424+Z424+AL424+AX424</f>
        <v>0</v>
      </c>
      <c r="BB424" s="73">
        <f t="shared" si="2334"/>
        <v>0</v>
      </c>
    </row>
    <row r="425" spans="1:54" s="3" customFormat="1" ht="15" customHeight="1" x14ac:dyDescent="0.25">
      <c r="A425" s="33"/>
      <c r="B425" s="31"/>
      <c r="C425" s="4" t="s">
        <v>340</v>
      </c>
      <c r="D425" s="70">
        <f>E425+F425</f>
        <v>105</v>
      </c>
      <c r="E425" s="71">
        <v>88</v>
      </c>
      <c r="F425" s="71">
        <v>17</v>
      </c>
      <c r="G425" s="71">
        <f>H425+I425</f>
        <v>106</v>
      </c>
      <c r="H425" s="71">
        <v>94</v>
      </c>
      <c r="I425" s="71">
        <v>12</v>
      </c>
      <c r="J425" s="71">
        <f>K425+L425</f>
        <v>124</v>
      </c>
      <c r="K425" s="71">
        <v>105</v>
      </c>
      <c r="L425" s="71">
        <v>19</v>
      </c>
      <c r="M425" s="71">
        <f>N425+O425</f>
        <v>335</v>
      </c>
      <c r="N425" s="71">
        <f>+E425+H425+K425</f>
        <v>287</v>
      </c>
      <c r="O425" s="71">
        <f>+F425+I425+L425</f>
        <v>48</v>
      </c>
      <c r="P425" s="71">
        <f>Q425+R425</f>
        <v>120</v>
      </c>
      <c r="Q425" s="71">
        <v>104</v>
      </c>
      <c r="R425" s="71">
        <v>16</v>
      </c>
      <c r="S425" s="71">
        <f>T425+U425</f>
        <v>123</v>
      </c>
      <c r="T425" s="71">
        <v>105</v>
      </c>
      <c r="U425" s="71">
        <v>18</v>
      </c>
      <c r="V425" s="71">
        <f>W425+X425</f>
        <v>106</v>
      </c>
      <c r="W425" s="71">
        <v>90</v>
      </c>
      <c r="X425" s="71">
        <v>16</v>
      </c>
      <c r="Y425" s="71">
        <f>Z425+AA425</f>
        <v>349</v>
      </c>
      <c r="Z425" s="71">
        <f>+Q425+T425+W425</f>
        <v>299</v>
      </c>
      <c r="AA425" s="71">
        <f>+R425+U425+X425</f>
        <v>50</v>
      </c>
      <c r="AB425" s="71">
        <f>AC425+AD425</f>
        <v>0</v>
      </c>
      <c r="AC425" s="71">
        <v>0</v>
      </c>
      <c r="AD425" s="71">
        <v>0</v>
      </c>
      <c r="AE425" s="71">
        <f>AF425+AG425</f>
        <v>0</v>
      </c>
      <c r="AF425" s="71">
        <v>0</v>
      </c>
      <c r="AG425" s="71">
        <v>0</v>
      </c>
      <c r="AH425" s="71">
        <f>AI425+AJ425</f>
        <v>0</v>
      </c>
      <c r="AI425" s="71">
        <v>0</v>
      </c>
      <c r="AJ425" s="71">
        <v>0</v>
      </c>
      <c r="AK425" s="71">
        <f>AL425+AM425</f>
        <v>0</v>
      </c>
      <c r="AL425" s="71">
        <f>+AC425+AF425+AI425</f>
        <v>0</v>
      </c>
      <c r="AM425" s="71">
        <f>+AD425+AG425+AJ425</f>
        <v>0</v>
      </c>
      <c r="AN425" s="71">
        <f>AO425+AP425</f>
        <v>0</v>
      </c>
      <c r="AO425" s="71">
        <v>0</v>
      </c>
      <c r="AP425" s="71">
        <v>0</v>
      </c>
      <c r="AQ425" s="71">
        <f>AR425+AS425</f>
        <v>0</v>
      </c>
      <c r="AR425" s="71">
        <v>0</v>
      </c>
      <c r="AS425" s="71">
        <v>0</v>
      </c>
      <c r="AT425" s="71">
        <f>AU425+AV425</f>
        <v>0</v>
      </c>
      <c r="AU425" s="71">
        <v>0</v>
      </c>
      <c r="AV425" s="71">
        <v>0</v>
      </c>
      <c r="AW425" s="71">
        <f>AX425+AY425</f>
        <v>0</v>
      </c>
      <c r="AX425" s="71">
        <f>+AO425+AR425+AU425</f>
        <v>0</v>
      </c>
      <c r="AY425" s="71">
        <f>+AP425+AS425+AV425</f>
        <v>0</v>
      </c>
      <c r="AZ425" s="71">
        <f>BA425+BB425</f>
        <v>684</v>
      </c>
      <c r="BA425" s="71">
        <f>N425+Z425+AL425+AX425</f>
        <v>586</v>
      </c>
      <c r="BB425" s="71">
        <f>O425+AA425+AM425+AY425</f>
        <v>98</v>
      </c>
    </row>
    <row r="426" spans="1:54" s="3" customFormat="1" ht="15" customHeight="1" x14ac:dyDescent="0.25">
      <c r="A426" s="33"/>
      <c r="B426" s="31"/>
      <c r="C426" s="4" t="s">
        <v>342</v>
      </c>
      <c r="D426" s="70">
        <f>E426+F426</f>
        <v>0</v>
      </c>
      <c r="E426" s="71">
        <v>0</v>
      </c>
      <c r="F426" s="71">
        <v>0</v>
      </c>
      <c r="G426" s="71">
        <f>H426+I426</f>
        <v>0</v>
      </c>
      <c r="H426" s="71">
        <v>0</v>
      </c>
      <c r="I426" s="71">
        <v>0</v>
      </c>
      <c r="J426" s="71">
        <f>K426+L426</f>
        <v>0</v>
      </c>
      <c r="K426" s="71">
        <v>0</v>
      </c>
      <c r="L426" s="71">
        <v>0</v>
      </c>
      <c r="M426" s="71">
        <f>N426+O426</f>
        <v>0</v>
      </c>
      <c r="N426" s="71">
        <f>+E426+H426+K426</f>
        <v>0</v>
      </c>
      <c r="O426" s="71">
        <f>+F426+I426+L426</f>
        <v>0</v>
      </c>
      <c r="P426" s="71">
        <f>Q426+R426</f>
        <v>0</v>
      </c>
      <c r="Q426" s="71">
        <v>0</v>
      </c>
      <c r="R426" s="71">
        <v>0</v>
      </c>
      <c r="S426" s="71">
        <f>T426+U426</f>
        <v>2</v>
      </c>
      <c r="T426" s="71">
        <v>1</v>
      </c>
      <c r="U426" s="71">
        <v>1</v>
      </c>
      <c r="V426" s="71">
        <f>W426+X426</f>
        <v>0</v>
      </c>
      <c r="W426" s="71">
        <v>0</v>
      </c>
      <c r="X426" s="71">
        <v>0</v>
      </c>
      <c r="Y426" s="71">
        <f>Z426+AA426</f>
        <v>2</v>
      </c>
      <c r="Z426" s="71">
        <f>+Q426+T426+W426</f>
        <v>1</v>
      </c>
      <c r="AA426" s="71">
        <f>+R426+U426+X426</f>
        <v>1</v>
      </c>
      <c r="AB426" s="71">
        <f>AC426+AD426</f>
        <v>0</v>
      </c>
      <c r="AC426" s="71">
        <v>0</v>
      </c>
      <c r="AD426" s="71">
        <v>0</v>
      </c>
      <c r="AE426" s="71">
        <f>AF426+AG426</f>
        <v>0</v>
      </c>
      <c r="AF426" s="71">
        <v>0</v>
      </c>
      <c r="AG426" s="71">
        <v>0</v>
      </c>
      <c r="AH426" s="71">
        <f>AI426+AJ426</f>
        <v>0</v>
      </c>
      <c r="AI426" s="71">
        <v>0</v>
      </c>
      <c r="AJ426" s="71">
        <v>0</v>
      </c>
      <c r="AK426" s="71">
        <f>AL426+AM426</f>
        <v>0</v>
      </c>
      <c r="AL426" s="71">
        <f>+AC426+AF426+AI426</f>
        <v>0</v>
      </c>
      <c r="AM426" s="71">
        <f>+AD426+AG426+AJ426</f>
        <v>0</v>
      </c>
      <c r="AN426" s="71">
        <f>AO426+AP426</f>
        <v>0</v>
      </c>
      <c r="AO426" s="71">
        <v>0</v>
      </c>
      <c r="AP426" s="71">
        <v>0</v>
      </c>
      <c r="AQ426" s="71">
        <f>AR426+AS426</f>
        <v>0</v>
      </c>
      <c r="AR426" s="71">
        <v>0</v>
      </c>
      <c r="AS426" s="71">
        <v>0</v>
      </c>
      <c r="AT426" s="71">
        <f>AU426+AV426</f>
        <v>0</v>
      </c>
      <c r="AU426" s="71">
        <v>0</v>
      </c>
      <c r="AV426" s="71">
        <v>0</v>
      </c>
      <c r="AW426" s="71">
        <f>AX426+AY426</f>
        <v>0</v>
      </c>
      <c r="AX426" s="71">
        <f>+AO426+AR426+AU426</f>
        <v>0</v>
      </c>
      <c r="AY426" s="71">
        <f>+AP426+AS426+AV426</f>
        <v>0</v>
      </c>
      <c r="AZ426" s="71">
        <f>BA426+BB426</f>
        <v>2</v>
      </c>
      <c r="BA426" s="71">
        <f>N426+Z426+AL426+AX426</f>
        <v>1</v>
      </c>
      <c r="BB426" s="71">
        <f>O426+AA426+AM426+AY426</f>
        <v>1</v>
      </c>
    </row>
    <row r="427" spans="1:54" s="3" customFormat="1" ht="15" customHeight="1" x14ac:dyDescent="0.2">
      <c r="A427" s="33"/>
      <c r="B427" s="34"/>
      <c r="C427" s="38" t="s">
        <v>343</v>
      </c>
      <c r="D427" s="39">
        <f t="shared" ref="D427" si="2335">E427+F427</f>
        <v>0</v>
      </c>
      <c r="E427" s="29">
        <v>0</v>
      </c>
      <c r="F427" s="29">
        <v>0</v>
      </c>
      <c r="G427" s="29">
        <f t="shared" ref="G427" si="2336">H427+I427</f>
        <v>0</v>
      </c>
      <c r="H427" s="29">
        <v>0</v>
      </c>
      <c r="I427" s="29">
        <v>0</v>
      </c>
      <c r="J427" s="29">
        <f t="shared" ref="J427" si="2337">K427+L427</f>
        <v>0</v>
      </c>
      <c r="K427" s="29">
        <v>0</v>
      </c>
      <c r="L427" s="29">
        <v>0</v>
      </c>
      <c r="M427" s="29">
        <f t="shared" ref="M427" si="2338">N427+O427</f>
        <v>0</v>
      </c>
      <c r="N427" s="29">
        <f t="shared" ref="N427:O431" si="2339">+E427+H427+K427</f>
        <v>0</v>
      </c>
      <c r="O427" s="29">
        <f t="shared" si="2339"/>
        <v>0</v>
      </c>
      <c r="P427" s="29">
        <f t="shared" ref="P427" si="2340">Q427+R427</f>
        <v>0</v>
      </c>
      <c r="Q427" s="29">
        <v>0</v>
      </c>
      <c r="R427" s="29">
        <v>0</v>
      </c>
      <c r="S427" s="29">
        <f t="shared" ref="S427" si="2341">T427+U427</f>
        <v>0</v>
      </c>
      <c r="T427" s="29">
        <v>0</v>
      </c>
      <c r="U427" s="29">
        <v>0</v>
      </c>
      <c r="V427" s="29">
        <f t="shared" ref="V427" si="2342">W427+X427</f>
        <v>0</v>
      </c>
      <c r="W427" s="29">
        <v>0</v>
      </c>
      <c r="X427" s="29">
        <v>0</v>
      </c>
      <c r="Y427" s="29">
        <f t="shared" ref="Y427" si="2343">Z427+AA427</f>
        <v>0</v>
      </c>
      <c r="Z427" s="29">
        <f t="shared" ref="Z427:AA431" si="2344">+Q427+T427+W427</f>
        <v>0</v>
      </c>
      <c r="AA427" s="29">
        <f t="shared" si="2344"/>
        <v>0</v>
      </c>
      <c r="AB427" s="29">
        <f t="shared" ref="AB427" si="2345">AC427+AD427</f>
        <v>0</v>
      </c>
      <c r="AC427" s="29">
        <v>0</v>
      </c>
      <c r="AD427" s="29">
        <v>0</v>
      </c>
      <c r="AE427" s="29">
        <f t="shared" ref="AE427" si="2346">AF427+AG427</f>
        <v>0</v>
      </c>
      <c r="AF427" s="29">
        <v>0</v>
      </c>
      <c r="AG427" s="29">
        <v>0</v>
      </c>
      <c r="AH427" s="29">
        <f t="shared" ref="AH427" si="2347">AI427+AJ427</f>
        <v>0</v>
      </c>
      <c r="AI427" s="29">
        <v>0</v>
      </c>
      <c r="AJ427" s="29">
        <v>0</v>
      </c>
      <c r="AK427" s="29">
        <f t="shared" ref="AK427" si="2348">AL427+AM427</f>
        <v>0</v>
      </c>
      <c r="AL427" s="29">
        <f t="shared" ref="AL427:AM431" si="2349">+AC427+AF427+AI427</f>
        <v>0</v>
      </c>
      <c r="AM427" s="29">
        <f t="shared" si="2349"/>
        <v>0</v>
      </c>
      <c r="AN427" s="29">
        <f t="shared" ref="AN427" si="2350">AO427+AP427</f>
        <v>0</v>
      </c>
      <c r="AO427" s="29">
        <v>0</v>
      </c>
      <c r="AP427" s="29">
        <v>0</v>
      </c>
      <c r="AQ427" s="29">
        <f t="shared" ref="AQ427" si="2351">AR427+AS427</f>
        <v>0</v>
      </c>
      <c r="AR427" s="29">
        <v>0</v>
      </c>
      <c r="AS427" s="29">
        <v>0</v>
      </c>
      <c r="AT427" s="29">
        <f t="shared" ref="AT427" si="2352">AU427+AV427</f>
        <v>0</v>
      </c>
      <c r="AU427" s="29">
        <v>0</v>
      </c>
      <c r="AV427" s="29">
        <v>0</v>
      </c>
      <c r="AW427" s="29">
        <f t="shared" ref="AW427" si="2353">AX427+AY427</f>
        <v>0</v>
      </c>
      <c r="AX427" s="29">
        <f t="shared" ref="AX427:AY431" si="2354">+AO427+AR427+AU427</f>
        <v>0</v>
      </c>
      <c r="AY427" s="29">
        <f t="shared" si="2354"/>
        <v>0</v>
      </c>
      <c r="AZ427" s="29">
        <f t="shared" ref="AZ427" si="2355">BA427+BB427</f>
        <v>0</v>
      </c>
      <c r="BA427" s="29">
        <f t="shared" ref="BA427:BB431" si="2356">N427+Z427+AL427+AX427</f>
        <v>0</v>
      </c>
      <c r="BB427" s="29">
        <f t="shared" si="2356"/>
        <v>0</v>
      </c>
    </row>
    <row r="428" spans="1:54" s="3" customFormat="1" ht="15" customHeight="1" x14ac:dyDescent="0.2">
      <c r="A428" s="33"/>
      <c r="B428" s="34"/>
      <c r="C428" s="38" t="s">
        <v>344</v>
      </c>
      <c r="D428" s="70">
        <f>E428+F428</f>
        <v>0</v>
      </c>
      <c r="E428" s="71">
        <v>0</v>
      </c>
      <c r="F428" s="71">
        <v>0</v>
      </c>
      <c r="G428" s="71">
        <f>H428+I428</f>
        <v>0</v>
      </c>
      <c r="H428" s="71">
        <v>0</v>
      </c>
      <c r="I428" s="71">
        <v>0</v>
      </c>
      <c r="J428" s="71">
        <f>K428+L428</f>
        <v>1</v>
      </c>
      <c r="K428" s="71">
        <v>1</v>
      </c>
      <c r="L428" s="71">
        <v>0</v>
      </c>
      <c r="M428" s="71">
        <f>N428+O428</f>
        <v>1</v>
      </c>
      <c r="N428" s="71">
        <f t="shared" si="2339"/>
        <v>1</v>
      </c>
      <c r="O428" s="71">
        <f t="shared" si="2339"/>
        <v>0</v>
      </c>
      <c r="P428" s="71">
        <f>Q428+R428</f>
        <v>0</v>
      </c>
      <c r="Q428" s="71">
        <v>0</v>
      </c>
      <c r="R428" s="71">
        <v>0</v>
      </c>
      <c r="S428" s="71">
        <f>T428+U428</f>
        <v>0</v>
      </c>
      <c r="T428" s="71">
        <v>0</v>
      </c>
      <c r="U428" s="71">
        <v>0</v>
      </c>
      <c r="V428" s="71">
        <f>W428+X428</f>
        <v>0</v>
      </c>
      <c r="W428" s="71">
        <v>0</v>
      </c>
      <c r="X428" s="71">
        <v>0</v>
      </c>
      <c r="Y428" s="71">
        <f>Z428+AA428</f>
        <v>0</v>
      </c>
      <c r="Z428" s="71">
        <f t="shared" si="2344"/>
        <v>0</v>
      </c>
      <c r="AA428" s="71">
        <f t="shared" si="2344"/>
        <v>0</v>
      </c>
      <c r="AB428" s="71">
        <f>AC428+AD428</f>
        <v>0</v>
      </c>
      <c r="AC428" s="71">
        <v>0</v>
      </c>
      <c r="AD428" s="71">
        <v>0</v>
      </c>
      <c r="AE428" s="71">
        <f>AF428+AG428</f>
        <v>0</v>
      </c>
      <c r="AF428" s="71">
        <v>0</v>
      </c>
      <c r="AG428" s="71">
        <v>0</v>
      </c>
      <c r="AH428" s="71">
        <f>AI428+AJ428</f>
        <v>0</v>
      </c>
      <c r="AI428" s="71">
        <v>0</v>
      </c>
      <c r="AJ428" s="71">
        <v>0</v>
      </c>
      <c r="AK428" s="71">
        <f>AL428+AM428</f>
        <v>0</v>
      </c>
      <c r="AL428" s="71">
        <f t="shared" si="2349"/>
        <v>0</v>
      </c>
      <c r="AM428" s="71">
        <f t="shared" si="2349"/>
        <v>0</v>
      </c>
      <c r="AN428" s="71">
        <f>AO428+AP428</f>
        <v>0</v>
      </c>
      <c r="AO428" s="71">
        <v>0</v>
      </c>
      <c r="AP428" s="71">
        <v>0</v>
      </c>
      <c r="AQ428" s="71">
        <f>AR428+AS428</f>
        <v>0</v>
      </c>
      <c r="AR428" s="71">
        <v>0</v>
      </c>
      <c r="AS428" s="71">
        <v>0</v>
      </c>
      <c r="AT428" s="71">
        <f>AU428+AV428</f>
        <v>0</v>
      </c>
      <c r="AU428" s="71">
        <v>0</v>
      </c>
      <c r="AV428" s="71">
        <v>0</v>
      </c>
      <c r="AW428" s="71">
        <f>AX428+AY428</f>
        <v>0</v>
      </c>
      <c r="AX428" s="71">
        <f t="shared" si="2354"/>
        <v>0</v>
      </c>
      <c r="AY428" s="71">
        <f t="shared" si="2354"/>
        <v>0</v>
      </c>
      <c r="AZ428" s="71">
        <f>BA428+BB428</f>
        <v>1</v>
      </c>
      <c r="BA428" s="71">
        <f t="shared" si="2356"/>
        <v>1</v>
      </c>
      <c r="BB428" s="71">
        <f t="shared" si="2356"/>
        <v>0</v>
      </c>
    </row>
    <row r="429" spans="1:54" s="3" customFormat="1" ht="15" customHeight="1" x14ac:dyDescent="0.2">
      <c r="A429" s="33"/>
      <c r="B429" s="34"/>
      <c r="C429" s="38" t="s">
        <v>345</v>
      </c>
      <c r="D429" s="70">
        <f>E429+F429</f>
        <v>80</v>
      </c>
      <c r="E429" s="71">
        <v>80</v>
      </c>
      <c r="F429" s="71">
        <v>0</v>
      </c>
      <c r="G429" s="71">
        <f>H429+I429</f>
        <v>73</v>
      </c>
      <c r="H429" s="71">
        <v>73</v>
      </c>
      <c r="I429" s="71">
        <v>0</v>
      </c>
      <c r="J429" s="71">
        <f>K429+L429</f>
        <v>63</v>
      </c>
      <c r="K429" s="71">
        <v>63</v>
      </c>
      <c r="L429" s="71">
        <v>0</v>
      </c>
      <c r="M429" s="71">
        <f>N429+O429</f>
        <v>216</v>
      </c>
      <c r="N429" s="71">
        <f t="shared" si="2339"/>
        <v>216</v>
      </c>
      <c r="O429" s="71">
        <f t="shared" si="2339"/>
        <v>0</v>
      </c>
      <c r="P429" s="71">
        <f>Q429+R429</f>
        <v>78</v>
      </c>
      <c r="Q429" s="71">
        <v>78</v>
      </c>
      <c r="R429" s="71">
        <v>0</v>
      </c>
      <c r="S429" s="71">
        <f>T429+U429</f>
        <v>67</v>
      </c>
      <c r="T429" s="71">
        <v>67</v>
      </c>
      <c r="U429" s="71">
        <v>0</v>
      </c>
      <c r="V429" s="71">
        <f>W429+X429</f>
        <v>80</v>
      </c>
      <c r="W429" s="71">
        <v>80</v>
      </c>
      <c r="X429" s="71">
        <v>0</v>
      </c>
      <c r="Y429" s="71">
        <f>Z429+AA429</f>
        <v>225</v>
      </c>
      <c r="Z429" s="71">
        <f t="shared" si="2344"/>
        <v>225</v>
      </c>
      <c r="AA429" s="71">
        <f t="shared" si="2344"/>
        <v>0</v>
      </c>
      <c r="AB429" s="71">
        <f>AC429+AD429</f>
        <v>0</v>
      </c>
      <c r="AC429" s="71">
        <v>0</v>
      </c>
      <c r="AD429" s="71">
        <v>0</v>
      </c>
      <c r="AE429" s="71">
        <f>AF429+AG429</f>
        <v>0</v>
      </c>
      <c r="AF429" s="71">
        <v>0</v>
      </c>
      <c r="AG429" s="71">
        <v>0</v>
      </c>
      <c r="AH429" s="71">
        <f>AI429+AJ429</f>
        <v>0</v>
      </c>
      <c r="AI429" s="71">
        <v>0</v>
      </c>
      <c r="AJ429" s="71">
        <v>0</v>
      </c>
      <c r="AK429" s="71">
        <f>AL429+AM429</f>
        <v>0</v>
      </c>
      <c r="AL429" s="71">
        <f t="shared" si="2349"/>
        <v>0</v>
      </c>
      <c r="AM429" s="71">
        <f t="shared" si="2349"/>
        <v>0</v>
      </c>
      <c r="AN429" s="71">
        <f>AO429+AP429</f>
        <v>0</v>
      </c>
      <c r="AO429" s="71">
        <v>0</v>
      </c>
      <c r="AP429" s="71">
        <v>0</v>
      </c>
      <c r="AQ429" s="71">
        <f>AR429+AS429</f>
        <v>0</v>
      </c>
      <c r="AR429" s="71">
        <v>0</v>
      </c>
      <c r="AS429" s="71">
        <v>0</v>
      </c>
      <c r="AT429" s="71">
        <f>AU429+AV429</f>
        <v>0</v>
      </c>
      <c r="AU429" s="71">
        <v>0</v>
      </c>
      <c r="AV429" s="71">
        <v>0</v>
      </c>
      <c r="AW429" s="71">
        <f>AX429+AY429</f>
        <v>0</v>
      </c>
      <c r="AX429" s="71">
        <f t="shared" si="2354"/>
        <v>0</v>
      </c>
      <c r="AY429" s="71">
        <f t="shared" si="2354"/>
        <v>0</v>
      </c>
      <c r="AZ429" s="71">
        <f>BA429+BB429</f>
        <v>441</v>
      </c>
      <c r="BA429" s="71">
        <f t="shared" si="2356"/>
        <v>441</v>
      </c>
      <c r="BB429" s="71">
        <f t="shared" si="2356"/>
        <v>0</v>
      </c>
    </row>
    <row r="430" spans="1:54" s="3" customFormat="1" ht="15" customHeight="1" x14ac:dyDescent="0.25">
      <c r="A430" s="33"/>
      <c r="B430" s="31"/>
      <c r="C430" s="38" t="s">
        <v>49</v>
      </c>
      <c r="D430" s="70">
        <f>E430+F430</f>
        <v>156</v>
      </c>
      <c r="E430" s="71">
        <v>156</v>
      </c>
      <c r="F430" s="71">
        <v>0</v>
      </c>
      <c r="G430" s="71">
        <f>H430+I430</f>
        <v>150</v>
      </c>
      <c r="H430" s="71">
        <v>150</v>
      </c>
      <c r="I430" s="71">
        <v>0</v>
      </c>
      <c r="J430" s="71">
        <f>K430+L430</f>
        <v>193</v>
      </c>
      <c r="K430" s="71">
        <v>193</v>
      </c>
      <c r="L430" s="71">
        <v>0</v>
      </c>
      <c r="M430" s="71">
        <f>N430+O430</f>
        <v>499</v>
      </c>
      <c r="N430" s="71">
        <f t="shared" si="2339"/>
        <v>499</v>
      </c>
      <c r="O430" s="71">
        <f t="shared" si="2339"/>
        <v>0</v>
      </c>
      <c r="P430" s="71">
        <f>Q430+R430</f>
        <v>177</v>
      </c>
      <c r="Q430" s="71">
        <v>177</v>
      </c>
      <c r="R430" s="71">
        <v>0</v>
      </c>
      <c r="S430" s="71">
        <f>T430+U430</f>
        <v>202</v>
      </c>
      <c r="T430" s="71">
        <v>202</v>
      </c>
      <c r="U430" s="71">
        <v>0</v>
      </c>
      <c r="V430" s="71">
        <f>W430+X430</f>
        <v>156</v>
      </c>
      <c r="W430" s="71">
        <v>156</v>
      </c>
      <c r="X430" s="71">
        <v>0</v>
      </c>
      <c r="Y430" s="71">
        <f>Z430+AA430</f>
        <v>535</v>
      </c>
      <c r="Z430" s="71">
        <f t="shared" si="2344"/>
        <v>535</v>
      </c>
      <c r="AA430" s="71">
        <f t="shared" si="2344"/>
        <v>0</v>
      </c>
      <c r="AB430" s="71">
        <f>AC430+AD430</f>
        <v>0</v>
      </c>
      <c r="AC430" s="71">
        <v>0</v>
      </c>
      <c r="AD430" s="71">
        <v>0</v>
      </c>
      <c r="AE430" s="71">
        <f>AF430+AG430</f>
        <v>0</v>
      </c>
      <c r="AF430" s="71">
        <v>0</v>
      </c>
      <c r="AG430" s="71">
        <v>0</v>
      </c>
      <c r="AH430" s="71">
        <f>AI430+AJ430</f>
        <v>0</v>
      </c>
      <c r="AI430" s="71">
        <v>0</v>
      </c>
      <c r="AJ430" s="71">
        <v>0</v>
      </c>
      <c r="AK430" s="71">
        <f>AL430+AM430</f>
        <v>0</v>
      </c>
      <c r="AL430" s="71">
        <f t="shared" si="2349"/>
        <v>0</v>
      </c>
      <c r="AM430" s="71">
        <f t="shared" si="2349"/>
        <v>0</v>
      </c>
      <c r="AN430" s="71">
        <f>AO430+AP430</f>
        <v>0</v>
      </c>
      <c r="AO430" s="71">
        <v>0</v>
      </c>
      <c r="AP430" s="71">
        <v>0</v>
      </c>
      <c r="AQ430" s="71">
        <f>AR430+AS430</f>
        <v>0</v>
      </c>
      <c r="AR430" s="71">
        <v>0</v>
      </c>
      <c r="AS430" s="71">
        <v>0</v>
      </c>
      <c r="AT430" s="71">
        <f>AU430+AV430</f>
        <v>0</v>
      </c>
      <c r="AU430" s="71">
        <v>0</v>
      </c>
      <c r="AV430" s="71">
        <v>0</v>
      </c>
      <c r="AW430" s="71">
        <f>AX430+AY430</f>
        <v>0</v>
      </c>
      <c r="AX430" s="71">
        <f t="shared" si="2354"/>
        <v>0</v>
      </c>
      <c r="AY430" s="71">
        <f t="shared" si="2354"/>
        <v>0</v>
      </c>
      <c r="AZ430" s="71">
        <f>BA430+BB430</f>
        <v>1034</v>
      </c>
      <c r="BA430" s="71">
        <f t="shared" si="2356"/>
        <v>1034</v>
      </c>
      <c r="BB430" s="71">
        <f t="shared" si="2356"/>
        <v>0</v>
      </c>
    </row>
    <row r="431" spans="1:54" s="3" customFormat="1" ht="15" customHeight="1" x14ac:dyDescent="0.25">
      <c r="A431" s="33"/>
      <c r="B431" s="31"/>
      <c r="C431" s="38" t="s">
        <v>23</v>
      </c>
      <c r="D431" s="70">
        <f>E431+F431</f>
        <v>44</v>
      </c>
      <c r="E431" s="71">
        <v>34</v>
      </c>
      <c r="F431" s="71">
        <v>10</v>
      </c>
      <c r="G431" s="71">
        <f>H431+I431</f>
        <v>37</v>
      </c>
      <c r="H431" s="71">
        <v>29</v>
      </c>
      <c r="I431" s="71">
        <v>8</v>
      </c>
      <c r="J431" s="71">
        <f>K431+L431</f>
        <v>40</v>
      </c>
      <c r="K431" s="71">
        <v>27</v>
      </c>
      <c r="L431" s="71">
        <v>13</v>
      </c>
      <c r="M431" s="71">
        <f>N431+O431</f>
        <v>121</v>
      </c>
      <c r="N431" s="71">
        <f t="shared" si="2339"/>
        <v>90</v>
      </c>
      <c r="O431" s="71">
        <f t="shared" si="2339"/>
        <v>31</v>
      </c>
      <c r="P431" s="71">
        <f>Q431+R431</f>
        <v>41</v>
      </c>
      <c r="Q431" s="71">
        <v>29</v>
      </c>
      <c r="R431" s="71">
        <v>12</v>
      </c>
      <c r="S431" s="71">
        <f>T431+U431</f>
        <v>45</v>
      </c>
      <c r="T431" s="71">
        <v>30</v>
      </c>
      <c r="U431" s="71">
        <v>15</v>
      </c>
      <c r="V431" s="71">
        <f>W431+X431</f>
        <v>43</v>
      </c>
      <c r="W431" s="71">
        <v>27</v>
      </c>
      <c r="X431" s="71">
        <v>16</v>
      </c>
      <c r="Y431" s="71">
        <f>Z431+AA431</f>
        <v>129</v>
      </c>
      <c r="Z431" s="71">
        <f t="shared" si="2344"/>
        <v>86</v>
      </c>
      <c r="AA431" s="71">
        <f t="shared" si="2344"/>
        <v>43</v>
      </c>
      <c r="AB431" s="71">
        <f>AC431+AD431</f>
        <v>0</v>
      </c>
      <c r="AC431" s="71">
        <v>0</v>
      </c>
      <c r="AD431" s="71">
        <v>0</v>
      </c>
      <c r="AE431" s="71">
        <f>AF431+AG431</f>
        <v>0</v>
      </c>
      <c r="AF431" s="71">
        <v>0</v>
      </c>
      <c r="AG431" s="71">
        <v>0</v>
      </c>
      <c r="AH431" s="71">
        <f>AI431+AJ431</f>
        <v>0</v>
      </c>
      <c r="AI431" s="71">
        <v>0</v>
      </c>
      <c r="AJ431" s="71">
        <v>0</v>
      </c>
      <c r="AK431" s="71">
        <f>AL431+AM431</f>
        <v>0</v>
      </c>
      <c r="AL431" s="71">
        <f t="shared" si="2349"/>
        <v>0</v>
      </c>
      <c r="AM431" s="71">
        <f t="shared" si="2349"/>
        <v>0</v>
      </c>
      <c r="AN431" s="71">
        <f>AO431+AP431</f>
        <v>0</v>
      </c>
      <c r="AO431" s="71">
        <v>0</v>
      </c>
      <c r="AP431" s="71">
        <v>0</v>
      </c>
      <c r="AQ431" s="71">
        <f>AR431+AS431</f>
        <v>0</v>
      </c>
      <c r="AR431" s="71">
        <v>0</v>
      </c>
      <c r="AS431" s="71">
        <v>0</v>
      </c>
      <c r="AT431" s="71">
        <f>AU431+AV431</f>
        <v>0</v>
      </c>
      <c r="AU431" s="71">
        <v>0</v>
      </c>
      <c r="AV431" s="71">
        <v>0</v>
      </c>
      <c r="AW431" s="71">
        <f>AX431+AY431</f>
        <v>0</v>
      </c>
      <c r="AX431" s="71">
        <f t="shared" si="2354"/>
        <v>0</v>
      </c>
      <c r="AY431" s="71">
        <f t="shared" si="2354"/>
        <v>0</v>
      </c>
      <c r="AZ431" s="71">
        <f>BA431+BB431</f>
        <v>250</v>
      </c>
      <c r="BA431" s="71">
        <f t="shared" si="2356"/>
        <v>176</v>
      </c>
      <c r="BB431" s="71">
        <f t="shared" si="2356"/>
        <v>74</v>
      </c>
    </row>
    <row r="432" spans="1:54" s="3" customFormat="1" ht="15" customHeight="1" x14ac:dyDescent="0.25">
      <c r="A432" s="33"/>
      <c r="B432" s="31"/>
      <c r="C432" s="4"/>
      <c r="D432" s="3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  <c r="AX432" s="29"/>
      <c r="AY432" s="29"/>
      <c r="AZ432" s="29"/>
      <c r="BA432" s="29"/>
      <c r="BB432" s="29"/>
    </row>
    <row r="433" spans="1:54" s="3" customFormat="1" ht="15" customHeight="1" x14ac:dyDescent="0.25">
      <c r="A433" s="30"/>
      <c r="B433" s="31" t="s">
        <v>346</v>
      </c>
      <c r="C433" s="38"/>
      <c r="D433" s="39">
        <f>SUM(E433:F433)</f>
        <v>470</v>
      </c>
      <c r="E433" s="29">
        <f>+E434+E438+E439+E442+E443</f>
        <v>460</v>
      </c>
      <c r="F433" s="29">
        <f>+F434+F438+F439+F442+F443</f>
        <v>10</v>
      </c>
      <c r="G433" s="29">
        <f t="shared" ref="G433:G434" si="2357">SUM(H433:I433)</f>
        <v>355</v>
      </c>
      <c r="H433" s="29">
        <f>+H434+H438+H439+H442+H443</f>
        <v>350</v>
      </c>
      <c r="I433" s="29">
        <f>+I434+I438+I439+I442+I443</f>
        <v>5</v>
      </c>
      <c r="J433" s="29">
        <f t="shared" ref="J433:J434" si="2358">SUM(K433:L433)</f>
        <v>379</v>
      </c>
      <c r="K433" s="29">
        <f>+K434+K438+K439+K442+K443</f>
        <v>373</v>
      </c>
      <c r="L433" s="29">
        <f>+L434+L438+L439+L442+L443</f>
        <v>6</v>
      </c>
      <c r="M433" s="29">
        <f>SUM(N433:O433)</f>
        <v>1204</v>
      </c>
      <c r="N433" s="29">
        <f>+N434+N438+N439+N442+N443</f>
        <v>1183</v>
      </c>
      <c r="O433" s="29">
        <f>+O434+O438+O439+O442+O443</f>
        <v>21</v>
      </c>
      <c r="P433" s="29">
        <f>SUM(Q433:R433)</f>
        <v>382</v>
      </c>
      <c r="Q433" s="29">
        <f>+Q434+Q438+Q439+Q442+Q443</f>
        <v>374</v>
      </c>
      <c r="R433" s="29">
        <f>+R434+R438+R439+R442+R443</f>
        <v>8</v>
      </c>
      <c r="S433" s="29">
        <f t="shared" ref="S433:S434" si="2359">SUM(T433:U433)</f>
        <v>410</v>
      </c>
      <c r="T433" s="29">
        <f>+T434+T438+T439+T442+T443</f>
        <v>406</v>
      </c>
      <c r="U433" s="29">
        <f>+U434+U438+U439+U442+U443</f>
        <v>4</v>
      </c>
      <c r="V433" s="29">
        <f t="shared" ref="V433:V434" si="2360">SUM(W433:X433)</f>
        <v>425</v>
      </c>
      <c r="W433" s="29">
        <f>+W434+W438+W439+W442+W443</f>
        <v>416</v>
      </c>
      <c r="X433" s="29">
        <f>+X434+X438+X439+X442+X443</f>
        <v>9</v>
      </c>
      <c r="Y433" s="29">
        <f t="shared" ref="Y433:Y434" si="2361">SUM(Z433:AA433)</f>
        <v>1217</v>
      </c>
      <c r="Z433" s="29">
        <f>+Z434+Z438+Z439+Z442+Z443</f>
        <v>1196</v>
      </c>
      <c r="AA433" s="29">
        <f>+AA434+AA438+AA439+AA442+AA443</f>
        <v>21</v>
      </c>
      <c r="AB433" s="29">
        <f>SUM(AC433:AD433)</f>
        <v>0</v>
      </c>
      <c r="AC433" s="29">
        <f>+AC434+AC438+AC439+AC442+AC443</f>
        <v>0</v>
      </c>
      <c r="AD433" s="29">
        <f>+AD434+AD438+AD439+AD442+AD443</f>
        <v>0</v>
      </c>
      <c r="AE433" s="29">
        <f t="shared" ref="AE433:AE434" si="2362">SUM(AF433:AG433)</f>
        <v>0</v>
      </c>
      <c r="AF433" s="29">
        <f>+AF434+AF438+AF439+AF442+AF443</f>
        <v>0</v>
      </c>
      <c r="AG433" s="29">
        <f>+AG434+AG438+AG439+AG442+AG443</f>
        <v>0</v>
      </c>
      <c r="AH433" s="29">
        <f t="shared" ref="AH433:AH434" si="2363">SUM(AI433:AJ433)</f>
        <v>0</v>
      </c>
      <c r="AI433" s="29">
        <f>+AI434+AI438+AI439+AI442+AI443</f>
        <v>0</v>
      </c>
      <c r="AJ433" s="29">
        <f>+AJ434+AJ438+AJ439+AJ442+AJ443</f>
        <v>0</v>
      </c>
      <c r="AK433" s="29">
        <f>SUM(AL433:AM433)</f>
        <v>0</v>
      </c>
      <c r="AL433" s="29">
        <f>+AL434+AL438+AL439+AL442+AL443</f>
        <v>0</v>
      </c>
      <c r="AM433" s="29">
        <f>+AM434+AM438+AM439+AM442+AM443</f>
        <v>0</v>
      </c>
      <c r="AN433" s="29">
        <f>SUM(AO433:AP433)</f>
        <v>0</v>
      </c>
      <c r="AO433" s="29">
        <f>+AO434+AO438+AO439+AO442+AO443</f>
        <v>0</v>
      </c>
      <c r="AP433" s="29">
        <f>+AP434+AP438+AP439+AP442+AP443</f>
        <v>0</v>
      </c>
      <c r="AQ433" s="29">
        <f t="shared" ref="AQ433:AQ434" si="2364">SUM(AR433:AS433)</f>
        <v>0</v>
      </c>
      <c r="AR433" s="29">
        <f>+AR434+AR438+AR439+AR442+AR443</f>
        <v>0</v>
      </c>
      <c r="AS433" s="29">
        <f>+AS434+AS438+AS439+AS442+AS443</f>
        <v>0</v>
      </c>
      <c r="AT433" s="29">
        <f t="shared" ref="AT433:AT434" si="2365">SUM(AU433:AV433)</f>
        <v>0</v>
      </c>
      <c r="AU433" s="29">
        <f>+AU434+AU438+AU439+AU442+AU443</f>
        <v>0</v>
      </c>
      <c r="AV433" s="29">
        <f>+AV434+AV438+AV439+AV442+AV443</f>
        <v>0</v>
      </c>
      <c r="AW433" s="29">
        <f t="shared" ref="AW433:AW434" si="2366">SUM(AX433:AY433)</f>
        <v>0</v>
      </c>
      <c r="AX433" s="29">
        <f>+AX434+AX438+AX439+AX442+AX443</f>
        <v>0</v>
      </c>
      <c r="AY433" s="29">
        <f>+AY434+AY438+AY439+AY442+AY443</f>
        <v>0</v>
      </c>
      <c r="AZ433" s="29">
        <f>SUM(BA433:BB433)</f>
        <v>2421</v>
      </c>
      <c r="BA433" s="29">
        <f>+BA434+BA438+BA439+BA442+BA443</f>
        <v>2379</v>
      </c>
      <c r="BB433" s="29">
        <f>+BB434+BB438+BB439+BB442+BB443</f>
        <v>42</v>
      </c>
    </row>
    <row r="434" spans="1:54" s="3" customFormat="1" ht="15" customHeight="1" x14ac:dyDescent="0.25">
      <c r="A434" s="33"/>
      <c r="B434" s="31"/>
      <c r="C434" s="38" t="s">
        <v>347</v>
      </c>
      <c r="D434" s="39">
        <f>SUM(E434:F434)</f>
        <v>372</v>
      </c>
      <c r="E434" s="29">
        <f>SUM(E435:E437)</f>
        <v>372</v>
      </c>
      <c r="F434" s="29">
        <f>SUM(F435:F437)</f>
        <v>0</v>
      </c>
      <c r="G434" s="29">
        <f t="shared" si="2357"/>
        <v>276</v>
      </c>
      <c r="H434" s="29">
        <f t="shared" ref="H434:I434" si="2367">SUM(H435:H437)</f>
        <v>276</v>
      </c>
      <c r="I434" s="29">
        <f t="shared" si="2367"/>
        <v>0</v>
      </c>
      <c r="J434" s="29">
        <f t="shared" si="2358"/>
        <v>285</v>
      </c>
      <c r="K434" s="29">
        <f t="shared" ref="K434:L434" si="2368">SUM(K435:K437)</f>
        <v>285</v>
      </c>
      <c r="L434" s="29">
        <f t="shared" si="2368"/>
        <v>0</v>
      </c>
      <c r="M434" s="29">
        <f>SUM(N434:O434)</f>
        <v>933</v>
      </c>
      <c r="N434" s="29">
        <f>SUM(N435:N437)</f>
        <v>933</v>
      </c>
      <c r="O434" s="29">
        <f>SUM(O435:O437)</f>
        <v>0</v>
      </c>
      <c r="P434" s="29">
        <f>SUM(Q434:R434)</f>
        <v>279</v>
      </c>
      <c r="Q434" s="29">
        <f>SUM(Q435:Q437)</f>
        <v>279</v>
      </c>
      <c r="R434" s="29">
        <f>SUM(R435:R437)</f>
        <v>0</v>
      </c>
      <c r="S434" s="29">
        <f t="shared" si="2359"/>
        <v>298</v>
      </c>
      <c r="T434" s="29">
        <f t="shared" ref="T434:U434" si="2369">SUM(T435:T437)</f>
        <v>298</v>
      </c>
      <c r="U434" s="29">
        <f t="shared" si="2369"/>
        <v>0</v>
      </c>
      <c r="V434" s="29">
        <f t="shared" si="2360"/>
        <v>317</v>
      </c>
      <c r="W434" s="29">
        <f t="shared" ref="W434:X434" si="2370">SUM(W435:W437)</f>
        <v>317</v>
      </c>
      <c r="X434" s="29">
        <f t="shared" si="2370"/>
        <v>0</v>
      </c>
      <c r="Y434" s="29">
        <f t="shared" si="2361"/>
        <v>894</v>
      </c>
      <c r="Z434" s="29">
        <f t="shared" ref="Z434:AA434" si="2371">SUM(Z435:Z437)</f>
        <v>894</v>
      </c>
      <c r="AA434" s="29">
        <f t="shared" si="2371"/>
        <v>0</v>
      </c>
      <c r="AB434" s="29">
        <f>SUM(AC434:AD434)</f>
        <v>0</v>
      </c>
      <c r="AC434" s="29">
        <f>SUM(AC435:AC437)</f>
        <v>0</v>
      </c>
      <c r="AD434" s="29">
        <f>SUM(AD435:AD437)</f>
        <v>0</v>
      </c>
      <c r="AE434" s="29">
        <f t="shared" si="2362"/>
        <v>0</v>
      </c>
      <c r="AF434" s="29">
        <f t="shared" ref="AF434:AG434" si="2372">SUM(AF435:AF437)</f>
        <v>0</v>
      </c>
      <c r="AG434" s="29">
        <f t="shared" si="2372"/>
        <v>0</v>
      </c>
      <c r="AH434" s="29">
        <f t="shared" si="2363"/>
        <v>0</v>
      </c>
      <c r="AI434" s="29">
        <f t="shared" ref="AI434:AJ434" si="2373">SUM(AI435:AI437)</f>
        <v>0</v>
      </c>
      <c r="AJ434" s="29">
        <f t="shared" si="2373"/>
        <v>0</v>
      </c>
      <c r="AK434" s="29">
        <f t="shared" ref="AK434" si="2374">SUM(AL434:AM434)</f>
        <v>0</v>
      </c>
      <c r="AL434" s="29">
        <f t="shared" ref="AL434:AM434" si="2375">SUM(AL435:AL437)</f>
        <v>0</v>
      </c>
      <c r="AM434" s="29">
        <f t="shared" si="2375"/>
        <v>0</v>
      </c>
      <c r="AN434" s="29">
        <f>SUM(AO434:AP434)</f>
        <v>0</v>
      </c>
      <c r="AO434" s="29">
        <f>SUM(AO435:AO437)</f>
        <v>0</v>
      </c>
      <c r="AP434" s="29">
        <f>SUM(AP435:AP437)</f>
        <v>0</v>
      </c>
      <c r="AQ434" s="29">
        <f t="shared" si="2364"/>
        <v>0</v>
      </c>
      <c r="AR434" s="29">
        <f t="shared" ref="AR434:AS434" si="2376">SUM(AR435:AR437)</f>
        <v>0</v>
      </c>
      <c r="AS434" s="29">
        <f t="shared" si="2376"/>
        <v>0</v>
      </c>
      <c r="AT434" s="29">
        <f t="shared" si="2365"/>
        <v>0</v>
      </c>
      <c r="AU434" s="29">
        <f t="shared" ref="AU434:AV434" si="2377">SUM(AU435:AU437)</f>
        <v>0</v>
      </c>
      <c r="AV434" s="29">
        <f t="shared" si="2377"/>
        <v>0</v>
      </c>
      <c r="AW434" s="29">
        <f t="shared" si="2366"/>
        <v>0</v>
      </c>
      <c r="AX434" s="29">
        <f t="shared" ref="AX434:AY434" si="2378">SUM(AX435:AX437)</f>
        <v>0</v>
      </c>
      <c r="AY434" s="29">
        <f t="shared" si="2378"/>
        <v>0</v>
      </c>
      <c r="AZ434" s="29">
        <f>SUM(BA434:BB434)</f>
        <v>1827</v>
      </c>
      <c r="BA434" s="29">
        <f>SUM(BA435:BA437)</f>
        <v>1827</v>
      </c>
      <c r="BB434" s="29">
        <f>SUM(BB435:BB437)</f>
        <v>0</v>
      </c>
    </row>
    <row r="435" spans="1:54" s="3" customFormat="1" ht="15" customHeight="1" x14ac:dyDescent="0.25">
      <c r="A435" s="33"/>
      <c r="B435" s="31"/>
      <c r="C435" s="4" t="s">
        <v>348</v>
      </c>
      <c r="D435" s="70">
        <f>E435+F435</f>
        <v>362</v>
      </c>
      <c r="E435" s="71">
        <v>362</v>
      </c>
      <c r="F435" s="71">
        <v>0</v>
      </c>
      <c r="G435" s="71">
        <f>H435+I435</f>
        <v>263</v>
      </c>
      <c r="H435" s="71">
        <v>263</v>
      </c>
      <c r="I435" s="71">
        <v>0</v>
      </c>
      <c r="J435" s="71">
        <f>K435+L435</f>
        <v>272</v>
      </c>
      <c r="K435" s="71">
        <v>272</v>
      </c>
      <c r="L435" s="71">
        <v>0</v>
      </c>
      <c r="M435" s="71">
        <f>N435+O435</f>
        <v>897</v>
      </c>
      <c r="N435" s="71">
        <f>+E435+H435+K435</f>
        <v>897</v>
      </c>
      <c r="O435" s="71">
        <f>+F435+I435+L435</f>
        <v>0</v>
      </c>
      <c r="P435" s="71">
        <f>Q435+R435</f>
        <v>266</v>
      </c>
      <c r="Q435" s="71">
        <v>266</v>
      </c>
      <c r="R435" s="71">
        <v>0</v>
      </c>
      <c r="S435" s="71">
        <f>T435+U435</f>
        <v>288</v>
      </c>
      <c r="T435" s="71">
        <v>288</v>
      </c>
      <c r="U435" s="71">
        <v>0</v>
      </c>
      <c r="V435" s="71">
        <f>W435+X435</f>
        <v>305</v>
      </c>
      <c r="W435" s="71">
        <v>305</v>
      </c>
      <c r="X435" s="71">
        <v>0</v>
      </c>
      <c r="Y435" s="71">
        <f>Z435+AA435</f>
        <v>859</v>
      </c>
      <c r="Z435" s="71">
        <f>+Q435+T435+W435</f>
        <v>859</v>
      </c>
      <c r="AA435" s="71">
        <f>+R435+U435+X435</f>
        <v>0</v>
      </c>
      <c r="AB435" s="71">
        <f>AC435+AD435</f>
        <v>0</v>
      </c>
      <c r="AC435" s="71">
        <v>0</v>
      </c>
      <c r="AD435" s="71">
        <v>0</v>
      </c>
      <c r="AE435" s="71">
        <f>AF435+AG435</f>
        <v>0</v>
      </c>
      <c r="AF435" s="71">
        <v>0</v>
      </c>
      <c r="AG435" s="71">
        <v>0</v>
      </c>
      <c r="AH435" s="71">
        <f>AI435+AJ435</f>
        <v>0</v>
      </c>
      <c r="AI435" s="71">
        <v>0</v>
      </c>
      <c r="AJ435" s="71">
        <v>0</v>
      </c>
      <c r="AK435" s="71">
        <f>AL435+AM435</f>
        <v>0</v>
      </c>
      <c r="AL435" s="71">
        <f>+AC435+AF435+AI435</f>
        <v>0</v>
      </c>
      <c r="AM435" s="71">
        <f>+AD435+AG435+AJ435</f>
        <v>0</v>
      </c>
      <c r="AN435" s="71">
        <f>AO435+AP435</f>
        <v>0</v>
      </c>
      <c r="AO435" s="71">
        <v>0</v>
      </c>
      <c r="AP435" s="71">
        <v>0</v>
      </c>
      <c r="AQ435" s="71">
        <f>AR435+AS435</f>
        <v>0</v>
      </c>
      <c r="AR435" s="71">
        <v>0</v>
      </c>
      <c r="AS435" s="71">
        <v>0</v>
      </c>
      <c r="AT435" s="71">
        <f>AU435+AV435</f>
        <v>0</v>
      </c>
      <c r="AU435" s="71">
        <v>0</v>
      </c>
      <c r="AV435" s="71">
        <v>0</v>
      </c>
      <c r="AW435" s="71">
        <f>AX435+AY435</f>
        <v>0</v>
      </c>
      <c r="AX435" s="71">
        <f>+AO435+AR435+AU435</f>
        <v>0</v>
      </c>
      <c r="AY435" s="71">
        <f>+AP435+AS435+AV435</f>
        <v>0</v>
      </c>
      <c r="AZ435" s="71">
        <f>BA435+BB435</f>
        <v>1756</v>
      </c>
      <c r="BA435" s="71">
        <f>N435+Z435+AL435+AX435</f>
        <v>1756</v>
      </c>
      <c r="BB435" s="71">
        <f>O435+AA435+AM435+AY435</f>
        <v>0</v>
      </c>
    </row>
    <row r="436" spans="1:54" s="3" customFormat="1" ht="15" customHeight="1" x14ac:dyDescent="0.25">
      <c r="A436" s="33"/>
      <c r="B436" s="31"/>
      <c r="C436" s="4" t="s">
        <v>347</v>
      </c>
      <c r="D436" s="70">
        <f>E436+F436</f>
        <v>10</v>
      </c>
      <c r="E436" s="71">
        <v>10</v>
      </c>
      <c r="F436" s="71">
        <v>0</v>
      </c>
      <c r="G436" s="71">
        <f>H436+I436</f>
        <v>13</v>
      </c>
      <c r="H436" s="71">
        <v>13</v>
      </c>
      <c r="I436" s="71">
        <v>0</v>
      </c>
      <c r="J436" s="71">
        <f>K436+L436</f>
        <v>13</v>
      </c>
      <c r="K436" s="71">
        <v>13</v>
      </c>
      <c r="L436" s="71">
        <v>0</v>
      </c>
      <c r="M436" s="71">
        <f>N436+O436</f>
        <v>36</v>
      </c>
      <c r="N436" s="71">
        <f>+E436+H436+K436</f>
        <v>36</v>
      </c>
      <c r="O436" s="71">
        <f>+F436+I436+L436</f>
        <v>0</v>
      </c>
      <c r="P436" s="71">
        <f>Q436+R436</f>
        <v>13</v>
      </c>
      <c r="Q436" s="71">
        <v>13</v>
      </c>
      <c r="R436" s="71">
        <v>0</v>
      </c>
      <c r="S436" s="71">
        <f>T436+U436</f>
        <v>10</v>
      </c>
      <c r="T436" s="71">
        <v>10</v>
      </c>
      <c r="U436" s="71">
        <v>0</v>
      </c>
      <c r="V436" s="71">
        <f>W436+X436</f>
        <v>12</v>
      </c>
      <c r="W436" s="71">
        <v>12</v>
      </c>
      <c r="X436" s="71">
        <v>0</v>
      </c>
      <c r="Y436" s="71">
        <f>Z436+AA436</f>
        <v>35</v>
      </c>
      <c r="Z436" s="71">
        <f>+Q436+T436+W436</f>
        <v>35</v>
      </c>
      <c r="AA436" s="71">
        <f>+R436+U436+X436</f>
        <v>0</v>
      </c>
      <c r="AB436" s="71">
        <f>AC436+AD436</f>
        <v>0</v>
      </c>
      <c r="AC436" s="71">
        <v>0</v>
      </c>
      <c r="AD436" s="71">
        <v>0</v>
      </c>
      <c r="AE436" s="71">
        <f>AF436+AG436</f>
        <v>0</v>
      </c>
      <c r="AF436" s="71">
        <v>0</v>
      </c>
      <c r="AG436" s="71">
        <v>0</v>
      </c>
      <c r="AH436" s="71">
        <f>AI436+AJ436</f>
        <v>0</v>
      </c>
      <c r="AI436" s="71">
        <v>0</v>
      </c>
      <c r="AJ436" s="71">
        <v>0</v>
      </c>
      <c r="AK436" s="71">
        <f>AL436+AM436</f>
        <v>0</v>
      </c>
      <c r="AL436" s="71">
        <f>+AC436+AF436+AI436</f>
        <v>0</v>
      </c>
      <c r="AM436" s="71">
        <f>+AD436+AG436+AJ436</f>
        <v>0</v>
      </c>
      <c r="AN436" s="71">
        <f>AO436+AP436</f>
        <v>0</v>
      </c>
      <c r="AO436" s="71">
        <v>0</v>
      </c>
      <c r="AP436" s="71">
        <v>0</v>
      </c>
      <c r="AQ436" s="71">
        <f>AR436+AS436</f>
        <v>0</v>
      </c>
      <c r="AR436" s="71">
        <v>0</v>
      </c>
      <c r="AS436" s="71">
        <v>0</v>
      </c>
      <c r="AT436" s="71">
        <f>AU436+AV436</f>
        <v>0</v>
      </c>
      <c r="AU436" s="71">
        <v>0</v>
      </c>
      <c r="AV436" s="71">
        <v>0</v>
      </c>
      <c r="AW436" s="71">
        <f>AX436+AY436</f>
        <v>0</v>
      </c>
      <c r="AX436" s="71">
        <f>+AO436+AR436+AU436</f>
        <v>0</v>
      </c>
      <c r="AY436" s="71">
        <f>+AP436+AS436+AV436</f>
        <v>0</v>
      </c>
      <c r="AZ436" s="71">
        <f>BA436+BB436</f>
        <v>71</v>
      </c>
      <c r="BA436" s="71">
        <f>N436+Z436+AL436+AX436</f>
        <v>71</v>
      </c>
      <c r="BB436" s="71">
        <f>O436+AA436+AM436+AY436</f>
        <v>0</v>
      </c>
    </row>
    <row r="437" spans="1:54" s="3" customFormat="1" ht="15" customHeight="1" x14ac:dyDescent="0.25">
      <c r="A437" s="33"/>
      <c r="B437" s="31"/>
      <c r="C437" s="4" t="s">
        <v>349</v>
      </c>
      <c r="D437" s="72">
        <f>E437+F437</f>
        <v>0</v>
      </c>
      <c r="E437" s="73">
        <v>0</v>
      </c>
      <c r="F437" s="73">
        <v>0</v>
      </c>
      <c r="G437" s="73">
        <f>H437+I437</f>
        <v>0</v>
      </c>
      <c r="H437" s="73">
        <v>0</v>
      </c>
      <c r="I437" s="73">
        <v>0</v>
      </c>
      <c r="J437" s="73">
        <f>K437+L437</f>
        <v>0</v>
      </c>
      <c r="K437" s="73">
        <v>0</v>
      </c>
      <c r="L437" s="73">
        <v>0</v>
      </c>
      <c r="M437" s="73">
        <f>N437+O437</f>
        <v>0</v>
      </c>
      <c r="N437" s="73">
        <f t="shared" ref="N437:O437" si="2379">+E437+H437+K437</f>
        <v>0</v>
      </c>
      <c r="O437" s="73">
        <f t="shared" si="2379"/>
        <v>0</v>
      </c>
      <c r="P437" s="73">
        <f>Q437+R437</f>
        <v>0</v>
      </c>
      <c r="Q437" s="73">
        <v>0</v>
      </c>
      <c r="R437" s="73">
        <v>0</v>
      </c>
      <c r="S437" s="73">
        <f>T437+U437</f>
        <v>0</v>
      </c>
      <c r="T437" s="73">
        <v>0</v>
      </c>
      <c r="U437" s="73">
        <v>0</v>
      </c>
      <c r="V437" s="73">
        <f>W437+X437</f>
        <v>0</v>
      </c>
      <c r="W437" s="73">
        <v>0</v>
      </c>
      <c r="X437" s="73">
        <v>0</v>
      </c>
      <c r="Y437" s="73">
        <f>Z437+AA437</f>
        <v>0</v>
      </c>
      <c r="Z437" s="73">
        <f t="shared" ref="Z437:AA437" si="2380">+Q437+T437+W437</f>
        <v>0</v>
      </c>
      <c r="AA437" s="73">
        <f t="shared" si="2380"/>
        <v>0</v>
      </c>
      <c r="AB437" s="73">
        <f>AC437+AD437</f>
        <v>0</v>
      </c>
      <c r="AC437" s="73">
        <v>0</v>
      </c>
      <c r="AD437" s="73">
        <v>0</v>
      </c>
      <c r="AE437" s="73">
        <f>AF437+AG437</f>
        <v>0</v>
      </c>
      <c r="AF437" s="73">
        <v>0</v>
      </c>
      <c r="AG437" s="73">
        <v>0</v>
      </c>
      <c r="AH437" s="73">
        <f>AI437+AJ437</f>
        <v>0</v>
      </c>
      <c r="AI437" s="73">
        <v>0</v>
      </c>
      <c r="AJ437" s="73">
        <v>0</v>
      </c>
      <c r="AK437" s="73">
        <f>AL437+AM437</f>
        <v>0</v>
      </c>
      <c r="AL437" s="73">
        <f t="shared" ref="AL437:AM437" si="2381">+AC437+AF437+AI437</f>
        <v>0</v>
      </c>
      <c r="AM437" s="73">
        <f t="shared" si="2381"/>
        <v>0</v>
      </c>
      <c r="AN437" s="73">
        <f>AO437+AP437</f>
        <v>0</v>
      </c>
      <c r="AO437" s="73">
        <v>0</v>
      </c>
      <c r="AP437" s="73">
        <v>0</v>
      </c>
      <c r="AQ437" s="73">
        <f>AR437+AS437</f>
        <v>0</v>
      </c>
      <c r="AR437" s="73">
        <v>0</v>
      </c>
      <c r="AS437" s="73">
        <v>0</v>
      </c>
      <c r="AT437" s="73">
        <f>AU437+AV437</f>
        <v>0</v>
      </c>
      <c r="AU437" s="73">
        <v>0</v>
      </c>
      <c r="AV437" s="73">
        <v>0</v>
      </c>
      <c r="AW437" s="73">
        <f>AX437+AY437</f>
        <v>0</v>
      </c>
      <c r="AX437" s="73">
        <f t="shared" ref="AX437:AY437" si="2382">+AO437+AR437+AU437</f>
        <v>0</v>
      </c>
      <c r="AY437" s="73">
        <f t="shared" si="2382"/>
        <v>0</v>
      </c>
      <c r="AZ437" s="73">
        <f>BA437+BB437</f>
        <v>0</v>
      </c>
      <c r="BA437" s="73">
        <f t="shared" ref="BA437:BB437" si="2383">N437+Z437+AL437+AX437</f>
        <v>0</v>
      </c>
      <c r="BB437" s="73">
        <f t="shared" si="2383"/>
        <v>0</v>
      </c>
    </row>
    <row r="438" spans="1:54" s="3" customFormat="1" ht="15" customHeight="1" x14ac:dyDescent="0.25">
      <c r="A438" s="33"/>
      <c r="B438" s="31"/>
      <c r="C438" s="38" t="s">
        <v>350</v>
      </c>
      <c r="D438" s="70">
        <f>E438+F438</f>
        <v>5</v>
      </c>
      <c r="E438" s="71">
        <v>5</v>
      </c>
      <c r="F438" s="71">
        <v>0</v>
      </c>
      <c r="G438" s="71">
        <f>H438+I438</f>
        <v>5</v>
      </c>
      <c r="H438" s="71">
        <v>5</v>
      </c>
      <c r="I438" s="71">
        <v>0</v>
      </c>
      <c r="J438" s="71">
        <f>K438+L438</f>
        <v>6</v>
      </c>
      <c r="K438" s="71">
        <v>6</v>
      </c>
      <c r="L438" s="71">
        <v>0</v>
      </c>
      <c r="M438" s="71">
        <f>N438+O438</f>
        <v>16</v>
      </c>
      <c r="N438" s="71">
        <f>+E438+H438+K438</f>
        <v>16</v>
      </c>
      <c r="O438" s="71">
        <f>+F438+I438+L438</f>
        <v>0</v>
      </c>
      <c r="P438" s="71">
        <f>Q438+R438</f>
        <v>5</v>
      </c>
      <c r="Q438" s="71">
        <v>5</v>
      </c>
      <c r="R438" s="71">
        <v>0</v>
      </c>
      <c r="S438" s="71">
        <f>T438+U438</f>
        <v>6</v>
      </c>
      <c r="T438" s="71">
        <v>6</v>
      </c>
      <c r="U438" s="71">
        <v>0</v>
      </c>
      <c r="V438" s="71">
        <f>W438+X438</f>
        <v>7</v>
      </c>
      <c r="W438" s="71">
        <v>7</v>
      </c>
      <c r="X438" s="71">
        <v>0</v>
      </c>
      <c r="Y438" s="71">
        <f>Z438+AA438</f>
        <v>18</v>
      </c>
      <c r="Z438" s="71">
        <f>+Q438+T438+W438</f>
        <v>18</v>
      </c>
      <c r="AA438" s="71">
        <f>+R438+U438+X438</f>
        <v>0</v>
      </c>
      <c r="AB438" s="71">
        <f>AC438+AD438</f>
        <v>0</v>
      </c>
      <c r="AC438" s="71">
        <v>0</v>
      </c>
      <c r="AD438" s="71">
        <v>0</v>
      </c>
      <c r="AE438" s="71">
        <f>AF438+AG438</f>
        <v>0</v>
      </c>
      <c r="AF438" s="71">
        <v>0</v>
      </c>
      <c r="AG438" s="71">
        <v>0</v>
      </c>
      <c r="AH438" s="71">
        <f>AI438+AJ438</f>
        <v>0</v>
      </c>
      <c r="AI438" s="71">
        <v>0</v>
      </c>
      <c r="AJ438" s="71">
        <v>0</v>
      </c>
      <c r="AK438" s="71">
        <f>AL438+AM438</f>
        <v>0</v>
      </c>
      <c r="AL438" s="71">
        <f>+AC438+AF438+AI438</f>
        <v>0</v>
      </c>
      <c r="AM438" s="71">
        <f>+AD438+AG438+AJ438</f>
        <v>0</v>
      </c>
      <c r="AN438" s="71">
        <f>AO438+AP438</f>
        <v>0</v>
      </c>
      <c r="AO438" s="71">
        <v>0</v>
      </c>
      <c r="AP438" s="71">
        <v>0</v>
      </c>
      <c r="AQ438" s="71">
        <f>AR438+AS438</f>
        <v>0</v>
      </c>
      <c r="AR438" s="71">
        <v>0</v>
      </c>
      <c r="AS438" s="71">
        <v>0</v>
      </c>
      <c r="AT438" s="71">
        <f>AU438+AV438</f>
        <v>0</v>
      </c>
      <c r="AU438" s="71">
        <v>0</v>
      </c>
      <c r="AV438" s="71">
        <v>0</v>
      </c>
      <c r="AW438" s="71">
        <f>AX438+AY438</f>
        <v>0</v>
      </c>
      <c r="AX438" s="71">
        <f>+AO438+AR438+AU438</f>
        <v>0</v>
      </c>
      <c r="AY438" s="71">
        <f>+AP438+AS438+AV438</f>
        <v>0</v>
      </c>
      <c r="AZ438" s="71">
        <f>BA438+BB438</f>
        <v>34</v>
      </c>
      <c r="BA438" s="71">
        <f>N438+Z438+AL438+AX438</f>
        <v>34</v>
      </c>
      <c r="BB438" s="71">
        <f>O438+AA438+AM438+AY438</f>
        <v>0</v>
      </c>
    </row>
    <row r="439" spans="1:54" s="3" customFormat="1" ht="15" customHeight="1" x14ac:dyDescent="0.25">
      <c r="A439" s="33"/>
      <c r="B439" s="31"/>
      <c r="C439" s="38" t="s">
        <v>351</v>
      </c>
      <c r="D439" s="39">
        <f>SUM(E439:F439)</f>
        <v>1</v>
      </c>
      <c r="E439" s="29">
        <f>SUM(E440:E441)</f>
        <v>1</v>
      </c>
      <c r="F439" s="29">
        <f>SUM(F440:F441)</f>
        <v>0</v>
      </c>
      <c r="G439" s="29">
        <f t="shared" ref="G439" si="2384">SUM(H439:I439)</f>
        <v>3</v>
      </c>
      <c r="H439" s="29">
        <f t="shared" ref="H439:I439" si="2385">SUM(H440:H441)</f>
        <v>3</v>
      </c>
      <c r="I439" s="29">
        <f t="shared" si="2385"/>
        <v>0</v>
      </c>
      <c r="J439" s="29">
        <f t="shared" ref="J439" si="2386">SUM(K439:L439)</f>
        <v>1</v>
      </c>
      <c r="K439" s="29">
        <f t="shared" ref="K439:L439" si="2387">SUM(K440:K441)</f>
        <v>1</v>
      </c>
      <c r="L439" s="29">
        <f t="shared" si="2387"/>
        <v>0</v>
      </c>
      <c r="M439" s="29">
        <f>SUM(N439:O439)</f>
        <v>5</v>
      </c>
      <c r="N439" s="29">
        <f>SUM(N440:N441)</f>
        <v>5</v>
      </c>
      <c r="O439" s="29">
        <f>SUM(O440:O441)</f>
        <v>0</v>
      </c>
      <c r="P439" s="29">
        <f>SUM(Q439:R439)</f>
        <v>1</v>
      </c>
      <c r="Q439" s="29">
        <f>SUM(Q440:Q441)</f>
        <v>1</v>
      </c>
      <c r="R439" s="29">
        <f>SUM(R440:R441)</f>
        <v>0</v>
      </c>
      <c r="S439" s="29">
        <f t="shared" ref="S439" si="2388">SUM(T439:U439)</f>
        <v>2</v>
      </c>
      <c r="T439" s="29">
        <f t="shared" ref="T439:U439" si="2389">SUM(T440:T441)</f>
        <v>2</v>
      </c>
      <c r="U439" s="29">
        <f t="shared" si="2389"/>
        <v>0</v>
      </c>
      <c r="V439" s="29">
        <f t="shared" ref="V439" si="2390">SUM(W439:X439)</f>
        <v>2</v>
      </c>
      <c r="W439" s="29">
        <f t="shared" ref="W439:X439" si="2391">SUM(W440:W441)</f>
        <v>2</v>
      </c>
      <c r="X439" s="29">
        <f t="shared" si="2391"/>
        <v>0</v>
      </c>
      <c r="Y439" s="29">
        <f t="shared" ref="Y439" si="2392">SUM(Z439:AA439)</f>
        <v>5</v>
      </c>
      <c r="Z439" s="29">
        <f t="shared" ref="Z439:AA439" si="2393">SUM(Z440:Z441)</f>
        <v>5</v>
      </c>
      <c r="AA439" s="29">
        <f t="shared" si="2393"/>
        <v>0</v>
      </c>
      <c r="AB439" s="29">
        <f>SUM(AC439:AD439)</f>
        <v>0</v>
      </c>
      <c r="AC439" s="29">
        <f>SUM(AC440:AC441)</f>
        <v>0</v>
      </c>
      <c r="AD439" s="29">
        <f>SUM(AD440:AD441)</f>
        <v>0</v>
      </c>
      <c r="AE439" s="29">
        <f t="shared" ref="AE439" si="2394">SUM(AF439:AG439)</f>
        <v>0</v>
      </c>
      <c r="AF439" s="29">
        <f t="shared" ref="AF439:AG439" si="2395">SUM(AF440:AF441)</f>
        <v>0</v>
      </c>
      <c r="AG439" s="29">
        <f t="shared" si="2395"/>
        <v>0</v>
      </c>
      <c r="AH439" s="29">
        <f t="shared" ref="AH439" si="2396">SUM(AI439:AJ439)</f>
        <v>0</v>
      </c>
      <c r="AI439" s="29">
        <f t="shared" ref="AI439:AJ439" si="2397">SUM(AI440:AI441)</f>
        <v>0</v>
      </c>
      <c r="AJ439" s="29">
        <f t="shared" si="2397"/>
        <v>0</v>
      </c>
      <c r="AK439" s="29">
        <f t="shared" ref="AK439" si="2398">SUM(AL439:AM439)</f>
        <v>0</v>
      </c>
      <c r="AL439" s="29">
        <f t="shared" ref="AL439:AM439" si="2399">SUM(AL440:AL441)</f>
        <v>0</v>
      </c>
      <c r="AM439" s="29">
        <f t="shared" si="2399"/>
        <v>0</v>
      </c>
      <c r="AN439" s="29">
        <f>SUM(AO439:AP439)</f>
        <v>0</v>
      </c>
      <c r="AO439" s="29">
        <f>SUM(AO440:AO441)</f>
        <v>0</v>
      </c>
      <c r="AP439" s="29">
        <f>SUM(AP440:AP441)</f>
        <v>0</v>
      </c>
      <c r="AQ439" s="29">
        <f t="shared" ref="AQ439" si="2400">SUM(AR439:AS439)</f>
        <v>0</v>
      </c>
      <c r="AR439" s="29">
        <f t="shared" ref="AR439:AS439" si="2401">SUM(AR440:AR441)</f>
        <v>0</v>
      </c>
      <c r="AS439" s="29">
        <f t="shared" si="2401"/>
        <v>0</v>
      </c>
      <c r="AT439" s="29">
        <f t="shared" ref="AT439" si="2402">SUM(AU439:AV439)</f>
        <v>0</v>
      </c>
      <c r="AU439" s="29">
        <f t="shared" ref="AU439:AV439" si="2403">SUM(AU440:AU441)</f>
        <v>0</v>
      </c>
      <c r="AV439" s="29">
        <f t="shared" si="2403"/>
        <v>0</v>
      </c>
      <c r="AW439" s="29">
        <f t="shared" ref="AW439" si="2404">SUM(AX439:AY439)</f>
        <v>0</v>
      </c>
      <c r="AX439" s="29">
        <f t="shared" ref="AX439:AY439" si="2405">SUM(AX440:AX441)</f>
        <v>0</v>
      </c>
      <c r="AY439" s="29">
        <f t="shared" si="2405"/>
        <v>0</v>
      </c>
      <c r="AZ439" s="29">
        <f>SUM(BA439:BB439)</f>
        <v>10</v>
      </c>
      <c r="BA439" s="29">
        <f>SUM(BA440:BA441)</f>
        <v>10</v>
      </c>
      <c r="BB439" s="29">
        <f>SUM(BB440:BB441)</f>
        <v>0</v>
      </c>
    </row>
    <row r="440" spans="1:54" s="3" customFormat="1" ht="15" customHeight="1" x14ac:dyDescent="0.25">
      <c r="A440" s="33"/>
      <c r="B440" s="31"/>
      <c r="C440" s="4" t="s">
        <v>352</v>
      </c>
      <c r="D440" s="70">
        <f>E440+F440</f>
        <v>1</v>
      </c>
      <c r="E440" s="71">
        <v>1</v>
      </c>
      <c r="F440" s="71">
        <v>0</v>
      </c>
      <c r="G440" s="71">
        <f>H440+I440</f>
        <v>3</v>
      </c>
      <c r="H440" s="71">
        <v>3</v>
      </c>
      <c r="I440" s="71">
        <v>0</v>
      </c>
      <c r="J440" s="71">
        <f>K440+L440</f>
        <v>1</v>
      </c>
      <c r="K440" s="71">
        <v>1</v>
      </c>
      <c r="L440" s="71">
        <v>0</v>
      </c>
      <c r="M440" s="71">
        <f>N440+O440</f>
        <v>5</v>
      </c>
      <c r="N440" s="71">
        <f>+E440+H440+K440</f>
        <v>5</v>
      </c>
      <c r="O440" s="71">
        <f>+F440+I440+L440</f>
        <v>0</v>
      </c>
      <c r="P440" s="71">
        <f>Q440+R440</f>
        <v>1</v>
      </c>
      <c r="Q440" s="71">
        <v>1</v>
      </c>
      <c r="R440" s="71">
        <v>0</v>
      </c>
      <c r="S440" s="71">
        <f>T440+U440</f>
        <v>2</v>
      </c>
      <c r="T440" s="71">
        <v>2</v>
      </c>
      <c r="U440" s="71">
        <v>0</v>
      </c>
      <c r="V440" s="71">
        <f>W440+X440</f>
        <v>2</v>
      </c>
      <c r="W440" s="71">
        <v>2</v>
      </c>
      <c r="X440" s="71">
        <v>0</v>
      </c>
      <c r="Y440" s="71">
        <f>Z440+AA440</f>
        <v>5</v>
      </c>
      <c r="Z440" s="71">
        <f>+Q440+T440+W440</f>
        <v>5</v>
      </c>
      <c r="AA440" s="71">
        <f>+R440+U440+X440</f>
        <v>0</v>
      </c>
      <c r="AB440" s="71">
        <f>AC440+AD440</f>
        <v>0</v>
      </c>
      <c r="AC440" s="71">
        <v>0</v>
      </c>
      <c r="AD440" s="71">
        <v>0</v>
      </c>
      <c r="AE440" s="71">
        <f>AF440+AG440</f>
        <v>0</v>
      </c>
      <c r="AF440" s="71">
        <v>0</v>
      </c>
      <c r="AG440" s="71">
        <v>0</v>
      </c>
      <c r="AH440" s="71">
        <f>AI440+AJ440</f>
        <v>0</v>
      </c>
      <c r="AI440" s="71">
        <v>0</v>
      </c>
      <c r="AJ440" s="71">
        <v>0</v>
      </c>
      <c r="AK440" s="71">
        <f>AL440+AM440</f>
        <v>0</v>
      </c>
      <c r="AL440" s="71">
        <f>+AC440+AF440+AI440</f>
        <v>0</v>
      </c>
      <c r="AM440" s="71">
        <f>+AD440+AG440+AJ440</f>
        <v>0</v>
      </c>
      <c r="AN440" s="71">
        <f>AO440+AP440</f>
        <v>0</v>
      </c>
      <c r="AO440" s="71">
        <v>0</v>
      </c>
      <c r="AP440" s="71">
        <v>0</v>
      </c>
      <c r="AQ440" s="71">
        <f>AR440+AS440</f>
        <v>0</v>
      </c>
      <c r="AR440" s="71">
        <v>0</v>
      </c>
      <c r="AS440" s="71">
        <v>0</v>
      </c>
      <c r="AT440" s="71">
        <f>AU440+AV440</f>
        <v>0</v>
      </c>
      <c r="AU440" s="71">
        <v>0</v>
      </c>
      <c r="AV440" s="71">
        <v>0</v>
      </c>
      <c r="AW440" s="71">
        <f>AX440+AY440</f>
        <v>0</v>
      </c>
      <c r="AX440" s="71">
        <f>+AO440+AR440+AU440</f>
        <v>0</v>
      </c>
      <c r="AY440" s="71">
        <f>+AP440+AS440+AV440</f>
        <v>0</v>
      </c>
      <c r="AZ440" s="71">
        <f>BA440+BB440</f>
        <v>10</v>
      </c>
      <c r="BA440" s="71">
        <f>N440+Z440+AL440+AX440</f>
        <v>10</v>
      </c>
      <c r="BB440" s="71">
        <f>O440+AA440+AM440+AY440</f>
        <v>0</v>
      </c>
    </row>
    <row r="441" spans="1:54" s="3" customFormat="1" ht="15" customHeight="1" x14ac:dyDescent="0.25">
      <c r="A441" s="33"/>
      <c r="B441" s="31"/>
      <c r="C441" s="4" t="s">
        <v>353</v>
      </c>
      <c r="D441" s="72">
        <f>E441+F441</f>
        <v>0</v>
      </c>
      <c r="E441" s="73">
        <v>0</v>
      </c>
      <c r="F441" s="73">
        <v>0</v>
      </c>
      <c r="G441" s="73">
        <f>H441+I441</f>
        <v>0</v>
      </c>
      <c r="H441" s="73">
        <v>0</v>
      </c>
      <c r="I441" s="73">
        <v>0</v>
      </c>
      <c r="J441" s="73">
        <f>K441+L441</f>
        <v>0</v>
      </c>
      <c r="K441" s="73">
        <v>0</v>
      </c>
      <c r="L441" s="73">
        <v>0</v>
      </c>
      <c r="M441" s="73">
        <f>N441+O441</f>
        <v>0</v>
      </c>
      <c r="N441" s="73">
        <f t="shared" ref="N441:O441" si="2406">+E441+H441+K441</f>
        <v>0</v>
      </c>
      <c r="O441" s="73">
        <f t="shared" si="2406"/>
        <v>0</v>
      </c>
      <c r="P441" s="73">
        <f>Q441+R441</f>
        <v>0</v>
      </c>
      <c r="Q441" s="73">
        <v>0</v>
      </c>
      <c r="R441" s="73">
        <v>0</v>
      </c>
      <c r="S441" s="73">
        <f>T441+U441</f>
        <v>0</v>
      </c>
      <c r="T441" s="73">
        <v>0</v>
      </c>
      <c r="U441" s="73">
        <v>0</v>
      </c>
      <c r="V441" s="73">
        <f>W441+X441</f>
        <v>0</v>
      </c>
      <c r="W441" s="73">
        <v>0</v>
      </c>
      <c r="X441" s="73">
        <v>0</v>
      </c>
      <c r="Y441" s="73">
        <f>Z441+AA441</f>
        <v>0</v>
      </c>
      <c r="Z441" s="73">
        <f t="shared" ref="Z441:AA441" si="2407">+Q441+T441+W441</f>
        <v>0</v>
      </c>
      <c r="AA441" s="73">
        <f t="shared" si="2407"/>
        <v>0</v>
      </c>
      <c r="AB441" s="73">
        <f>AC441+AD441</f>
        <v>0</v>
      </c>
      <c r="AC441" s="73">
        <v>0</v>
      </c>
      <c r="AD441" s="73">
        <v>0</v>
      </c>
      <c r="AE441" s="73">
        <f>AF441+AG441</f>
        <v>0</v>
      </c>
      <c r="AF441" s="73">
        <v>0</v>
      </c>
      <c r="AG441" s="73">
        <v>0</v>
      </c>
      <c r="AH441" s="73">
        <f>AI441+AJ441</f>
        <v>0</v>
      </c>
      <c r="AI441" s="73">
        <v>0</v>
      </c>
      <c r="AJ441" s="73">
        <v>0</v>
      </c>
      <c r="AK441" s="73">
        <f>AL441+AM441</f>
        <v>0</v>
      </c>
      <c r="AL441" s="73">
        <f t="shared" ref="AL441:AM441" si="2408">+AC441+AF441+AI441</f>
        <v>0</v>
      </c>
      <c r="AM441" s="73">
        <f t="shared" si="2408"/>
        <v>0</v>
      </c>
      <c r="AN441" s="73">
        <f>AO441+AP441</f>
        <v>0</v>
      </c>
      <c r="AO441" s="73">
        <v>0</v>
      </c>
      <c r="AP441" s="73">
        <v>0</v>
      </c>
      <c r="AQ441" s="73">
        <f>AR441+AS441</f>
        <v>0</v>
      </c>
      <c r="AR441" s="73">
        <v>0</v>
      </c>
      <c r="AS441" s="73">
        <v>0</v>
      </c>
      <c r="AT441" s="73">
        <f>AU441+AV441</f>
        <v>0</v>
      </c>
      <c r="AU441" s="73">
        <v>0</v>
      </c>
      <c r="AV441" s="73">
        <v>0</v>
      </c>
      <c r="AW441" s="73">
        <f>AX441+AY441</f>
        <v>0</v>
      </c>
      <c r="AX441" s="73">
        <f t="shared" ref="AX441:AY441" si="2409">+AO441+AR441+AU441</f>
        <v>0</v>
      </c>
      <c r="AY441" s="73">
        <f t="shared" si="2409"/>
        <v>0</v>
      </c>
      <c r="AZ441" s="73">
        <f>BA441+BB441</f>
        <v>0</v>
      </c>
      <c r="BA441" s="73">
        <f t="shared" ref="BA441:BB441" si="2410">N441+Z441+AL441+AX441</f>
        <v>0</v>
      </c>
      <c r="BB441" s="73">
        <f t="shared" si="2410"/>
        <v>0</v>
      </c>
    </row>
    <row r="442" spans="1:54" s="3" customFormat="1" ht="15" customHeight="1" x14ac:dyDescent="0.25">
      <c r="A442" s="33"/>
      <c r="B442" s="31"/>
      <c r="C442" s="38" t="s">
        <v>49</v>
      </c>
      <c r="D442" s="70">
        <f>E442+F442</f>
        <v>54</v>
      </c>
      <c r="E442" s="71">
        <v>54</v>
      </c>
      <c r="F442" s="71">
        <v>0</v>
      </c>
      <c r="G442" s="71">
        <f>H442+I442</f>
        <v>48</v>
      </c>
      <c r="H442" s="71">
        <v>48</v>
      </c>
      <c r="I442" s="71">
        <v>0</v>
      </c>
      <c r="J442" s="71">
        <f>K442+L442</f>
        <v>59</v>
      </c>
      <c r="K442" s="71">
        <v>59</v>
      </c>
      <c r="L442" s="71">
        <v>0</v>
      </c>
      <c r="M442" s="71">
        <f>N442+O442</f>
        <v>161</v>
      </c>
      <c r="N442" s="71">
        <f>+E442+H442+K442</f>
        <v>161</v>
      </c>
      <c r="O442" s="71">
        <f>+F442+I442+L442</f>
        <v>0</v>
      </c>
      <c r="P442" s="71">
        <f>Q442+R442</f>
        <v>71</v>
      </c>
      <c r="Q442" s="71">
        <v>71</v>
      </c>
      <c r="R442" s="71">
        <v>0</v>
      </c>
      <c r="S442" s="71">
        <f>T442+U442</f>
        <v>73</v>
      </c>
      <c r="T442" s="71">
        <v>73</v>
      </c>
      <c r="U442" s="71">
        <v>0</v>
      </c>
      <c r="V442" s="71">
        <f>W442+X442</f>
        <v>73</v>
      </c>
      <c r="W442" s="71">
        <v>73</v>
      </c>
      <c r="X442" s="71">
        <v>0</v>
      </c>
      <c r="Y442" s="71">
        <f>Z442+AA442</f>
        <v>217</v>
      </c>
      <c r="Z442" s="71">
        <f>+Q442+T442+W442</f>
        <v>217</v>
      </c>
      <c r="AA442" s="71">
        <f>+R442+U442+X442</f>
        <v>0</v>
      </c>
      <c r="AB442" s="71">
        <f>AC442+AD442</f>
        <v>0</v>
      </c>
      <c r="AC442" s="71">
        <v>0</v>
      </c>
      <c r="AD442" s="71">
        <v>0</v>
      </c>
      <c r="AE442" s="71">
        <f>AF442+AG442</f>
        <v>0</v>
      </c>
      <c r="AF442" s="71">
        <v>0</v>
      </c>
      <c r="AG442" s="71">
        <v>0</v>
      </c>
      <c r="AH442" s="71">
        <f>AI442+AJ442</f>
        <v>0</v>
      </c>
      <c r="AI442" s="71">
        <v>0</v>
      </c>
      <c r="AJ442" s="71">
        <v>0</v>
      </c>
      <c r="AK442" s="71">
        <f>AL442+AM442</f>
        <v>0</v>
      </c>
      <c r="AL442" s="71">
        <f>+AC442+AF442+AI442</f>
        <v>0</v>
      </c>
      <c r="AM442" s="71">
        <f>+AD442+AG442+AJ442</f>
        <v>0</v>
      </c>
      <c r="AN442" s="71">
        <f>AO442+AP442</f>
        <v>0</v>
      </c>
      <c r="AO442" s="71">
        <v>0</v>
      </c>
      <c r="AP442" s="71">
        <v>0</v>
      </c>
      <c r="AQ442" s="71">
        <f>AR442+AS442</f>
        <v>0</v>
      </c>
      <c r="AR442" s="71">
        <v>0</v>
      </c>
      <c r="AS442" s="71">
        <v>0</v>
      </c>
      <c r="AT442" s="71">
        <f>AU442+AV442</f>
        <v>0</v>
      </c>
      <c r="AU442" s="71">
        <v>0</v>
      </c>
      <c r="AV442" s="71">
        <v>0</v>
      </c>
      <c r="AW442" s="71">
        <f>AX442+AY442</f>
        <v>0</v>
      </c>
      <c r="AX442" s="71">
        <f>+AO442+AR442+AU442</f>
        <v>0</v>
      </c>
      <c r="AY442" s="71">
        <f>+AP442+AS442+AV442</f>
        <v>0</v>
      </c>
      <c r="AZ442" s="71">
        <f>BA442+BB442</f>
        <v>378</v>
      </c>
      <c r="BA442" s="71">
        <f>N442+Z442+AL442+AX442</f>
        <v>378</v>
      </c>
      <c r="BB442" s="71">
        <f>O442+AA442+AM442+AY442</f>
        <v>0</v>
      </c>
    </row>
    <row r="443" spans="1:54" s="3" customFormat="1" ht="15" customHeight="1" x14ac:dyDescent="0.25">
      <c r="A443" s="33"/>
      <c r="B443" s="31"/>
      <c r="C443" s="38" t="s">
        <v>23</v>
      </c>
      <c r="D443" s="70">
        <f>E443+F443</f>
        <v>38</v>
      </c>
      <c r="E443" s="71">
        <v>28</v>
      </c>
      <c r="F443" s="71">
        <v>10</v>
      </c>
      <c r="G443" s="71">
        <f>H443+I443</f>
        <v>23</v>
      </c>
      <c r="H443" s="71">
        <v>18</v>
      </c>
      <c r="I443" s="71">
        <v>5</v>
      </c>
      <c r="J443" s="71">
        <f>K443+L443</f>
        <v>28</v>
      </c>
      <c r="K443" s="71">
        <v>22</v>
      </c>
      <c r="L443" s="71">
        <v>6</v>
      </c>
      <c r="M443" s="71">
        <f>N443+O443</f>
        <v>89</v>
      </c>
      <c r="N443" s="71">
        <f>+E443+H443+K443</f>
        <v>68</v>
      </c>
      <c r="O443" s="71">
        <f>+F443+I443+L443</f>
        <v>21</v>
      </c>
      <c r="P443" s="71">
        <f>Q443+R443</f>
        <v>26</v>
      </c>
      <c r="Q443" s="71">
        <v>18</v>
      </c>
      <c r="R443" s="71">
        <v>8</v>
      </c>
      <c r="S443" s="71">
        <f>T443+U443</f>
        <v>31</v>
      </c>
      <c r="T443" s="71">
        <v>27</v>
      </c>
      <c r="U443" s="71">
        <v>4</v>
      </c>
      <c r="V443" s="71">
        <f>W443+X443</f>
        <v>26</v>
      </c>
      <c r="W443" s="71">
        <v>17</v>
      </c>
      <c r="X443" s="71">
        <v>9</v>
      </c>
      <c r="Y443" s="71">
        <f>Z443+AA443</f>
        <v>83</v>
      </c>
      <c r="Z443" s="71">
        <f>+Q443+T443+W443</f>
        <v>62</v>
      </c>
      <c r="AA443" s="71">
        <f>+R443+U443+X443</f>
        <v>21</v>
      </c>
      <c r="AB443" s="71">
        <f>AC443+AD443</f>
        <v>0</v>
      </c>
      <c r="AC443" s="71">
        <v>0</v>
      </c>
      <c r="AD443" s="71">
        <v>0</v>
      </c>
      <c r="AE443" s="71">
        <f>AF443+AG443</f>
        <v>0</v>
      </c>
      <c r="AF443" s="71">
        <v>0</v>
      </c>
      <c r="AG443" s="71">
        <v>0</v>
      </c>
      <c r="AH443" s="71">
        <f>AI443+AJ443</f>
        <v>0</v>
      </c>
      <c r="AI443" s="71">
        <v>0</v>
      </c>
      <c r="AJ443" s="71">
        <v>0</v>
      </c>
      <c r="AK443" s="71">
        <f>AL443+AM443</f>
        <v>0</v>
      </c>
      <c r="AL443" s="71">
        <f>+AC443+AF443+AI443</f>
        <v>0</v>
      </c>
      <c r="AM443" s="71">
        <f>+AD443+AG443+AJ443</f>
        <v>0</v>
      </c>
      <c r="AN443" s="71">
        <f>AO443+AP443</f>
        <v>0</v>
      </c>
      <c r="AO443" s="71">
        <v>0</v>
      </c>
      <c r="AP443" s="71">
        <v>0</v>
      </c>
      <c r="AQ443" s="71">
        <f>AR443+AS443</f>
        <v>0</v>
      </c>
      <c r="AR443" s="71">
        <v>0</v>
      </c>
      <c r="AS443" s="71">
        <v>0</v>
      </c>
      <c r="AT443" s="71">
        <f>AU443+AV443</f>
        <v>0</v>
      </c>
      <c r="AU443" s="71">
        <v>0</v>
      </c>
      <c r="AV443" s="71">
        <v>0</v>
      </c>
      <c r="AW443" s="71">
        <f>AX443+AY443</f>
        <v>0</v>
      </c>
      <c r="AX443" s="71">
        <f>+AO443+AR443+AU443</f>
        <v>0</v>
      </c>
      <c r="AY443" s="71">
        <f>+AP443+AS443+AV443</f>
        <v>0</v>
      </c>
      <c r="AZ443" s="71">
        <f>BA443+BB443</f>
        <v>172</v>
      </c>
      <c r="BA443" s="71">
        <f>N443+Z443+AL443+AX443</f>
        <v>130</v>
      </c>
      <c r="BB443" s="71">
        <f>O443+AA443+AM443+AY443</f>
        <v>42</v>
      </c>
    </row>
    <row r="444" spans="1:54" s="3" customFormat="1" ht="15" customHeight="1" x14ac:dyDescent="0.25">
      <c r="A444" s="33"/>
      <c r="B444" s="31"/>
      <c r="C444" s="4"/>
      <c r="D444" s="3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  <c r="AY444" s="29"/>
      <c r="AZ444" s="29"/>
      <c r="BA444" s="29"/>
      <c r="BB444" s="29"/>
    </row>
    <row r="445" spans="1:54" s="3" customFormat="1" ht="15" customHeight="1" x14ac:dyDescent="0.25">
      <c r="A445" s="30"/>
      <c r="B445" s="31" t="s">
        <v>354</v>
      </c>
      <c r="C445" s="38"/>
      <c r="D445" s="39">
        <f>SUM(E445:F445)</f>
        <v>1165</v>
      </c>
      <c r="E445" s="29">
        <f>E446+E450+E454+E455+E457+E458+E459+E460</f>
        <v>1154</v>
      </c>
      <c r="F445" s="29">
        <f>F446+F450+F454+F455+F457+F458+F459+F460</f>
        <v>11</v>
      </c>
      <c r="G445" s="29">
        <f t="shared" ref="G445" si="2411">SUM(H445:I445)</f>
        <v>935</v>
      </c>
      <c r="H445" s="29">
        <f>H446+H450+H454+H455+H457+H458+H459+H460</f>
        <v>925</v>
      </c>
      <c r="I445" s="29">
        <f>I446+I450+I454+I455+I457+I458+I459+I460</f>
        <v>10</v>
      </c>
      <c r="J445" s="29">
        <f t="shared" ref="J445" si="2412">SUM(K445:L445)</f>
        <v>1036</v>
      </c>
      <c r="K445" s="29">
        <f>K446+K450+K454+K455+K457+K458+K459+K460</f>
        <v>1020</v>
      </c>
      <c r="L445" s="29">
        <f>L446+L450+L454+L455+L457+L458+L459+L460</f>
        <v>16</v>
      </c>
      <c r="M445" s="29">
        <f>SUM(N445:O445)</f>
        <v>3136</v>
      </c>
      <c r="N445" s="29">
        <f>N446+N450+N454+N455+N457+N458+N459+N460</f>
        <v>3099</v>
      </c>
      <c r="O445" s="29">
        <f>O446+O450+O454+O455+O457+O458+O459+O460</f>
        <v>37</v>
      </c>
      <c r="P445" s="29">
        <f>SUM(Q445:R445)</f>
        <v>968</v>
      </c>
      <c r="Q445" s="29">
        <f>Q446+Q450+Q454+Q455+Q457+Q458+Q459+Q460</f>
        <v>955</v>
      </c>
      <c r="R445" s="29">
        <f>R446+R450+R454+R455+R457+R458+R459+R460</f>
        <v>13</v>
      </c>
      <c r="S445" s="29">
        <f t="shared" ref="S445" si="2413">SUM(T445:U445)</f>
        <v>1093</v>
      </c>
      <c r="T445" s="29">
        <f>T446+T450+T454+T455+T457+T458+T459+T460</f>
        <v>1078</v>
      </c>
      <c r="U445" s="29">
        <f>U446+U450+U454+U455+U457+U458+U459+U460</f>
        <v>15</v>
      </c>
      <c r="V445" s="29">
        <f t="shared" ref="V445" si="2414">SUM(W445:X445)</f>
        <v>965</v>
      </c>
      <c r="W445" s="29">
        <f>W446+W450+W454+W455+W457+W458+W459+W460</f>
        <v>953</v>
      </c>
      <c r="X445" s="29">
        <f>X446+X450+X454+X455+X457+X458+X459+X460</f>
        <v>12</v>
      </c>
      <c r="Y445" s="29">
        <f t="shared" ref="Y445" si="2415">SUM(Z445:AA445)</f>
        <v>3026</v>
      </c>
      <c r="Z445" s="29">
        <f>Z446+Z450+Z454+Z455+Z457+Z458+Z459+Z460</f>
        <v>2986</v>
      </c>
      <c r="AA445" s="29">
        <f>AA446+AA450+AA454+AA455+AA457+AA458+AA459+AA460</f>
        <v>40</v>
      </c>
      <c r="AB445" s="29">
        <f>SUM(AC445:AD445)</f>
        <v>0</v>
      </c>
      <c r="AC445" s="29">
        <f>AC446+AC450+AC454+AC455+AC457+AC458+AC459+AC460</f>
        <v>0</v>
      </c>
      <c r="AD445" s="29">
        <f>AD446+AD450+AD454+AD455+AD457+AD458+AD459+AD460</f>
        <v>0</v>
      </c>
      <c r="AE445" s="29">
        <f t="shared" ref="AE445" si="2416">SUM(AF445:AG445)</f>
        <v>0</v>
      </c>
      <c r="AF445" s="29">
        <f>AF446+AF450+AF454+AF455+AF457+AF458+AF459+AF460</f>
        <v>0</v>
      </c>
      <c r="AG445" s="29">
        <f>AG446+AG450+AG454+AG455+AG457+AG458+AG459+AG460</f>
        <v>0</v>
      </c>
      <c r="AH445" s="29">
        <f t="shared" ref="AH445" si="2417">SUM(AI445:AJ445)</f>
        <v>0</v>
      </c>
      <c r="AI445" s="29">
        <f>AI446+AI450+AI454+AI455+AI457+AI458+AI459+AI460</f>
        <v>0</v>
      </c>
      <c r="AJ445" s="29">
        <f>AJ446+AJ450+AJ454+AJ455+AJ457+AJ458+AJ459+AJ460</f>
        <v>0</v>
      </c>
      <c r="AK445" s="29">
        <f t="shared" ref="AK445" si="2418">SUM(AL445:AM445)</f>
        <v>0</v>
      </c>
      <c r="AL445" s="29">
        <f>AL446+AL450+AL454+AL455+AL457+AL458+AL459+AL460</f>
        <v>0</v>
      </c>
      <c r="AM445" s="29">
        <f>AM446+AM450+AM454+AM455+AM457+AM458+AM459+AM460</f>
        <v>0</v>
      </c>
      <c r="AN445" s="29">
        <f>SUM(AO445:AP445)</f>
        <v>0</v>
      </c>
      <c r="AO445" s="29">
        <f>AO446+AO450+AO454+AO455+AO457+AO458+AO459+AO460</f>
        <v>0</v>
      </c>
      <c r="AP445" s="29">
        <f>AP446+AP450+AP454+AP455+AP457+AP458+AP459+AP460</f>
        <v>0</v>
      </c>
      <c r="AQ445" s="29">
        <f t="shared" ref="AQ445" si="2419">SUM(AR445:AS445)</f>
        <v>0</v>
      </c>
      <c r="AR445" s="29">
        <f>AR446+AR450+AR454+AR455+AR457+AR458+AR459+AR460</f>
        <v>0</v>
      </c>
      <c r="AS445" s="29">
        <f>AS446+AS450+AS454+AS455+AS457+AS458+AS459+AS460</f>
        <v>0</v>
      </c>
      <c r="AT445" s="29">
        <f t="shared" ref="AT445" si="2420">SUM(AU445:AV445)</f>
        <v>0</v>
      </c>
      <c r="AU445" s="29">
        <f>AU446+AU450+AU454+AU455+AU457+AU458+AU459+AU460</f>
        <v>0</v>
      </c>
      <c r="AV445" s="29">
        <f>AV446+AV450+AV454+AV455+AV457+AV458+AV459+AV460</f>
        <v>0</v>
      </c>
      <c r="AW445" s="29">
        <f t="shared" ref="AW445" si="2421">SUM(AX445:AY445)</f>
        <v>0</v>
      </c>
      <c r="AX445" s="29">
        <f>AX446+AX450+AX454+AX455+AX457+AX458+AX459+AX460</f>
        <v>0</v>
      </c>
      <c r="AY445" s="29">
        <f>AY446+AY450+AY454+AY455+AY457+AY458+AY459+AY460</f>
        <v>0</v>
      </c>
      <c r="AZ445" s="29">
        <f>SUM(BA445:BB445)</f>
        <v>6162</v>
      </c>
      <c r="BA445" s="29">
        <f>BA446+BA450+BA454+BA455+BA457+BA458+BA459+BA460</f>
        <v>6085</v>
      </c>
      <c r="BB445" s="29">
        <f>BB446+BB450+BB454+BB455+BB457+BB458+BB459+BB460</f>
        <v>77</v>
      </c>
    </row>
    <row r="446" spans="1:54" s="3" customFormat="1" ht="15" customHeight="1" x14ac:dyDescent="0.25">
      <c r="A446" s="33"/>
      <c r="B446" s="31"/>
      <c r="C446" s="38" t="s">
        <v>355</v>
      </c>
      <c r="D446" s="39">
        <f>SUM(E446:F446)</f>
        <v>630</v>
      </c>
      <c r="E446" s="29">
        <f>SUM(E447:E449)</f>
        <v>622</v>
      </c>
      <c r="F446" s="29">
        <f>SUM(F447:F449)</f>
        <v>8</v>
      </c>
      <c r="G446" s="29">
        <f t="shared" ref="G446" si="2422">SUM(H446:I446)</f>
        <v>524</v>
      </c>
      <c r="H446" s="29">
        <f t="shared" ref="H446:I446" si="2423">SUM(H447:H449)</f>
        <v>518</v>
      </c>
      <c r="I446" s="29">
        <f t="shared" si="2423"/>
        <v>6</v>
      </c>
      <c r="J446" s="29">
        <f t="shared" ref="J446" si="2424">SUM(K446:L446)</f>
        <v>578</v>
      </c>
      <c r="K446" s="29">
        <f t="shared" ref="K446:L446" si="2425">SUM(K447:K449)</f>
        <v>565</v>
      </c>
      <c r="L446" s="29">
        <f t="shared" si="2425"/>
        <v>13</v>
      </c>
      <c r="M446" s="29">
        <f>SUM(N446:O446)</f>
        <v>1732</v>
      </c>
      <c r="N446" s="29">
        <f>SUM(N447:N449)</f>
        <v>1705</v>
      </c>
      <c r="O446" s="29">
        <f>SUM(O447:O449)</f>
        <v>27</v>
      </c>
      <c r="P446" s="29">
        <f>SUM(Q446:R446)</f>
        <v>546</v>
      </c>
      <c r="Q446" s="29">
        <f>SUM(Q447:Q449)</f>
        <v>535</v>
      </c>
      <c r="R446" s="29">
        <f>SUM(R447:R449)</f>
        <v>11</v>
      </c>
      <c r="S446" s="29">
        <f t="shared" ref="S446" si="2426">SUM(T446:U446)</f>
        <v>626</v>
      </c>
      <c r="T446" s="29">
        <f t="shared" ref="T446:U446" si="2427">SUM(T447:T449)</f>
        <v>615</v>
      </c>
      <c r="U446" s="29">
        <f t="shared" si="2427"/>
        <v>11</v>
      </c>
      <c r="V446" s="29">
        <f t="shared" ref="V446" si="2428">SUM(W446:X446)</f>
        <v>568</v>
      </c>
      <c r="W446" s="29">
        <f t="shared" ref="W446:X446" si="2429">SUM(W447:W449)</f>
        <v>559</v>
      </c>
      <c r="X446" s="29">
        <f t="shared" si="2429"/>
        <v>9</v>
      </c>
      <c r="Y446" s="29">
        <f t="shared" ref="Y446" si="2430">SUM(Z446:AA446)</f>
        <v>1740</v>
      </c>
      <c r="Z446" s="29">
        <f t="shared" ref="Z446:AA446" si="2431">SUM(Z447:Z449)</f>
        <v>1709</v>
      </c>
      <c r="AA446" s="29">
        <f t="shared" si="2431"/>
        <v>31</v>
      </c>
      <c r="AB446" s="29">
        <f>SUM(AC446:AD446)</f>
        <v>0</v>
      </c>
      <c r="AC446" s="29">
        <f>SUM(AC447:AC449)</f>
        <v>0</v>
      </c>
      <c r="AD446" s="29">
        <f>SUM(AD447:AD449)</f>
        <v>0</v>
      </c>
      <c r="AE446" s="29">
        <f t="shared" ref="AE446" si="2432">SUM(AF446:AG446)</f>
        <v>0</v>
      </c>
      <c r="AF446" s="29">
        <f t="shared" ref="AF446:AG446" si="2433">SUM(AF447:AF449)</f>
        <v>0</v>
      </c>
      <c r="AG446" s="29">
        <f t="shared" si="2433"/>
        <v>0</v>
      </c>
      <c r="AH446" s="29">
        <f t="shared" ref="AH446" si="2434">SUM(AI446:AJ446)</f>
        <v>0</v>
      </c>
      <c r="AI446" s="29">
        <f t="shared" ref="AI446:AJ446" si="2435">SUM(AI447:AI449)</f>
        <v>0</v>
      </c>
      <c r="AJ446" s="29">
        <f t="shared" si="2435"/>
        <v>0</v>
      </c>
      <c r="AK446" s="29">
        <f t="shared" ref="AK446" si="2436">SUM(AL446:AM446)</f>
        <v>0</v>
      </c>
      <c r="AL446" s="29">
        <f t="shared" ref="AL446:AM446" si="2437">SUM(AL447:AL449)</f>
        <v>0</v>
      </c>
      <c r="AM446" s="29">
        <f t="shared" si="2437"/>
        <v>0</v>
      </c>
      <c r="AN446" s="29">
        <f>SUM(AO446:AP446)</f>
        <v>0</v>
      </c>
      <c r="AO446" s="29">
        <f>SUM(AO447:AO449)</f>
        <v>0</v>
      </c>
      <c r="AP446" s="29">
        <f>SUM(AP447:AP449)</f>
        <v>0</v>
      </c>
      <c r="AQ446" s="29">
        <f t="shared" ref="AQ446" si="2438">SUM(AR446:AS446)</f>
        <v>0</v>
      </c>
      <c r="AR446" s="29">
        <f t="shared" ref="AR446:AS446" si="2439">SUM(AR447:AR449)</f>
        <v>0</v>
      </c>
      <c r="AS446" s="29">
        <f t="shared" si="2439"/>
        <v>0</v>
      </c>
      <c r="AT446" s="29">
        <f t="shared" ref="AT446" si="2440">SUM(AU446:AV446)</f>
        <v>0</v>
      </c>
      <c r="AU446" s="29">
        <f t="shared" ref="AU446:AV446" si="2441">SUM(AU447:AU449)</f>
        <v>0</v>
      </c>
      <c r="AV446" s="29">
        <f t="shared" si="2441"/>
        <v>0</v>
      </c>
      <c r="AW446" s="29">
        <f t="shared" ref="AW446" si="2442">SUM(AX446:AY446)</f>
        <v>0</v>
      </c>
      <c r="AX446" s="29">
        <f t="shared" ref="AX446:AY446" si="2443">SUM(AX447:AX449)</f>
        <v>0</v>
      </c>
      <c r="AY446" s="29">
        <f t="shared" si="2443"/>
        <v>0</v>
      </c>
      <c r="AZ446" s="29">
        <f>SUM(BA446:BB446)</f>
        <v>3472</v>
      </c>
      <c r="BA446" s="29">
        <f>SUM(BA447:BA449)</f>
        <v>3414</v>
      </c>
      <c r="BB446" s="29">
        <f>SUM(BB447:BB449)</f>
        <v>58</v>
      </c>
    </row>
    <row r="447" spans="1:54" s="3" customFormat="1" ht="15" customHeight="1" x14ac:dyDescent="0.25">
      <c r="A447" s="33"/>
      <c r="B447" s="31"/>
      <c r="C447" s="4" t="s">
        <v>356</v>
      </c>
      <c r="D447" s="70">
        <f>E447+F447</f>
        <v>440</v>
      </c>
      <c r="E447" s="71">
        <v>440</v>
      </c>
      <c r="F447" s="71">
        <v>0</v>
      </c>
      <c r="G447" s="71">
        <f>H447+I447</f>
        <v>390</v>
      </c>
      <c r="H447" s="71">
        <v>390</v>
      </c>
      <c r="I447" s="71">
        <v>0</v>
      </c>
      <c r="J447" s="71">
        <f>K447+L447</f>
        <v>412</v>
      </c>
      <c r="K447" s="71">
        <v>412</v>
      </c>
      <c r="L447" s="71">
        <v>0</v>
      </c>
      <c r="M447" s="71">
        <f>N447+O447</f>
        <v>1242</v>
      </c>
      <c r="N447" s="71">
        <f>+E447+H447+K447</f>
        <v>1242</v>
      </c>
      <c r="O447" s="71">
        <f>+F447+I447+L447</f>
        <v>0</v>
      </c>
      <c r="P447" s="71">
        <f>Q447+R447</f>
        <v>423</v>
      </c>
      <c r="Q447" s="71">
        <v>423</v>
      </c>
      <c r="R447" s="71">
        <v>0</v>
      </c>
      <c r="S447" s="71">
        <f>T447+U447</f>
        <v>465</v>
      </c>
      <c r="T447" s="71">
        <v>465</v>
      </c>
      <c r="U447" s="71">
        <v>0</v>
      </c>
      <c r="V447" s="71">
        <f>W447+X447</f>
        <v>394</v>
      </c>
      <c r="W447" s="71">
        <v>394</v>
      </c>
      <c r="X447" s="71">
        <v>0</v>
      </c>
      <c r="Y447" s="71">
        <f>Z447+AA447</f>
        <v>1282</v>
      </c>
      <c r="Z447" s="71">
        <f>+Q447+T447+W447</f>
        <v>1282</v>
      </c>
      <c r="AA447" s="71">
        <f>+R447+U447+X447</f>
        <v>0</v>
      </c>
      <c r="AB447" s="71">
        <f>AC447+AD447</f>
        <v>0</v>
      </c>
      <c r="AC447" s="71">
        <v>0</v>
      </c>
      <c r="AD447" s="71">
        <v>0</v>
      </c>
      <c r="AE447" s="71">
        <f>AF447+AG447</f>
        <v>0</v>
      </c>
      <c r="AF447" s="71">
        <v>0</v>
      </c>
      <c r="AG447" s="71">
        <v>0</v>
      </c>
      <c r="AH447" s="71">
        <f>AI447+AJ447</f>
        <v>0</v>
      </c>
      <c r="AI447" s="71">
        <v>0</v>
      </c>
      <c r="AJ447" s="71">
        <v>0</v>
      </c>
      <c r="AK447" s="71">
        <f>AL447+AM447</f>
        <v>0</v>
      </c>
      <c r="AL447" s="71">
        <f>+AC447+AF447+AI447</f>
        <v>0</v>
      </c>
      <c r="AM447" s="71">
        <f>+AD447+AG447+AJ447</f>
        <v>0</v>
      </c>
      <c r="AN447" s="71">
        <f>AO447+AP447</f>
        <v>0</v>
      </c>
      <c r="AO447" s="71">
        <v>0</v>
      </c>
      <c r="AP447" s="71">
        <v>0</v>
      </c>
      <c r="AQ447" s="71">
        <f>AR447+AS447</f>
        <v>0</v>
      </c>
      <c r="AR447" s="71">
        <v>0</v>
      </c>
      <c r="AS447" s="71">
        <v>0</v>
      </c>
      <c r="AT447" s="71">
        <f>AU447+AV447</f>
        <v>0</v>
      </c>
      <c r="AU447" s="71">
        <v>0</v>
      </c>
      <c r="AV447" s="71">
        <v>0</v>
      </c>
      <c r="AW447" s="71">
        <f>AX447+AY447</f>
        <v>0</v>
      </c>
      <c r="AX447" s="71">
        <f>+AO447+AR447+AU447</f>
        <v>0</v>
      </c>
      <c r="AY447" s="71">
        <f>+AP447+AS447+AV447</f>
        <v>0</v>
      </c>
      <c r="AZ447" s="71">
        <f>BA447+BB447</f>
        <v>2524</v>
      </c>
      <c r="BA447" s="71">
        <f>N447+Z447+AL447+AX447</f>
        <v>2524</v>
      </c>
      <c r="BB447" s="71">
        <f>O447+AA447+AM447+AY447</f>
        <v>0</v>
      </c>
    </row>
    <row r="448" spans="1:54" s="3" customFormat="1" ht="15" customHeight="1" x14ac:dyDescent="0.25">
      <c r="A448" s="33"/>
      <c r="B448" s="31"/>
      <c r="C448" s="4" t="s">
        <v>355</v>
      </c>
      <c r="D448" s="70">
        <f>E448+F448</f>
        <v>190</v>
      </c>
      <c r="E448" s="71">
        <v>182</v>
      </c>
      <c r="F448" s="71">
        <v>8</v>
      </c>
      <c r="G448" s="71">
        <f>H448+I448</f>
        <v>134</v>
      </c>
      <c r="H448" s="71">
        <v>128</v>
      </c>
      <c r="I448" s="71">
        <v>6</v>
      </c>
      <c r="J448" s="71">
        <f>K448+L448</f>
        <v>166</v>
      </c>
      <c r="K448" s="71">
        <v>153</v>
      </c>
      <c r="L448" s="71">
        <v>13</v>
      </c>
      <c r="M448" s="71">
        <f>N448+O448</f>
        <v>490</v>
      </c>
      <c r="N448" s="71">
        <f>+E448+H448+K448</f>
        <v>463</v>
      </c>
      <c r="O448" s="71">
        <f>+F448+I448+L448</f>
        <v>27</v>
      </c>
      <c r="P448" s="71">
        <f>Q448+R448</f>
        <v>123</v>
      </c>
      <c r="Q448" s="71">
        <v>112</v>
      </c>
      <c r="R448" s="71">
        <v>11</v>
      </c>
      <c r="S448" s="71">
        <f>T448+U448</f>
        <v>161</v>
      </c>
      <c r="T448" s="71">
        <v>150</v>
      </c>
      <c r="U448" s="71">
        <v>11</v>
      </c>
      <c r="V448" s="71">
        <f>W448+X448</f>
        <v>174</v>
      </c>
      <c r="W448" s="71">
        <v>165</v>
      </c>
      <c r="X448" s="71">
        <v>9</v>
      </c>
      <c r="Y448" s="71">
        <f>Z448+AA448</f>
        <v>458</v>
      </c>
      <c r="Z448" s="71">
        <f>+Q448+T448+W448</f>
        <v>427</v>
      </c>
      <c r="AA448" s="71">
        <f>+R448+U448+X448</f>
        <v>31</v>
      </c>
      <c r="AB448" s="71">
        <f>AC448+AD448</f>
        <v>0</v>
      </c>
      <c r="AC448" s="71">
        <v>0</v>
      </c>
      <c r="AD448" s="71">
        <v>0</v>
      </c>
      <c r="AE448" s="71">
        <f>AF448+AG448</f>
        <v>0</v>
      </c>
      <c r="AF448" s="71">
        <v>0</v>
      </c>
      <c r="AG448" s="71">
        <v>0</v>
      </c>
      <c r="AH448" s="71">
        <f>AI448+AJ448</f>
        <v>0</v>
      </c>
      <c r="AI448" s="71">
        <v>0</v>
      </c>
      <c r="AJ448" s="71">
        <v>0</v>
      </c>
      <c r="AK448" s="71">
        <f>AL448+AM448</f>
        <v>0</v>
      </c>
      <c r="AL448" s="71">
        <f>+AC448+AF448+AI448</f>
        <v>0</v>
      </c>
      <c r="AM448" s="71">
        <f>+AD448+AG448+AJ448</f>
        <v>0</v>
      </c>
      <c r="AN448" s="71">
        <f>AO448+AP448</f>
        <v>0</v>
      </c>
      <c r="AO448" s="71">
        <v>0</v>
      </c>
      <c r="AP448" s="71">
        <v>0</v>
      </c>
      <c r="AQ448" s="71">
        <f>AR448+AS448</f>
        <v>0</v>
      </c>
      <c r="AR448" s="71">
        <v>0</v>
      </c>
      <c r="AS448" s="71">
        <v>0</v>
      </c>
      <c r="AT448" s="71">
        <f>AU448+AV448</f>
        <v>0</v>
      </c>
      <c r="AU448" s="71">
        <v>0</v>
      </c>
      <c r="AV448" s="71">
        <v>0</v>
      </c>
      <c r="AW448" s="71">
        <f>AX448+AY448</f>
        <v>0</v>
      </c>
      <c r="AX448" s="71">
        <f>+AO448+AR448+AU448</f>
        <v>0</v>
      </c>
      <c r="AY448" s="71">
        <f>+AP448+AS448+AV448</f>
        <v>0</v>
      </c>
      <c r="AZ448" s="71">
        <f>BA448+BB448</f>
        <v>948</v>
      </c>
      <c r="BA448" s="71">
        <f>N448+Z448+AL448+AX448</f>
        <v>890</v>
      </c>
      <c r="BB448" s="71">
        <f>O448+AA448+AM448+AY448</f>
        <v>58</v>
      </c>
    </row>
    <row r="449" spans="1:54" s="3" customFormat="1" ht="15" customHeight="1" x14ac:dyDescent="0.25">
      <c r="A449" s="33"/>
      <c r="B449" s="31"/>
      <c r="C449" s="4" t="s">
        <v>357</v>
      </c>
      <c r="D449" s="72">
        <f>E449+F449</f>
        <v>0</v>
      </c>
      <c r="E449" s="73">
        <v>0</v>
      </c>
      <c r="F449" s="73">
        <v>0</v>
      </c>
      <c r="G449" s="73">
        <f>H449+I449</f>
        <v>0</v>
      </c>
      <c r="H449" s="73">
        <v>0</v>
      </c>
      <c r="I449" s="73">
        <v>0</v>
      </c>
      <c r="J449" s="73">
        <f>K449+L449</f>
        <v>0</v>
      </c>
      <c r="K449" s="73">
        <v>0</v>
      </c>
      <c r="L449" s="73">
        <v>0</v>
      </c>
      <c r="M449" s="73">
        <f>N449+O449</f>
        <v>0</v>
      </c>
      <c r="N449" s="73">
        <f t="shared" ref="N449:O449" si="2444">+E449+H449+K449</f>
        <v>0</v>
      </c>
      <c r="O449" s="73">
        <f t="shared" si="2444"/>
        <v>0</v>
      </c>
      <c r="P449" s="73">
        <f>Q449+R449</f>
        <v>0</v>
      </c>
      <c r="Q449" s="73">
        <v>0</v>
      </c>
      <c r="R449" s="73">
        <v>0</v>
      </c>
      <c r="S449" s="73">
        <f>T449+U449</f>
        <v>0</v>
      </c>
      <c r="T449" s="73">
        <v>0</v>
      </c>
      <c r="U449" s="73">
        <v>0</v>
      </c>
      <c r="V449" s="73">
        <f>W449+X449</f>
        <v>0</v>
      </c>
      <c r="W449" s="73">
        <v>0</v>
      </c>
      <c r="X449" s="73">
        <v>0</v>
      </c>
      <c r="Y449" s="73">
        <f>Z449+AA449</f>
        <v>0</v>
      </c>
      <c r="Z449" s="73">
        <f t="shared" ref="Z449:AA449" si="2445">+Q449+T449+W449</f>
        <v>0</v>
      </c>
      <c r="AA449" s="73">
        <f t="shared" si="2445"/>
        <v>0</v>
      </c>
      <c r="AB449" s="73">
        <f>AC449+AD449</f>
        <v>0</v>
      </c>
      <c r="AC449" s="73">
        <v>0</v>
      </c>
      <c r="AD449" s="73">
        <v>0</v>
      </c>
      <c r="AE449" s="73">
        <f>AF449+AG449</f>
        <v>0</v>
      </c>
      <c r="AF449" s="73">
        <v>0</v>
      </c>
      <c r="AG449" s="73">
        <v>0</v>
      </c>
      <c r="AH449" s="73">
        <f>AI449+AJ449</f>
        <v>0</v>
      </c>
      <c r="AI449" s="73">
        <v>0</v>
      </c>
      <c r="AJ449" s="73">
        <v>0</v>
      </c>
      <c r="AK449" s="73">
        <f>AL449+AM449</f>
        <v>0</v>
      </c>
      <c r="AL449" s="73">
        <f t="shared" ref="AL449:AM449" si="2446">+AC449+AF449+AI449</f>
        <v>0</v>
      </c>
      <c r="AM449" s="73">
        <f t="shared" si="2446"/>
        <v>0</v>
      </c>
      <c r="AN449" s="73">
        <f>AO449+AP449</f>
        <v>0</v>
      </c>
      <c r="AO449" s="73">
        <v>0</v>
      </c>
      <c r="AP449" s="73">
        <v>0</v>
      </c>
      <c r="AQ449" s="73">
        <f>AR449+AS449</f>
        <v>0</v>
      </c>
      <c r="AR449" s="73">
        <v>0</v>
      </c>
      <c r="AS449" s="73">
        <v>0</v>
      </c>
      <c r="AT449" s="73">
        <f>AU449+AV449</f>
        <v>0</v>
      </c>
      <c r="AU449" s="73">
        <v>0</v>
      </c>
      <c r="AV449" s="73">
        <v>0</v>
      </c>
      <c r="AW449" s="73">
        <f>AX449+AY449</f>
        <v>0</v>
      </c>
      <c r="AX449" s="73">
        <f t="shared" ref="AX449:AY449" si="2447">+AO449+AR449+AU449</f>
        <v>0</v>
      </c>
      <c r="AY449" s="73">
        <f t="shared" si="2447"/>
        <v>0</v>
      </c>
      <c r="AZ449" s="73">
        <f>BA449+BB449</f>
        <v>0</v>
      </c>
      <c r="BA449" s="73">
        <f t="shared" ref="BA449:BB449" si="2448">N449+Z449+AL449+AX449</f>
        <v>0</v>
      </c>
      <c r="BB449" s="73">
        <f t="shared" si="2448"/>
        <v>0</v>
      </c>
    </row>
    <row r="450" spans="1:54" s="3" customFormat="1" ht="15" customHeight="1" x14ac:dyDescent="0.25">
      <c r="A450" s="33"/>
      <c r="B450" s="31"/>
      <c r="C450" s="38" t="s">
        <v>358</v>
      </c>
      <c r="D450" s="39">
        <f>SUM(E450:F450)</f>
        <v>405</v>
      </c>
      <c r="E450" s="29">
        <f>SUM(E451:E452)</f>
        <v>405</v>
      </c>
      <c r="F450" s="29">
        <f>SUM(F451:F452)</f>
        <v>0</v>
      </c>
      <c r="G450" s="29">
        <f t="shared" ref="G450" si="2449">SUM(H450:I450)</f>
        <v>308</v>
      </c>
      <c r="H450" s="29">
        <f t="shared" ref="H450:I450" si="2450">SUM(H451:H452)</f>
        <v>308</v>
      </c>
      <c r="I450" s="29">
        <f t="shared" si="2450"/>
        <v>0</v>
      </c>
      <c r="J450" s="29">
        <f t="shared" ref="J450" si="2451">SUM(K450:L450)</f>
        <v>341</v>
      </c>
      <c r="K450" s="29">
        <f t="shared" ref="K450:L450" si="2452">SUM(K451:K452)</f>
        <v>341</v>
      </c>
      <c r="L450" s="29">
        <f t="shared" si="2452"/>
        <v>0</v>
      </c>
      <c r="M450" s="29">
        <f>SUM(N450:O450)</f>
        <v>1054</v>
      </c>
      <c r="N450" s="29">
        <f>SUM(N451:N452)</f>
        <v>1054</v>
      </c>
      <c r="O450" s="29">
        <f>SUM(O451:O452)</f>
        <v>0</v>
      </c>
      <c r="P450" s="29">
        <f>SUM(Q450:R450)</f>
        <v>311</v>
      </c>
      <c r="Q450" s="29">
        <f>SUM(Q451:Q452)</f>
        <v>311</v>
      </c>
      <c r="R450" s="29">
        <f>SUM(R451:R452)</f>
        <v>0</v>
      </c>
      <c r="S450" s="29">
        <f t="shared" ref="S450" si="2453">SUM(T450:U450)</f>
        <v>340</v>
      </c>
      <c r="T450" s="29">
        <f t="shared" ref="T450:U450" si="2454">SUM(T451:T452)</f>
        <v>340</v>
      </c>
      <c r="U450" s="29">
        <f t="shared" si="2454"/>
        <v>0</v>
      </c>
      <c r="V450" s="29">
        <f t="shared" ref="V450" si="2455">SUM(W450:X450)</f>
        <v>297</v>
      </c>
      <c r="W450" s="29">
        <f t="shared" ref="W450:X450" si="2456">SUM(W451:W452)</f>
        <v>297</v>
      </c>
      <c r="X450" s="29">
        <f t="shared" si="2456"/>
        <v>0</v>
      </c>
      <c r="Y450" s="29">
        <f t="shared" ref="Y450" si="2457">SUM(Z450:AA450)</f>
        <v>948</v>
      </c>
      <c r="Z450" s="29">
        <f t="shared" ref="Z450:AA450" si="2458">SUM(Z451:Z452)</f>
        <v>948</v>
      </c>
      <c r="AA450" s="29">
        <f t="shared" si="2458"/>
        <v>0</v>
      </c>
      <c r="AB450" s="29">
        <f>SUM(AC450:AD450)</f>
        <v>0</v>
      </c>
      <c r="AC450" s="29">
        <f>SUM(AC451:AC452)</f>
        <v>0</v>
      </c>
      <c r="AD450" s="29">
        <f>SUM(AD451:AD452)</f>
        <v>0</v>
      </c>
      <c r="AE450" s="29">
        <f t="shared" ref="AE450" si="2459">SUM(AF450:AG450)</f>
        <v>0</v>
      </c>
      <c r="AF450" s="29">
        <f t="shared" ref="AF450:AG450" si="2460">SUM(AF451:AF452)</f>
        <v>0</v>
      </c>
      <c r="AG450" s="29">
        <f t="shared" si="2460"/>
        <v>0</v>
      </c>
      <c r="AH450" s="29">
        <f t="shared" ref="AH450" si="2461">SUM(AI450:AJ450)</f>
        <v>0</v>
      </c>
      <c r="AI450" s="29">
        <f t="shared" ref="AI450:AJ450" si="2462">SUM(AI451:AI452)</f>
        <v>0</v>
      </c>
      <c r="AJ450" s="29">
        <f t="shared" si="2462"/>
        <v>0</v>
      </c>
      <c r="AK450" s="29">
        <f t="shared" ref="AK450" si="2463">SUM(AL450:AM450)</f>
        <v>0</v>
      </c>
      <c r="AL450" s="29">
        <f t="shared" ref="AL450:AM450" si="2464">SUM(AL451:AL452)</f>
        <v>0</v>
      </c>
      <c r="AM450" s="29">
        <f t="shared" si="2464"/>
        <v>0</v>
      </c>
      <c r="AN450" s="29">
        <f>SUM(AO450:AP450)</f>
        <v>0</v>
      </c>
      <c r="AO450" s="29">
        <f>SUM(AO451:AO452)</f>
        <v>0</v>
      </c>
      <c r="AP450" s="29">
        <f>SUM(AP451:AP452)</f>
        <v>0</v>
      </c>
      <c r="AQ450" s="29">
        <f t="shared" ref="AQ450" si="2465">SUM(AR450:AS450)</f>
        <v>0</v>
      </c>
      <c r="AR450" s="29">
        <f t="shared" ref="AR450:AS450" si="2466">SUM(AR451:AR452)</f>
        <v>0</v>
      </c>
      <c r="AS450" s="29">
        <f t="shared" si="2466"/>
        <v>0</v>
      </c>
      <c r="AT450" s="29">
        <f t="shared" ref="AT450" si="2467">SUM(AU450:AV450)</f>
        <v>0</v>
      </c>
      <c r="AU450" s="29">
        <f t="shared" ref="AU450:AV450" si="2468">SUM(AU451:AU452)</f>
        <v>0</v>
      </c>
      <c r="AV450" s="29">
        <f t="shared" si="2468"/>
        <v>0</v>
      </c>
      <c r="AW450" s="29">
        <f t="shared" ref="AW450" si="2469">SUM(AX450:AY450)</f>
        <v>0</v>
      </c>
      <c r="AX450" s="29">
        <f t="shared" ref="AX450:AY450" si="2470">SUM(AX451:AX452)</f>
        <v>0</v>
      </c>
      <c r="AY450" s="29">
        <f t="shared" si="2470"/>
        <v>0</v>
      </c>
      <c r="AZ450" s="29">
        <f>SUM(BA450:BB450)</f>
        <v>2002</v>
      </c>
      <c r="BA450" s="29">
        <f>SUM(BA451:BA452)</f>
        <v>2002</v>
      </c>
      <c r="BB450" s="29">
        <f>SUM(BB451:BB452)</f>
        <v>0</v>
      </c>
    </row>
    <row r="451" spans="1:54" s="3" customFormat="1" ht="15" customHeight="1" x14ac:dyDescent="0.25">
      <c r="A451" s="33"/>
      <c r="B451" s="31"/>
      <c r="C451" s="4" t="s">
        <v>359</v>
      </c>
      <c r="D451" s="70">
        <f>E451+F451</f>
        <v>298</v>
      </c>
      <c r="E451" s="71">
        <v>298</v>
      </c>
      <c r="F451" s="71">
        <v>0</v>
      </c>
      <c r="G451" s="71">
        <f>H451+I451</f>
        <v>253</v>
      </c>
      <c r="H451" s="71">
        <v>253</v>
      </c>
      <c r="I451" s="71">
        <v>0</v>
      </c>
      <c r="J451" s="71">
        <f>K451+L451</f>
        <v>262</v>
      </c>
      <c r="K451" s="71">
        <v>262</v>
      </c>
      <c r="L451" s="71">
        <v>0</v>
      </c>
      <c r="M451" s="71">
        <f>N451+O451</f>
        <v>813</v>
      </c>
      <c r="N451" s="71">
        <f>+E451+H451+K451</f>
        <v>813</v>
      </c>
      <c r="O451" s="71">
        <f>+F451+I451+L451</f>
        <v>0</v>
      </c>
      <c r="P451" s="71">
        <f>Q451+R451</f>
        <v>271</v>
      </c>
      <c r="Q451" s="71">
        <v>271</v>
      </c>
      <c r="R451" s="71">
        <v>0</v>
      </c>
      <c r="S451" s="71">
        <f>T451+U451</f>
        <v>295</v>
      </c>
      <c r="T451" s="71">
        <v>295</v>
      </c>
      <c r="U451" s="71">
        <v>0</v>
      </c>
      <c r="V451" s="71">
        <f>W451+X451</f>
        <v>216</v>
      </c>
      <c r="W451" s="71">
        <v>216</v>
      </c>
      <c r="X451" s="71">
        <v>0</v>
      </c>
      <c r="Y451" s="71">
        <f>Z451+AA451</f>
        <v>782</v>
      </c>
      <c r="Z451" s="71">
        <f>+Q451+T451+W451</f>
        <v>782</v>
      </c>
      <c r="AA451" s="71">
        <f>+R451+U451+X451</f>
        <v>0</v>
      </c>
      <c r="AB451" s="71">
        <f>AC451+AD451</f>
        <v>0</v>
      </c>
      <c r="AC451" s="71">
        <v>0</v>
      </c>
      <c r="AD451" s="71">
        <v>0</v>
      </c>
      <c r="AE451" s="71">
        <f>AF451+AG451</f>
        <v>0</v>
      </c>
      <c r="AF451" s="71">
        <v>0</v>
      </c>
      <c r="AG451" s="71">
        <v>0</v>
      </c>
      <c r="AH451" s="71">
        <f>AI451+AJ451</f>
        <v>0</v>
      </c>
      <c r="AI451" s="71">
        <v>0</v>
      </c>
      <c r="AJ451" s="71">
        <v>0</v>
      </c>
      <c r="AK451" s="71">
        <f>AL451+AM451</f>
        <v>0</v>
      </c>
      <c r="AL451" s="71">
        <f>+AC451+AF451+AI451</f>
        <v>0</v>
      </c>
      <c r="AM451" s="71">
        <f>+AD451+AG451+AJ451</f>
        <v>0</v>
      </c>
      <c r="AN451" s="71">
        <f>AO451+AP451</f>
        <v>0</v>
      </c>
      <c r="AO451" s="71">
        <v>0</v>
      </c>
      <c r="AP451" s="71">
        <v>0</v>
      </c>
      <c r="AQ451" s="71">
        <f>AR451+AS451</f>
        <v>0</v>
      </c>
      <c r="AR451" s="71">
        <v>0</v>
      </c>
      <c r="AS451" s="71">
        <v>0</v>
      </c>
      <c r="AT451" s="71">
        <f>AU451+AV451</f>
        <v>0</v>
      </c>
      <c r="AU451" s="71">
        <v>0</v>
      </c>
      <c r="AV451" s="71">
        <v>0</v>
      </c>
      <c r="AW451" s="71">
        <f>AX451+AY451</f>
        <v>0</v>
      </c>
      <c r="AX451" s="71">
        <f>+AO451+AR451+AU451</f>
        <v>0</v>
      </c>
      <c r="AY451" s="71">
        <f>+AP451+AS451+AV451</f>
        <v>0</v>
      </c>
      <c r="AZ451" s="71">
        <f>BA451+BB451</f>
        <v>1595</v>
      </c>
      <c r="BA451" s="71">
        <f>N451+Z451+AL451+AX451</f>
        <v>1595</v>
      </c>
      <c r="BB451" s="71">
        <f>O451+AA451+AM451+AY451</f>
        <v>0</v>
      </c>
    </row>
    <row r="452" spans="1:54" s="3" customFormat="1" ht="15" customHeight="1" x14ac:dyDescent="0.25">
      <c r="A452" s="33"/>
      <c r="B452" s="31"/>
      <c r="C452" s="4" t="s">
        <v>360</v>
      </c>
      <c r="D452" s="70">
        <f>E452+F452</f>
        <v>107</v>
      </c>
      <c r="E452" s="71">
        <v>107</v>
      </c>
      <c r="F452" s="71">
        <v>0</v>
      </c>
      <c r="G452" s="71">
        <f>H452+I452</f>
        <v>55</v>
      </c>
      <c r="H452" s="71">
        <v>55</v>
      </c>
      <c r="I452" s="71">
        <v>0</v>
      </c>
      <c r="J452" s="71">
        <f>K452+L452</f>
        <v>79</v>
      </c>
      <c r="K452" s="71">
        <v>79</v>
      </c>
      <c r="L452" s="71">
        <v>0</v>
      </c>
      <c r="M452" s="71">
        <f>N452+O452</f>
        <v>241</v>
      </c>
      <c r="N452" s="71">
        <f>+E452+H452+K452</f>
        <v>241</v>
      </c>
      <c r="O452" s="71">
        <f>+F452+I452+L452</f>
        <v>0</v>
      </c>
      <c r="P452" s="71">
        <f>Q452+R452</f>
        <v>40</v>
      </c>
      <c r="Q452" s="71">
        <v>40</v>
      </c>
      <c r="R452" s="71">
        <v>0</v>
      </c>
      <c r="S452" s="71">
        <f>T452+U452</f>
        <v>45</v>
      </c>
      <c r="T452" s="71">
        <v>45</v>
      </c>
      <c r="U452" s="71">
        <v>0</v>
      </c>
      <c r="V452" s="71">
        <f>W452+X452</f>
        <v>81</v>
      </c>
      <c r="W452" s="71">
        <v>81</v>
      </c>
      <c r="X452" s="71">
        <v>0</v>
      </c>
      <c r="Y452" s="71">
        <f>Z452+AA452</f>
        <v>166</v>
      </c>
      <c r="Z452" s="71">
        <f>+Q452+T452+W452</f>
        <v>166</v>
      </c>
      <c r="AA452" s="71">
        <f>+R452+U452+X452</f>
        <v>0</v>
      </c>
      <c r="AB452" s="71">
        <f>AC452+AD452</f>
        <v>0</v>
      </c>
      <c r="AC452" s="71">
        <v>0</v>
      </c>
      <c r="AD452" s="71">
        <v>0</v>
      </c>
      <c r="AE452" s="71">
        <f>AF452+AG452</f>
        <v>0</v>
      </c>
      <c r="AF452" s="71">
        <v>0</v>
      </c>
      <c r="AG452" s="71">
        <v>0</v>
      </c>
      <c r="AH452" s="71">
        <f>AI452+AJ452</f>
        <v>0</v>
      </c>
      <c r="AI452" s="71">
        <v>0</v>
      </c>
      <c r="AJ452" s="71">
        <v>0</v>
      </c>
      <c r="AK452" s="71">
        <f>AL452+AM452</f>
        <v>0</v>
      </c>
      <c r="AL452" s="71">
        <f>+AC452+AF452+AI452</f>
        <v>0</v>
      </c>
      <c r="AM452" s="71">
        <f>+AD452+AG452+AJ452</f>
        <v>0</v>
      </c>
      <c r="AN452" s="71">
        <f>AO452+AP452</f>
        <v>0</v>
      </c>
      <c r="AO452" s="71">
        <v>0</v>
      </c>
      <c r="AP452" s="71">
        <v>0</v>
      </c>
      <c r="AQ452" s="71">
        <f>AR452+AS452</f>
        <v>0</v>
      </c>
      <c r="AR452" s="71">
        <v>0</v>
      </c>
      <c r="AS452" s="71">
        <v>0</v>
      </c>
      <c r="AT452" s="71">
        <f>AU452+AV452</f>
        <v>0</v>
      </c>
      <c r="AU452" s="71">
        <v>0</v>
      </c>
      <c r="AV452" s="71">
        <v>0</v>
      </c>
      <c r="AW452" s="71">
        <f>AX452+AY452</f>
        <v>0</v>
      </c>
      <c r="AX452" s="71">
        <f>+AO452+AR452+AU452</f>
        <v>0</v>
      </c>
      <c r="AY452" s="71">
        <f>+AP452+AS452+AV452</f>
        <v>0</v>
      </c>
      <c r="AZ452" s="71">
        <f>BA452+BB452</f>
        <v>407</v>
      </c>
      <c r="BA452" s="71">
        <f>N452+Z452+AL452+AX452</f>
        <v>407</v>
      </c>
      <c r="BB452" s="71">
        <f>O452+AA452+AM452+AY452</f>
        <v>0</v>
      </c>
    </row>
    <row r="453" spans="1:54" s="3" customFormat="1" ht="15" customHeight="1" x14ac:dyDescent="0.25">
      <c r="A453" s="33"/>
      <c r="B453" s="31"/>
      <c r="C453" s="38" t="s">
        <v>361</v>
      </c>
      <c r="D453" s="39">
        <f t="shared" ref="D453:O453" si="2471">SUM(D454:D455)</f>
        <v>19</v>
      </c>
      <c r="E453" s="29">
        <f t="shared" si="2471"/>
        <v>19</v>
      </c>
      <c r="F453" s="29">
        <f t="shared" si="2471"/>
        <v>0</v>
      </c>
      <c r="G453" s="29">
        <f t="shared" ref="G453:L453" si="2472">SUM(G454:G455)</f>
        <v>17</v>
      </c>
      <c r="H453" s="29">
        <f t="shared" si="2472"/>
        <v>17</v>
      </c>
      <c r="I453" s="29">
        <f t="shared" si="2472"/>
        <v>0</v>
      </c>
      <c r="J453" s="29">
        <f t="shared" si="2472"/>
        <v>15</v>
      </c>
      <c r="K453" s="29">
        <f t="shared" si="2472"/>
        <v>15</v>
      </c>
      <c r="L453" s="29">
        <f t="shared" si="2472"/>
        <v>0</v>
      </c>
      <c r="M453" s="29">
        <f t="shared" si="2471"/>
        <v>51</v>
      </c>
      <c r="N453" s="29">
        <f t="shared" si="2471"/>
        <v>51</v>
      </c>
      <c r="O453" s="29">
        <f t="shared" si="2471"/>
        <v>0</v>
      </c>
      <c r="P453" s="29">
        <f t="shared" ref="P453:BB453" si="2473">SUM(P454:P455)</f>
        <v>24</v>
      </c>
      <c r="Q453" s="29">
        <f t="shared" si="2473"/>
        <v>24</v>
      </c>
      <c r="R453" s="29">
        <f t="shared" si="2473"/>
        <v>0</v>
      </c>
      <c r="S453" s="29">
        <f t="shared" si="2473"/>
        <v>30</v>
      </c>
      <c r="T453" s="29">
        <f t="shared" si="2473"/>
        <v>30</v>
      </c>
      <c r="U453" s="29">
        <f t="shared" si="2473"/>
        <v>0</v>
      </c>
      <c r="V453" s="29">
        <f t="shared" si="2473"/>
        <v>28</v>
      </c>
      <c r="W453" s="29">
        <f t="shared" si="2473"/>
        <v>28</v>
      </c>
      <c r="X453" s="29">
        <f t="shared" si="2473"/>
        <v>0</v>
      </c>
      <c r="Y453" s="29">
        <f t="shared" si="2473"/>
        <v>82</v>
      </c>
      <c r="Z453" s="29">
        <f t="shared" si="2473"/>
        <v>82</v>
      </c>
      <c r="AA453" s="29">
        <f t="shared" si="2473"/>
        <v>0</v>
      </c>
      <c r="AB453" s="29">
        <f t="shared" si="2473"/>
        <v>0</v>
      </c>
      <c r="AC453" s="29">
        <f t="shared" si="2473"/>
        <v>0</v>
      </c>
      <c r="AD453" s="29">
        <f t="shared" si="2473"/>
        <v>0</v>
      </c>
      <c r="AE453" s="29">
        <f t="shared" si="2473"/>
        <v>0</v>
      </c>
      <c r="AF453" s="29">
        <f t="shared" si="2473"/>
        <v>0</v>
      </c>
      <c r="AG453" s="29">
        <f t="shared" si="2473"/>
        <v>0</v>
      </c>
      <c r="AH453" s="29">
        <f t="shared" si="2473"/>
        <v>0</v>
      </c>
      <c r="AI453" s="29">
        <f t="shared" si="2473"/>
        <v>0</v>
      </c>
      <c r="AJ453" s="29">
        <f t="shared" si="2473"/>
        <v>0</v>
      </c>
      <c r="AK453" s="29">
        <f t="shared" si="2473"/>
        <v>0</v>
      </c>
      <c r="AL453" s="29">
        <f t="shared" si="2473"/>
        <v>0</v>
      </c>
      <c r="AM453" s="29">
        <f t="shared" si="2473"/>
        <v>0</v>
      </c>
      <c r="AN453" s="29">
        <f t="shared" si="2473"/>
        <v>0</v>
      </c>
      <c r="AO453" s="29">
        <f t="shared" si="2473"/>
        <v>0</v>
      </c>
      <c r="AP453" s="29">
        <f t="shared" si="2473"/>
        <v>0</v>
      </c>
      <c r="AQ453" s="29">
        <f t="shared" si="2473"/>
        <v>0</v>
      </c>
      <c r="AR453" s="29">
        <f t="shared" si="2473"/>
        <v>0</v>
      </c>
      <c r="AS453" s="29">
        <f t="shared" si="2473"/>
        <v>0</v>
      </c>
      <c r="AT453" s="29">
        <f t="shared" si="2473"/>
        <v>0</v>
      </c>
      <c r="AU453" s="29">
        <f t="shared" si="2473"/>
        <v>0</v>
      </c>
      <c r="AV453" s="29">
        <f t="shared" si="2473"/>
        <v>0</v>
      </c>
      <c r="AW453" s="29">
        <f t="shared" si="2473"/>
        <v>0</v>
      </c>
      <c r="AX453" s="29">
        <f t="shared" si="2473"/>
        <v>0</v>
      </c>
      <c r="AY453" s="29">
        <f t="shared" si="2473"/>
        <v>0</v>
      </c>
      <c r="AZ453" s="29">
        <f t="shared" si="2473"/>
        <v>133</v>
      </c>
      <c r="BA453" s="29">
        <f t="shared" si="2473"/>
        <v>133</v>
      </c>
      <c r="BB453" s="29">
        <f t="shared" si="2473"/>
        <v>0</v>
      </c>
    </row>
    <row r="454" spans="1:54" s="3" customFormat="1" ht="15" customHeight="1" x14ac:dyDescent="0.25">
      <c r="A454" s="33"/>
      <c r="B454" s="31"/>
      <c r="C454" s="4" t="s">
        <v>362</v>
      </c>
      <c r="D454" s="70">
        <f>E454+F454</f>
        <v>3</v>
      </c>
      <c r="E454" s="71">
        <v>3</v>
      </c>
      <c r="F454" s="71">
        <v>0</v>
      </c>
      <c r="G454" s="71">
        <f>H454+I454</f>
        <v>5</v>
      </c>
      <c r="H454" s="71">
        <v>5</v>
      </c>
      <c r="I454" s="71">
        <v>0</v>
      </c>
      <c r="J454" s="71">
        <f>K454+L454</f>
        <v>5</v>
      </c>
      <c r="K454" s="71">
        <v>5</v>
      </c>
      <c r="L454" s="71">
        <v>0</v>
      </c>
      <c r="M454" s="71">
        <f>N454+O454</f>
        <v>13</v>
      </c>
      <c r="N454" s="71">
        <f>+E454+H454+K454</f>
        <v>13</v>
      </c>
      <c r="O454" s="71">
        <f>+F454+I454+L454</f>
        <v>0</v>
      </c>
      <c r="P454" s="71">
        <f>Q454+R454</f>
        <v>14</v>
      </c>
      <c r="Q454" s="71">
        <v>14</v>
      </c>
      <c r="R454" s="71">
        <v>0</v>
      </c>
      <c r="S454" s="71">
        <f>T454+U454</f>
        <v>15</v>
      </c>
      <c r="T454" s="71">
        <v>15</v>
      </c>
      <c r="U454" s="71">
        <v>0</v>
      </c>
      <c r="V454" s="71">
        <f>W454+X454</f>
        <v>10</v>
      </c>
      <c r="W454" s="71">
        <v>10</v>
      </c>
      <c r="X454" s="71">
        <v>0</v>
      </c>
      <c r="Y454" s="71">
        <f>Z454+AA454</f>
        <v>39</v>
      </c>
      <c r="Z454" s="71">
        <f>+Q454+T454+W454</f>
        <v>39</v>
      </c>
      <c r="AA454" s="71">
        <f>+R454+U454+X454</f>
        <v>0</v>
      </c>
      <c r="AB454" s="71">
        <f>AC454+AD454</f>
        <v>0</v>
      </c>
      <c r="AC454" s="71">
        <v>0</v>
      </c>
      <c r="AD454" s="71">
        <v>0</v>
      </c>
      <c r="AE454" s="71">
        <f>AF454+AG454</f>
        <v>0</v>
      </c>
      <c r="AF454" s="71">
        <v>0</v>
      </c>
      <c r="AG454" s="71">
        <v>0</v>
      </c>
      <c r="AH454" s="71">
        <f>AI454+AJ454</f>
        <v>0</v>
      </c>
      <c r="AI454" s="71">
        <v>0</v>
      </c>
      <c r="AJ454" s="71">
        <v>0</v>
      </c>
      <c r="AK454" s="71">
        <f>AL454+AM454</f>
        <v>0</v>
      </c>
      <c r="AL454" s="71">
        <f>+AC454+AF454+AI454</f>
        <v>0</v>
      </c>
      <c r="AM454" s="71">
        <f>+AD454+AG454+AJ454</f>
        <v>0</v>
      </c>
      <c r="AN454" s="71">
        <f>AO454+AP454</f>
        <v>0</v>
      </c>
      <c r="AO454" s="71">
        <v>0</v>
      </c>
      <c r="AP454" s="71">
        <v>0</v>
      </c>
      <c r="AQ454" s="71">
        <f>AR454+AS454</f>
        <v>0</v>
      </c>
      <c r="AR454" s="71">
        <v>0</v>
      </c>
      <c r="AS454" s="71">
        <v>0</v>
      </c>
      <c r="AT454" s="71">
        <f>AU454+AV454</f>
        <v>0</v>
      </c>
      <c r="AU454" s="71">
        <v>0</v>
      </c>
      <c r="AV454" s="71">
        <v>0</v>
      </c>
      <c r="AW454" s="71">
        <f>AX454+AY454</f>
        <v>0</v>
      </c>
      <c r="AX454" s="71">
        <f>+AO454+AR454+AU454</f>
        <v>0</v>
      </c>
      <c r="AY454" s="71">
        <f>+AP454+AS454+AV454</f>
        <v>0</v>
      </c>
      <c r="AZ454" s="71">
        <f>BA454+BB454</f>
        <v>52</v>
      </c>
      <c r="BA454" s="71">
        <f>N454+Z454+AL454+AX454</f>
        <v>52</v>
      </c>
      <c r="BB454" s="71">
        <f>O454+AA454+AM454+AY454</f>
        <v>0</v>
      </c>
    </row>
    <row r="455" spans="1:54" s="3" customFormat="1" ht="15" customHeight="1" x14ac:dyDescent="0.25">
      <c r="A455" s="33"/>
      <c r="B455" s="31"/>
      <c r="C455" s="4" t="s">
        <v>363</v>
      </c>
      <c r="D455" s="70">
        <f>E455+F455</f>
        <v>16</v>
      </c>
      <c r="E455" s="71">
        <v>16</v>
      </c>
      <c r="F455" s="71">
        <v>0</v>
      </c>
      <c r="G455" s="71">
        <f>H455+I455</f>
        <v>12</v>
      </c>
      <c r="H455" s="71">
        <v>12</v>
      </c>
      <c r="I455" s="71">
        <v>0</v>
      </c>
      <c r="J455" s="71">
        <f>K455+L455</f>
        <v>10</v>
      </c>
      <c r="K455" s="71">
        <v>10</v>
      </c>
      <c r="L455" s="71">
        <v>0</v>
      </c>
      <c r="M455" s="71">
        <f>N455+O455</f>
        <v>38</v>
      </c>
      <c r="N455" s="71">
        <f>+E455+H455+K455</f>
        <v>38</v>
      </c>
      <c r="O455" s="71">
        <f>+F455+I455+L455</f>
        <v>0</v>
      </c>
      <c r="P455" s="71">
        <f>Q455+R455</f>
        <v>10</v>
      </c>
      <c r="Q455" s="71">
        <v>10</v>
      </c>
      <c r="R455" s="71">
        <v>0</v>
      </c>
      <c r="S455" s="71">
        <f>T455+U455</f>
        <v>15</v>
      </c>
      <c r="T455" s="71">
        <v>15</v>
      </c>
      <c r="U455" s="71">
        <v>0</v>
      </c>
      <c r="V455" s="71">
        <f>W455+X455</f>
        <v>18</v>
      </c>
      <c r="W455" s="71">
        <v>18</v>
      </c>
      <c r="X455" s="71">
        <v>0</v>
      </c>
      <c r="Y455" s="71">
        <f>Z455+AA455</f>
        <v>43</v>
      </c>
      <c r="Z455" s="71">
        <f>+Q455+T455+W455</f>
        <v>43</v>
      </c>
      <c r="AA455" s="71">
        <f>+R455+U455+X455</f>
        <v>0</v>
      </c>
      <c r="AB455" s="71">
        <f>AC455+AD455</f>
        <v>0</v>
      </c>
      <c r="AC455" s="71">
        <v>0</v>
      </c>
      <c r="AD455" s="71">
        <v>0</v>
      </c>
      <c r="AE455" s="71">
        <f>AF455+AG455</f>
        <v>0</v>
      </c>
      <c r="AF455" s="71">
        <v>0</v>
      </c>
      <c r="AG455" s="71">
        <v>0</v>
      </c>
      <c r="AH455" s="71">
        <f>AI455+AJ455</f>
        <v>0</v>
      </c>
      <c r="AI455" s="71">
        <v>0</v>
      </c>
      <c r="AJ455" s="71">
        <v>0</v>
      </c>
      <c r="AK455" s="71">
        <f>AL455+AM455</f>
        <v>0</v>
      </c>
      <c r="AL455" s="71">
        <f>+AC455+AF455+AI455</f>
        <v>0</v>
      </c>
      <c r="AM455" s="71">
        <f>+AD455+AG455+AJ455</f>
        <v>0</v>
      </c>
      <c r="AN455" s="71">
        <f>AO455+AP455</f>
        <v>0</v>
      </c>
      <c r="AO455" s="71">
        <v>0</v>
      </c>
      <c r="AP455" s="71">
        <v>0</v>
      </c>
      <c r="AQ455" s="71">
        <f>AR455+AS455</f>
        <v>0</v>
      </c>
      <c r="AR455" s="71">
        <v>0</v>
      </c>
      <c r="AS455" s="71">
        <v>0</v>
      </c>
      <c r="AT455" s="71">
        <f>AU455+AV455</f>
        <v>0</v>
      </c>
      <c r="AU455" s="71">
        <v>0</v>
      </c>
      <c r="AV455" s="71">
        <v>0</v>
      </c>
      <c r="AW455" s="71">
        <f>AX455+AY455</f>
        <v>0</v>
      </c>
      <c r="AX455" s="71">
        <f>+AO455+AR455+AU455</f>
        <v>0</v>
      </c>
      <c r="AY455" s="71">
        <f>+AP455+AS455+AV455</f>
        <v>0</v>
      </c>
      <c r="AZ455" s="71">
        <f>BA455+BB455</f>
        <v>81</v>
      </c>
      <c r="BA455" s="71">
        <f>N455+Z455+AL455+AX455</f>
        <v>81</v>
      </c>
      <c r="BB455" s="71">
        <f>O455+AA455+AM455+AY455</f>
        <v>0</v>
      </c>
    </row>
    <row r="456" spans="1:54" s="3" customFormat="1" ht="15" customHeight="1" x14ac:dyDescent="0.25">
      <c r="A456" s="33"/>
      <c r="B456" s="31"/>
      <c r="C456" s="38" t="s">
        <v>364</v>
      </c>
      <c r="D456" s="39">
        <f t="shared" ref="D456:O456" si="2474">SUM(D457:D458)</f>
        <v>0</v>
      </c>
      <c r="E456" s="39">
        <f t="shared" si="2474"/>
        <v>0</v>
      </c>
      <c r="F456" s="29">
        <f t="shared" si="2474"/>
        <v>0</v>
      </c>
      <c r="G456" s="29">
        <f t="shared" ref="G456:L456" si="2475">SUM(G457:G458)</f>
        <v>0</v>
      </c>
      <c r="H456" s="29">
        <f t="shared" si="2475"/>
        <v>0</v>
      </c>
      <c r="I456" s="29">
        <f t="shared" si="2475"/>
        <v>0</v>
      </c>
      <c r="J456" s="29">
        <f t="shared" si="2475"/>
        <v>0</v>
      </c>
      <c r="K456" s="29">
        <f t="shared" si="2475"/>
        <v>0</v>
      </c>
      <c r="L456" s="29">
        <f t="shared" si="2475"/>
        <v>0</v>
      </c>
      <c r="M456" s="29">
        <f t="shared" si="2474"/>
        <v>0</v>
      </c>
      <c r="N456" s="29">
        <f t="shared" si="2474"/>
        <v>0</v>
      </c>
      <c r="O456" s="29">
        <f t="shared" si="2474"/>
        <v>0</v>
      </c>
      <c r="P456" s="29">
        <f t="shared" ref="P456:BB456" si="2476">SUM(P457:P458)</f>
        <v>0</v>
      </c>
      <c r="Q456" s="29">
        <f t="shared" si="2476"/>
        <v>0</v>
      </c>
      <c r="R456" s="29">
        <f t="shared" si="2476"/>
        <v>0</v>
      </c>
      <c r="S456" s="29">
        <f t="shared" si="2476"/>
        <v>0</v>
      </c>
      <c r="T456" s="29">
        <f t="shared" si="2476"/>
        <v>0</v>
      </c>
      <c r="U456" s="29">
        <f t="shared" si="2476"/>
        <v>0</v>
      </c>
      <c r="V456" s="29">
        <f t="shared" si="2476"/>
        <v>0</v>
      </c>
      <c r="W456" s="29">
        <f t="shared" si="2476"/>
        <v>0</v>
      </c>
      <c r="X456" s="29">
        <f t="shared" si="2476"/>
        <v>0</v>
      </c>
      <c r="Y456" s="29">
        <f t="shared" si="2476"/>
        <v>0</v>
      </c>
      <c r="Z456" s="29">
        <f t="shared" si="2476"/>
        <v>0</v>
      </c>
      <c r="AA456" s="29">
        <f t="shared" si="2476"/>
        <v>0</v>
      </c>
      <c r="AB456" s="29">
        <f t="shared" si="2476"/>
        <v>0</v>
      </c>
      <c r="AC456" s="29">
        <f t="shared" si="2476"/>
        <v>0</v>
      </c>
      <c r="AD456" s="29">
        <f t="shared" si="2476"/>
        <v>0</v>
      </c>
      <c r="AE456" s="29">
        <f t="shared" si="2476"/>
        <v>0</v>
      </c>
      <c r="AF456" s="29">
        <f t="shared" si="2476"/>
        <v>0</v>
      </c>
      <c r="AG456" s="29">
        <f t="shared" si="2476"/>
        <v>0</v>
      </c>
      <c r="AH456" s="29">
        <f t="shared" si="2476"/>
        <v>0</v>
      </c>
      <c r="AI456" s="29">
        <f t="shared" si="2476"/>
        <v>0</v>
      </c>
      <c r="AJ456" s="29">
        <f t="shared" si="2476"/>
        <v>0</v>
      </c>
      <c r="AK456" s="29">
        <f t="shared" si="2476"/>
        <v>0</v>
      </c>
      <c r="AL456" s="29">
        <f t="shared" si="2476"/>
        <v>0</v>
      </c>
      <c r="AM456" s="29">
        <f t="shared" si="2476"/>
        <v>0</v>
      </c>
      <c r="AN456" s="29">
        <f t="shared" si="2476"/>
        <v>0</v>
      </c>
      <c r="AO456" s="29">
        <f t="shared" si="2476"/>
        <v>0</v>
      </c>
      <c r="AP456" s="29">
        <f t="shared" si="2476"/>
        <v>0</v>
      </c>
      <c r="AQ456" s="29">
        <f t="shared" si="2476"/>
        <v>0</v>
      </c>
      <c r="AR456" s="29">
        <f t="shared" si="2476"/>
        <v>0</v>
      </c>
      <c r="AS456" s="29">
        <f t="shared" si="2476"/>
        <v>0</v>
      </c>
      <c r="AT456" s="29">
        <f t="shared" si="2476"/>
        <v>0</v>
      </c>
      <c r="AU456" s="29">
        <f t="shared" si="2476"/>
        <v>0</v>
      </c>
      <c r="AV456" s="29">
        <f t="shared" si="2476"/>
        <v>0</v>
      </c>
      <c r="AW456" s="29">
        <f t="shared" si="2476"/>
        <v>0</v>
      </c>
      <c r="AX456" s="29">
        <f t="shared" si="2476"/>
        <v>0</v>
      </c>
      <c r="AY456" s="29">
        <f t="shared" si="2476"/>
        <v>0</v>
      </c>
      <c r="AZ456" s="29">
        <f t="shared" si="2476"/>
        <v>0</v>
      </c>
      <c r="BA456" s="29">
        <f t="shared" si="2476"/>
        <v>0</v>
      </c>
      <c r="BB456" s="29">
        <f t="shared" si="2476"/>
        <v>0</v>
      </c>
    </row>
    <row r="457" spans="1:54" s="3" customFormat="1" ht="15" customHeight="1" x14ac:dyDescent="0.25">
      <c r="A457" s="33"/>
      <c r="B457" s="31"/>
      <c r="C457" s="4" t="s">
        <v>365</v>
      </c>
      <c r="D457" s="72">
        <f>E457+F457</f>
        <v>0</v>
      </c>
      <c r="E457" s="72">
        <v>0</v>
      </c>
      <c r="F457" s="73">
        <v>0</v>
      </c>
      <c r="G457" s="73">
        <f>H457+I457</f>
        <v>0</v>
      </c>
      <c r="H457" s="73">
        <v>0</v>
      </c>
      <c r="I457" s="73">
        <v>0</v>
      </c>
      <c r="J457" s="73">
        <f>K457+L457</f>
        <v>0</v>
      </c>
      <c r="K457" s="73">
        <v>0</v>
      </c>
      <c r="L457" s="73">
        <v>0</v>
      </c>
      <c r="M457" s="73">
        <f>N457+O457</f>
        <v>0</v>
      </c>
      <c r="N457" s="73">
        <f>+E457+H457+K457</f>
        <v>0</v>
      </c>
      <c r="O457" s="73">
        <f>+F457+I457+L457</f>
        <v>0</v>
      </c>
      <c r="P457" s="73">
        <f>Q457+R457</f>
        <v>0</v>
      </c>
      <c r="Q457" s="73">
        <v>0</v>
      </c>
      <c r="R457" s="73">
        <v>0</v>
      </c>
      <c r="S457" s="73">
        <f>T457+U457</f>
        <v>0</v>
      </c>
      <c r="T457" s="73">
        <v>0</v>
      </c>
      <c r="U457" s="73">
        <v>0</v>
      </c>
      <c r="V457" s="73">
        <f>W457+X457</f>
        <v>0</v>
      </c>
      <c r="W457" s="73">
        <v>0</v>
      </c>
      <c r="X457" s="73">
        <v>0</v>
      </c>
      <c r="Y457" s="73">
        <f>Z457+AA457</f>
        <v>0</v>
      </c>
      <c r="Z457" s="73">
        <f>+Q457+T457+W457</f>
        <v>0</v>
      </c>
      <c r="AA457" s="73">
        <f>+R457+U457+X457</f>
        <v>0</v>
      </c>
      <c r="AB457" s="73">
        <f>AC457+AD457</f>
        <v>0</v>
      </c>
      <c r="AC457" s="73">
        <v>0</v>
      </c>
      <c r="AD457" s="73">
        <v>0</v>
      </c>
      <c r="AE457" s="73">
        <f>AF457+AG457</f>
        <v>0</v>
      </c>
      <c r="AF457" s="73">
        <v>0</v>
      </c>
      <c r="AG457" s="73">
        <v>0</v>
      </c>
      <c r="AH457" s="73">
        <f>AI457+AJ457</f>
        <v>0</v>
      </c>
      <c r="AI457" s="73">
        <v>0</v>
      </c>
      <c r="AJ457" s="73">
        <v>0</v>
      </c>
      <c r="AK457" s="73">
        <f>AL457+AM457</f>
        <v>0</v>
      </c>
      <c r="AL457" s="73">
        <f>+AC457+AF457+AI457</f>
        <v>0</v>
      </c>
      <c r="AM457" s="73">
        <f>+AD457+AG457+AJ457</f>
        <v>0</v>
      </c>
      <c r="AN457" s="73">
        <f>AO457+AP457</f>
        <v>0</v>
      </c>
      <c r="AO457" s="73">
        <v>0</v>
      </c>
      <c r="AP457" s="73">
        <v>0</v>
      </c>
      <c r="AQ457" s="73">
        <f>AR457+AS457</f>
        <v>0</v>
      </c>
      <c r="AR457" s="73">
        <v>0</v>
      </c>
      <c r="AS457" s="73">
        <v>0</v>
      </c>
      <c r="AT457" s="73">
        <f>AU457+AV457</f>
        <v>0</v>
      </c>
      <c r="AU457" s="73">
        <v>0</v>
      </c>
      <c r="AV457" s="73">
        <v>0</v>
      </c>
      <c r="AW457" s="73">
        <f>AX457+AY457</f>
        <v>0</v>
      </c>
      <c r="AX457" s="73">
        <f>+AO457+AR457+AU457</f>
        <v>0</v>
      </c>
      <c r="AY457" s="73">
        <f>+AP457+AS457+AV457</f>
        <v>0</v>
      </c>
      <c r="AZ457" s="73">
        <f>BA457+BB457</f>
        <v>0</v>
      </c>
      <c r="BA457" s="73">
        <f>N457+Z457+AL457+AX457</f>
        <v>0</v>
      </c>
      <c r="BB457" s="73">
        <f>O457+AA457+AM457+AY457</f>
        <v>0</v>
      </c>
    </row>
    <row r="458" spans="1:54" s="3" customFormat="1" ht="15" customHeight="1" x14ac:dyDescent="0.25">
      <c r="A458" s="33"/>
      <c r="B458" s="31"/>
      <c r="C458" s="4" t="s">
        <v>366</v>
      </c>
      <c r="D458" s="72">
        <f>E458+F458</f>
        <v>0</v>
      </c>
      <c r="E458" s="39">
        <v>0</v>
      </c>
      <c r="F458" s="29">
        <v>0</v>
      </c>
      <c r="G458" s="29">
        <f>H458+I458</f>
        <v>0</v>
      </c>
      <c r="H458" s="29">
        <v>0</v>
      </c>
      <c r="I458" s="29">
        <v>0</v>
      </c>
      <c r="J458" s="29">
        <f>K458+L458</f>
        <v>0</v>
      </c>
      <c r="K458" s="29">
        <v>0</v>
      </c>
      <c r="L458" s="29">
        <v>0</v>
      </c>
      <c r="M458" s="29">
        <f>N458+O458</f>
        <v>0</v>
      </c>
      <c r="N458" s="29">
        <f t="shared" ref="N458:O458" si="2477">+E458+H458+K458</f>
        <v>0</v>
      </c>
      <c r="O458" s="29">
        <f t="shared" si="2477"/>
        <v>0</v>
      </c>
      <c r="P458" s="29">
        <f>Q458+R458</f>
        <v>0</v>
      </c>
      <c r="Q458" s="29">
        <v>0</v>
      </c>
      <c r="R458" s="29">
        <v>0</v>
      </c>
      <c r="S458" s="29">
        <f>T458+U458</f>
        <v>0</v>
      </c>
      <c r="T458" s="29">
        <v>0</v>
      </c>
      <c r="U458" s="29">
        <v>0</v>
      </c>
      <c r="V458" s="29">
        <f>W458+X458</f>
        <v>0</v>
      </c>
      <c r="W458" s="29">
        <v>0</v>
      </c>
      <c r="X458" s="29">
        <v>0</v>
      </c>
      <c r="Y458" s="29">
        <f>Z458+AA458</f>
        <v>0</v>
      </c>
      <c r="Z458" s="29">
        <f t="shared" ref="Z458:AA458" si="2478">+Q458+T458+W458</f>
        <v>0</v>
      </c>
      <c r="AA458" s="29">
        <f t="shared" si="2478"/>
        <v>0</v>
      </c>
      <c r="AB458" s="29">
        <f>AC458+AD458</f>
        <v>0</v>
      </c>
      <c r="AC458" s="29">
        <v>0</v>
      </c>
      <c r="AD458" s="29">
        <v>0</v>
      </c>
      <c r="AE458" s="29">
        <f>AF458+AG458</f>
        <v>0</v>
      </c>
      <c r="AF458" s="29">
        <v>0</v>
      </c>
      <c r="AG458" s="29">
        <v>0</v>
      </c>
      <c r="AH458" s="29">
        <f>AI458+AJ458</f>
        <v>0</v>
      </c>
      <c r="AI458" s="29">
        <v>0</v>
      </c>
      <c r="AJ458" s="29">
        <v>0</v>
      </c>
      <c r="AK458" s="29">
        <f>AL458+AM458</f>
        <v>0</v>
      </c>
      <c r="AL458" s="29">
        <f t="shared" ref="AL458:AM458" si="2479">+AC458+AF458+AI458</f>
        <v>0</v>
      </c>
      <c r="AM458" s="29">
        <f t="shared" si="2479"/>
        <v>0</v>
      </c>
      <c r="AN458" s="29">
        <f>AO458+AP458</f>
        <v>0</v>
      </c>
      <c r="AO458" s="29">
        <v>0</v>
      </c>
      <c r="AP458" s="29">
        <v>0</v>
      </c>
      <c r="AQ458" s="29">
        <f>AR458+AS458</f>
        <v>0</v>
      </c>
      <c r="AR458" s="29">
        <v>0</v>
      </c>
      <c r="AS458" s="29">
        <v>0</v>
      </c>
      <c r="AT458" s="29">
        <f>AU458+AV458</f>
        <v>0</v>
      </c>
      <c r="AU458" s="29">
        <v>0</v>
      </c>
      <c r="AV458" s="29">
        <v>0</v>
      </c>
      <c r="AW458" s="29">
        <f>AX458+AY458</f>
        <v>0</v>
      </c>
      <c r="AX458" s="29">
        <f t="shared" ref="AX458:AY458" si="2480">+AO458+AR458+AU458</f>
        <v>0</v>
      </c>
      <c r="AY458" s="29">
        <f t="shared" si="2480"/>
        <v>0</v>
      </c>
      <c r="AZ458" s="29">
        <f>BA458+BB458</f>
        <v>0</v>
      </c>
      <c r="BA458" s="29">
        <f t="shared" ref="BA458:BB458" si="2481">N458+Z458+AL458+AX458</f>
        <v>0</v>
      </c>
      <c r="BB458" s="29">
        <f t="shared" si="2481"/>
        <v>0</v>
      </c>
    </row>
    <row r="459" spans="1:54" s="3" customFormat="1" ht="15" customHeight="1" x14ac:dyDescent="0.2">
      <c r="A459" s="73"/>
      <c r="B459" s="73"/>
      <c r="C459" s="38" t="s">
        <v>49</v>
      </c>
      <c r="D459" s="70">
        <f>E459+F459</f>
        <v>49</v>
      </c>
      <c r="E459" s="70">
        <v>49</v>
      </c>
      <c r="F459" s="71">
        <v>0</v>
      </c>
      <c r="G459" s="71">
        <f>H459+I459</f>
        <v>39</v>
      </c>
      <c r="H459" s="71">
        <v>39</v>
      </c>
      <c r="I459" s="71">
        <v>0</v>
      </c>
      <c r="J459" s="71">
        <f>K459+L459</f>
        <v>43</v>
      </c>
      <c r="K459" s="71">
        <v>43</v>
      </c>
      <c r="L459" s="71">
        <v>0</v>
      </c>
      <c r="M459" s="71">
        <f>N459+O459</f>
        <v>131</v>
      </c>
      <c r="N459" s="71">
        <f>+E459+H459+K459</f>
        <v>131</v>
      </c>
      <c r="O459" s="71">
        <f>+F459+I459+L459</f>
        <v>0</v>
      </c>
      <c r="P459" s="71">
        <f>Q459+R459</f>
        <v>41</v>
      </c>
      <c r="Q459" s="71">
        <v>41</v>
      </c>
      <c r="R459" s="71">
        <v>0</v>
      </c>
      <c r="S459" s="71">
        <f>T459+U459</f>
        <v>46</v>
      </c>
      <c r="T459" s="71">
        <v>46</v>
      </c>
      <c r="U459" s="71">
        <v>0</v>
      </c>
      <c r="V459" s="71">
        <f>W459+X459</f>
        <v>29</v>
      </c>
      <c r="W459" s="71">
        <v>29</v>
      </c>
      <c r="X459" s="71">
        <v>0</v>
      </c>
      <c r="Y459" s="71">
        <f>Z459+AA459</f>
        <v>116</v>
      </c>
      <c r="Z459" s="71">
        <f>+Q459+T459+W459</f>
        <v>116</v>
      </c>
      <c r="AA459" s="71">
        <f>+R459+U459+X459</f>
        <v>0</v>
      </c>
      <c r="AB459" s="71">
        <f>AC459+AD459</f>
        <v>0</v>
      </c>
      <c r="AC459" s="71">
        <v>0</v>
      </c>
      <c r="AD459" s="71">
        <v>0</v>
      </c>
      <c r="AE459" s="71">
        <f>AF459+AG459</f>
        <v>0</v>
      </c>
      <c r="AF459" s="71">
        <v>0</v>
      </c>
      <c r="AG459" s="71">
        <v>0</v>
      </c>
      <c r="AH459" s="71">
        <f>AI459+AJ459</f>
        <v>0</v>
      </c>
      <c r="AI459" s="71">
        <v>0</v>
      </c>
      <c r="AJ459" s="71">
        <v>0</v>
      </c>
      <c r="AK459" s="71">
        <f>AL459+AM459</f>
        <v>0</v>
      </c>
      <c r="AL459" s="71">
        <f>+AC459+AF459+AI459</f>
        <v>0</v>
      </c>
      <c r="AM459" s="71">
        <f>+AD459+AG459+AJ459</f>
        <v>0</v>
      </c>
      <c r="AN459" s="71">
        <f>AO459+AP459</f>
        <v>0</v>
      </c>
      <c r="AO459" s="71">
        <v>0</v>
      </c>
      <c r="AP459" s="71">
        <v>0</v>
      </c>
      <c r="AQ459" s="71">
        <f>AR459+AS459</f>
        <v>0</v>
      </c>
      <c r="AR459" s="71">
        <v>0</v>
      </c>
      <c r="AS459" s="71">
        <v>0</v>
      </c>
      <c r="AT459" s="71">
        <f>AU459+AV459</f>
        <v>0</v>
      </c>
      <c r="AU459" s="71">
        <v>0</v>
      </c>
      <c r="AV459" s="71">
        <v>0</v>
      </c>
      <c r="AW459" s="71">
        <f>AX459+AY459</f>
        <v>0</v>
      </c>
      <c r="AX459" s="71">
        <f>+AO459+AR459+AU459</f>
        <v>0</v>
      </c>
      <c r="AY459" s="71">
        <f>+AP459+AS459+AV459</f>
        <v>0</v>
      </c>
      <c r="AZ459" s="71">
        <f>BA459+BB459</f>
        <v>247</v>
      </c>
      <c r="BA459" s="71">
        <f>N459+Z459+AL459+AX459</f>
        <v>247</v>
      </c>
      <c r="BB459" s="71">
        <f>O459+AA459+AM459+AY459</f>
        <v>0</v>
      </c>
    </row>
    <row r="460" spans="1:54" s="3" customFormat="1" ht="15" customHeight="1" x14ac:dyDescent="0.25">
      <c r="A460" s="33"/>
      <c r="B460" s="31"/>
      <c r="C460" s="38" t="s">
        <v>23</v>
      </c>
      <c r="D460" s="70">
        <f>E460+F460</f>
        <v>62</v>
      </c>
      <c r="E460" s="70">
        <v>59</v>
      </c>
      <c r="F460" s="71">
        <v>3</v>
      </c>
      <c r="G460" s="71">
        <f>H460+I460</f>
        <v>47</v>
      </c>
      <c r="H460" s="71">
        <v>43</v>
      </c>
      <c r="I460" s="71">
        <v>4</v>
      </c>
      <c r="J460" s="71">
        <f>K460+L460</f>
        <v>59</v>
      </c>
      <c r="K460" s="71">
        <v>56</v>
      </c>
      <c r="L460" s="71">
        <v>3</v>
      </c>
      <c r="M460" s="71">
        <f>N460+O460</f>
        <v>168</v>
      </c>
      <c r="N460" s="71">
        <f>+E460+H460+K460</f>
        <v>158</v>
      </c>
      <c r="O460" s="71">
        <f>+F460+I460+L460</f>
        <v>10</v>
      </c>
      <c r="P460" s="71">
        <f>Q460+R460</f>
        <v>46</v>
      </c>
      <c r="Q460" s="71">
        <v>44</v>
      </c>
      <c r="R460" s="71">
        <v>2</v>
      </c>
      <c r="S460" s="71">
        <f>T460+U460</f>
        <v>51</v>
      </c>
      <c r="T460" s="71">
        <v>47</v>
      </c>
      <c r="U460" s="71">
        <v>4</v>
      </c>
      <c r="V460" s="71">
        <f>W460+X460</f>
        <v>43</v>
      </c>
      <c r="W460" s="71">
        <v>40</v>
      </c>
      <c r="X460" s="71">
        <v>3</v>
      </c>
      <c r="Y460" s="71">
        <f>Z460+AA460</f>
        <v>140</v>
      </c>
      <c r="Z460" s="71">
        <f>+Q460+T460+W460</f>
        <v>131</v>
      </c>
      <c r="AA460" s="71">
        <f>+R460+U460+X460</f>
        <v>9</v>
      </c>
      <c r="AB460" s="71">
        <f>AC460+AD460</f>
        <v>0</v>
      </c>
      <c r="AC460" s="71">
        <v>0</v>
      </c>
      <c r="AD460" s="71">
        <v>0</v>
      </c>
      <c r="AE460" s="71">
        <f>AF460+AG460</f>
        <v>0</v>
      </c>
      <c r="AF460" s="71">
        <v>0</v>
      </c>
      <c r="AG460" s="71">
        <v>0</v>
      </c>
      <c r="AH460" s="71">
        <f>AI460+AJ460</f>
        <v>0</v>
      </c>
      <c r="AI460" s="71">
        <v>0</v>
      </c>
      <c r="AJ460" s="71">
        <v>0</v>
      </c>
      <c r="AK460" s="71">
        <f>AL460+AM460</f>
        <v>0</v>
      </c>
      <c r="AL460" s="71">
        <f>+AC460+AF460+AI460</f>
        <v>0</v>
      </c>
      <c r="AM460" s="71">
        <f>+AD460+AG460+AJ460</f>
        <v>0</v>
      </c>
      <c r="AN460" s="71">
        <f>AO460+AP460</f>
        <v>0</v>
      </c>
      <c r="AO460" s="71">
        <v>0</v>
      </c>
      <c r="AP460" s="71">
        <v>0</v>
      </c>
      <c r="AQ460" s="71">
        <f>AR460+AS460</f>
        <v>0</v>
      </c>
      <c r="AR460" s="71">
        <v>0</v>
      </c>
      <c r="AS460" s="71">
        <v>0</v>
      </c>
      <c r="AT460" s="71">
        <f>AU460+AV460</f>
        <v>0</v>
      </c>
      <c r="AU460" s="71">
        <v>0</v>
      </c>
      <c r="AV460" s="71">
        <v>0</v>
      </c>
      <c r="AW460" s="71">
        <f>AX460+AY460</f>
        <v>0</v>
      </c>
      <c r="AX460" s="71">
        <f>+AO460+AR460+AU460</f>
        <v>0</v>
      </c>
      <c r="AY460" s="71">
        <f>+AP460+AS460+AV460</f>
        <v>0</v>
      </c>
      <c r="AZ460" s="71">
        <f>BA460+BB460</f>
        <v>308</v>
      </c>
      <c r="BA460" s="71">
        <f>N460+Z460+AL460+AX460</f>
        <v>289</v>
      </c>
      <c r="BB460" s="71">
        <f>O460+AA460+AM460+AY460</f>
        <v>19</v>
      </c>
    </row>
    <row r="461" spans="1:54" s="3" customFormat="1" ht="15" customHeight="1" x14ac:dyDescent="0.25">
      <c r="A461" s="33"/>
      <c r="B461" s="31"/>
      <c r="C461" s="4"/>
      <c r="D461" s="39"/>
      <c r="E461" s="3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29"/>
      <c r="AZ461" s="29"/>
      <c r="BA461" s="29"/>
      <c r="BB461" s="29"/>
    </row>
    <row r="462" spans="1:54" s="3" customFormat="1" ht="15" customHeight="1" x14ac:dyDescent="0.25">
      <c r="A462" s="30"/>
      <c r="B462" s="31" t="s">
        <v>9</v>
      </c>
      <c r="C462" s="38"/>
      <c r="D462" s="39">
        <f>SUM(E462:F462)</f>
        <v>55954</v>
      </c>
      <c r="E462" s="39">
        <f>E10+E70+E193+E338+E407</f>
        <v>55136</v>
      </c>
      <c r="F462" s="29">
        <f>F10+F70+F193+F338+F407</f>
        <v>818</v>
      </c>
      <c r="G462" s="29">
        <f t="shared" ref="G462" si="2482">SUM(H462:I462)</f>
        <v>51675</v>
      </c>
      <c r="H462" s="29">
        <f>H10+H70+H193+H338+H407</f>
        <v>50888</v>
      </c>
      <c r="I462" s="29">
        <f>I10+I70+I193+I338+I407</f>
        <v>787</v>
      </c>
      <c r="J462" s="29">
        <f t="shared" ref="J462" si="2483">SUM(K462:L462)</f>
        <v>57072</v>
      </c>
      <c r="K462" s="29">
        <f>K10+K70+K193+K338+K407</f>
        <v>56105</v>
      </c>
      <c r="L462" s="29">
        <f>L10+L70+L193+L338+L407</f>
        <v>967</v>
      </c>
      <c r="M462" s="29">
        <f>SUM(N462:O462)</f>
        <v>164701</v>
      </c>
      <c r="N462" s="29">
        <f>N10+N70+N193+N338+N407</f>
        <v>162129</v>
      </c>
      <c r="O462" s="29">
        <f>O10+O70+O193+O338+O407</f>
        <v>2572</v>
      </c>
      <c r="P462" s="29">
        <f t="shared" ref="P462" si="2484">SUM(Q462:R462)</f>
        <v>58055</v>
      </c>
      <c r="Q462" s="29">
        <f>Q10+Q70+Q193+Q338+Q407</f>
        <v>57096</v>
      </c>
      <c r="R462" s="29">
        <f>R10+R70+R193+R338+R407</f>
        <v>959</v>
      </c>
      <c r="S462" s="29">
        <f t="shared" ref="S462" si="2485">SUM(T462:U462)</f>
        <v>61100</v>
      </c>
      <c r="T462" s="29">
        <f>T10+T70+T193+T338+T407</f>
        <v>60095</v>
      </c>
      <c r="U462" s="29">
        <f>U10+U70+U193+U338+U407</f>
        <v>1005</v>
      </c>
      <c r="V462" s="29">
        <f t="shared" ref="V462" si="2486">SUM(W462:X462)</f>
        <v>53707</v>
      </c>
      <c r="W462" s="29">
        <f>W10+W70+W193+W338+W407</f>
        <v>52709</v>
      </c>
      <c r="X462" s="29">
        <f>X10+X70+X193+X338+X407</f>
        <v>998</v>
      </c>
      <c r="Y462" s="29">
        <f t="shared" ref="Y462" si="2487">SUM(Z462:AA462)</f>
        <v>172862</v>
      </c>
      <c r="Z462" s="29">
        <f>Z10+Z70+Z193+Z338+Z407</f>
        <v>169900</v>
      </c>
      <c r="AA462" s="29">
        <f>AA10+AA70+AA193+AA338+AA407</f>
        <v>2962</v>
      </c>
      <c r="AB462" s="29">
        <f t="shared" ref="AB462" si="2488">SUM(AC462:AD462)</f>
        <v>0</v>
      </c>
      <c r="AC462" s="29">
        <f>AC10+AC70+AC193+AC338+AC407</f>
        <v>0</v>
      </c>
      <c r="AD462" s="29">
        <f>AD10+AD70+AD193+AD338+AD407</f>
        <v>0</v>
      </c>
      <c r="AE462" s="29">
        <f t="shared" ref="AE462" si="2489">SUM(AF462:AG462)</f>
        <v>0</v>
      </c>
      <c r="AF462" s="29">
        <f>AF10+AF70+AF193+AF338+AF407</f>
        <v>0</v>
      </c>
      <c r="AG462" s="29">
        <f>AG10+AG70+AG193+AG338+AG407</f>
        <v>0</v>
      </c>
      <c r="AH462" s="29">
        <f t="shared" ref="AH462" si="2490">SUM(AI462:AJ462)</f>
        <v>0</v>
      </c>
      <c r="AI462" s="29">
        <f>AI10+AI70+AI193+AI338+AI407</f>
        <v>0</v>
      </c>
      <c r="AJ462" s="29">
        <f>AJ10+AJ70+AJ193+AJ338+AJ407</f>
        <v>0</v>
      </c>
      <c r="AK462" s="29">
        <f t="shared" ref="AK462" si="2491">SUM(AL462:AM462)</f>
        <v>0</v>
      </c>
      <c r="AL462" s="29">
        <f>AL10+AL70+AL193+AL338+AL407</f>
        <v>0</v>
      </c>
      <c r="AM462" s="29">
        <f>AM10+AM70+AM193+AM338+AM407</f>
        <v>0</v>
      </c>
      <c r="AN462" s="29">
        <f t="shared" ref="AN462" si="2492">SUM(AO462:AP462)</f>
        <v>0</v>
      </c>
      <c r="AO462" s="29">
        <f>AO10+AO70+AO193+AO338+AO407</f>
        <v>0</v>
      </c>
      <c r="AP462" s="29">
        <f>AP10+AP70+AP193+AP338+AP407</f>
        <v>0</v>
      </c>
      <c r="AQ462" s="29">
        <f t="shared" ref="AQ462" si="2493">SUM(AR462:AS462)</f>
        <v>0</v>
      </c>
      <c r="AR462" s="29">
        <f>AR10+AR70+AR193+AR338+AR407</f>
        <v>0</v>
      </c>
      <c r="AS462" s="29">
        <f>AS10+AS70+AS193+AS338+AS407</f>
        <v>0</v>
      </c>
      <c r="AT462" s="29">
        <f t="shared" ref="AT462" si="2494">SUM(AU462:AV462)</f>
        <v>0</v>
      </c>
      <c r="AU462" s="29">
        <f>AU10+AU70+AU193+AU338+AU407</f>
        <v>0</v>
      </c>
      <c r="AV462" s="29">
        <f>AV10+AV70+AV193+AV338+AV407</f>
        <v>0</v>
      </c>
      <c r="AW462" s="29">
        <f t="shared" ref="AW462" si="2495">SUM(AX462:AY462)</f>
        <v>0</v>
      </c>
      <c r="AX462" s="29">
        <f>AX10+AX70+AX193+AX338+AX407</f>
        <v>0</v>
      </c>
      <c r="AY462" s="29">
        <f>AY10+AY70+AY193+AY338+AY407</f>
        <v>0</v>
      </c>
      <c r="AZ462" s="29">
        <f>SUM(BA462:BB462)</f>
        <v>337563</v>
      </c>
      <c r="BA462" s="29">
        <f>BA10+BA70+BA193+BA338+BA407</f>
        <v>332029</v>
      </c>
      <c r="BB462" s="29">
        <f>BB10+BB70+BB193+BB338+BB407</f>
        <v>5534</v>
      </c>
    </row>
    <row r="463" spans="1:54" s="3" customFormat="1" ht="15" customHeight="1" x14ac:dyDescent="0.25">
      <c r="A463" s="41"/>
      <c r="B463" s="42"/>
      <c r="C463" s="74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  <c r="AE463" s="55"/>
      <c r="AF463" s="55"/>
      <c r="AG463" s="55"/>
      <c r="AH463" s="55"/>
      <c r="AI463" s="55"/>
      <c r="AJ463" s="55"/>
      <c r="AK463" s="55"/>
      <c r="AL463" s="55"/>
      <c r="AM463" s="55"/>
      <c r="AN463" s="55"/>
      <c r="AO463" s="55"/>
      <c r="AP463" s="55"/>
      <c r="AQ463" s="55"/>
      <c r="AR463" s="55"/>
      <c r="AS463" s="55"/>
      <c r="AT463" s="55"/>
      <c r="AU463" s="55"/>
      <c r="AV463" s="55"/>
      <c r="AW463" s="55"/>
      <c r="AX463" s="55"/>
      <c r="AY463" s="55"/>
      <c r="AZ463" s="55"/>
      <c r="BA463" s="55"/>
      <c r="BB463" s="75"/>
    </row>
    <row r="465" spans="1:54" s="46" customFormat="1" ht="15" customHeight="1" x14ac:dyDescent="0.2">
      <c r="A465" s="40" t="str">
        <f>[1]summary!$A$57</f>
        <v>Source: Port Management Offices' Monthly Statistical Report</v>
      </c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</row>
    <row r="466" spans="1:54" s="46" customFormat="1" ht="15" customHeight="1" x14ac:dyDescent="0.2">
      <c r="A466" s="40" t="str">
        <f>[1]summary!$A$58</f>
        <v>Notes:</v>
      </c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</row>
    <row r="467" spans="1:54" s="46" customFormat="1" ht="15" customHeight="1" x14ac:dyDescent="0.2">
      <c r="A467" s="40" t="str">
        <f>[1]summary!$A$59</f>
        <v>(1) 2025 Port Statistics is a preliminary data.</v>
      </c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</row>
    <row r="468" spans="1:54" s="46" customFormat="1" ht="15" customHeight="1" x14ac:dyDescent="0.2">
      <c r="A468" s="40" t="str">
        <f>[1]summary!$A$60</f>
        <v>(2) Values may not add up due to rounding off.</v>
      </c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</row>
    <row r="469" spans="1:54" s="46" customFormat="1" ht="15" customHeight="1" x14ac:dyDescent="0.2">
      <c r="A469" s="40" t="str">
        <f>[1]summary!$A$61</f>
        <v>(3) TMOs' statistics contain only the Terminal Ports under its jurisdiction. Statistics for Other Government Ports and Private Ports are presented in lump-sum totals.</v>
      </c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</row>
    <row r="470" spans="1:54" s="46" customFormat="1" ht="15" customHeight="1" x14ac:dyDescent="0.2">
      <c r="A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</row>
    <row r="471" spans="1:54" s="46" customFormat="1" ht="15" customHeight="1" x14ac:dyDescent="0.2">
      <c r="A471" s="40"/>
      <c r="B471" s="47"/>
      <c r="C471" s="48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</row>
  </sheetData>
  <mergeCells count="18">
    <mergeCell ref="AK6:AM6"/>
    <mergeCell ref="AN6:AP6"/>
    <mergeCell ref="AQ6:AS6"/>
    <mergeCell ref="AT6:AV6"/>
    <mergeCell ref="AW6:AY6"/>
    <mergeCell ref="AZ6:BB6"/>
    <mergeCell ref="S6:U6"/>
    <mergeCell ref="V6:X6"/>
    <mergeCell ref="Y6:AA6"/>
    <mergeCell ref="AB6:AD6"/>
    <mergeCell ref="AE6:AG6"/>
    <mergeCell ref="AH6:AJ6"/>
    <mergeCell ref="A6:C7"/>
    <mergeCell ref="D6:F6"/>
    <mergeCell ref="G6:I6"/>
    <mergeCell ref="J6:L6"/>
    <mergeCell ref="M6:O6"/>
    <mergeCell ref="P6:R6"/>
  </mergeCells>
  <pageMargins left="0.25" right="0.25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sum-ship</vt:lpstr>
      <vt:lpstr>shipcalls</vt:lpstr>
      <vt:lpstr>shipcalls!Print_Area</vt:lpstr>
      <vt:lpstr>'sum-ship'!Print_Area</vt:lpstr>
      <vt:lpstr>'sum-ship'!Print_Titles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Van Estrella</dc:creator>
  <cp:lastModifiedBy>Miguel Van Estrella</cp:lastModifiedBy>
  <cp:lastPrinted>2025-08-05T06:49:27Z</cp:lastPrinted>
  <dcterms:created xsi:type="dcterms:W3CDTF">2025-08-05T06:45:57Z</dcterms:created>
  <dcterms:modified xsi:type="dcterms:W3CDTF">2025-08-05T06:49:56Z</dcterms:modified>
</cp:coreProperties>
</file>