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estrella\Documents\QSR\2025\Q2\WEBPOSTING\D. 2024 Passenger Statistics\"/>
    </mc:Choice>
  </mc:AlternateContent>
  <xr:revisionPtr revIDLastSave="0" documentId="8_{7F6EA6C4-3495-4951-939D-25B5BFD9F2D5}" xr6:coauthVersionLast="47" xr6:coauthVersionMax="47" xr10:uidLastSave="{00000000-0000-0000-0000-000000000000}"/>
  <bookViews>
    <workbookView xWindow="-120" yWindow="-120" windowWidth="29040" windowHeight="15720" xr2:uid="{69972CF4-799B-4FA7-9DEF-3956602E6724}"/>
  </bookViews>
  <sheets>
    <sheet name="sum-pass" sheetId="2" r:id="rId1"/>
    <sheet name="passengers" sheetId="3" r:id="rId2"/>
  </sheets>
  <externalReferences>
    <externalReference r:id="rId3"/>
  </externalReferences>
  <definedNames>
    <definedName name="_xlnm.Print_Area" localSheetId="1">passengers!$A$1:$BS$471</definedName>
    <definedName name="_xlnm.Print_Area" localSheetId="0">'sum-pass'!$A$1:$W$471</definedName>
    <definedName name="_xlnm.Print_Titles" localSheetId="0">'sum-pass'!$A:$C,'sum-pass'!$1:$7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69" i="3" l="1"/>
  <c r="A468" i="3"/>
  <c r="A467" i="3"/>
  <c r="A466" i="3"/>
  <c r="A465" i="3"/>
  <c r="BO460" i="3"/>
  <c r="BN460" i="3"/>
  <c r="BM460" i="3"/>
  <c r="BL460" i="3" s="1"/>
  <c r="BH460" i="3"/>
  <c r="BD460" i="3"/>
  <c r="AZ460" i="3"/>
  <c r="AY460" i="3"/>
  <c r="AX460" i="3"/>
  <c r="AW460" i="3"/>
  <c r="AV460" i="3"/>
  <c r="AR460" i="3"/>
  <c r="AN460" i="3"/>
  <c r="AJ460" i="3"/>
  <c r="AI460" i="3"/>
  <c r="AH460" i="3"/>
  <c r="AG460" i="3"/>
  <c r="AB460" i="3"/>
  <c r="X460" i="3"/>
  <c r="T460" i="3"/>
  <c r="S460" i="3"/>
  <c r="R460" i="3"/>
  <c r="Q460" i="3"/>
  <c r="P460" i="3"/>
  <c r="L460" i="3"/>
  <c r="H460" i="3"/>
  <c r="D460" i="3"/>
  <c r="BO459" i="3"/>
  <c r="BN459" i="3"/>
  <c r="BM459" i="3"/>
  <c r="BH459" i="3"/>
  <c r="BD459" i="3"/>
  <c r="AZ459" i="3"/>
  <c r="AY459" i="3"/>
  <c r="AX459" i="3"/>
  <c r="AV459" i="3" s="1"/>
  <c r="AW459" i="3"/>
  <c r="AR459" i="3"/>
  <c r="AN459" i="3"/>
  <c r="AJ459" i="3"/>
  <c r="AI459" i="3"/>
  <c r="AH459" i="3"/>
  <c r="AG459" i="3"/>
  <c r="AB459" i="3"/>
  <c r="X459" i="3"/>
  <c r="T459" i="3"/>
  <c r="S459" i="3"/>
  <c r="R459" i="3"/>
  <c r="BR459" i="3" s="1"/>
  <c r="Q459" i="3"/>
  <c r="L459" i="3"/>
  <c r="H459" i="3"/>
  <c r="D459" i="3"/>
  <c r="BO458" i="3"/>
  <c r="BN458" i="3"/>
  <c r="BM458" i="3"/>
  <c r="BL458" i="3"/>
  <c r="BH458" i="3"/>
  <c r="BD458" i="3"/>
  <c r="AZ458" i="3"/>
  <c r="AY458" i="3"/>
  <c r="AY456" i="3" s="1"/>
  <c r="AX458" i="3"/>
  <c r="AW458" i="3"/>
  <c r="AR458" i="3"/>
  <c r="AN458" i="3"/>
  <c r="AJ458" i="3"/>
  <c r="AI458" i="3"/>
  <c r="AH458" i="3"/>
  <c r="AG458" i="3"/>
  <c r="AF458" i="3"/>
  <c r="AB458" i="3"/>
  <c r="X458" i="3"/>
  <c r="T458" i="3"/>
  <c r="S458" i="3"/>
  <c r="R458" i="3"/>
  <c r="BR458" i="3" s="1"/>
  <c r="Q458" i="3"/>
  <c r="P458" i="3"/>
  <c r="L458" i="3"/>
  <c r="H458" i="3"/>
  <c r="D458" i="3"/>
  <c r="BQ457" i="3"/>
  <c r="BO457" i="3"/>
  <c r="BN457" i="3"/>
  <c r="BL457" i="3" s="1"/>
  <c r="BM457" i="3"/>
  <c r="BH457" i="3"/>
  <c r="BD457" i="3"/>
  <c r="AZ457" i="3"/>
  <c r="AY457" i="3"/>
  <c r="AX457" i="3"/>
  <c r="AW457" i="3"/>
  <c r="AR457" i="3"/>
  <c r="AN457" i="3"/>
  <c r="AJ457" i="3"/>
  <c r="AI457" i="3"/>
  <c r="AH457" i="3"/>
  <c r="AG457" i="3"/>
  <c r="AG456" i="3" s="1"/>
  <c r="AF457" i="3"/>
  <c r="AB457" i="3"/>
  <c r="X457" i="3"/>
  <c r="T457" i="3"/>
  <c r="S457" i="3"/>
  <c r="R457" i="3"/>
  <c r="Q457" i="3"/>
  <c r="P457" i="3" s="1"/>
  <c r="L457" i="3"/>
  <c r="H457" i="3"/>
  <c r="D457" i="3"/>
  <c r="BO456" i="3"/>
  <c r="BM456" i="3"/>
  <c r="BK456" i="3"/>
  <c r="BJ456" i="3"/>
  <c r="BI456" i="3"/>
  <c r="BG456" i="3"/>
  <c r="BF456" i="3"/>
  <c r="BE456" i="3"/>
  <c r="BD456" i="3"/>
  <c r="BC456" i="3"/>
  <c r="BB456" i="3"/>
  <c r="BA456" i="3"/>
  <c r="AZ456" i="3"/>
  <c r="AW456" i="3"/>
  <c r="AU456" i="3"/>
  <c r="AT456" i="3"/>
  <c r="AS456" i="3"/>
  <c r="AR456" i="3" s="1"/>
  <c r="AQ456" i="3"/>
  <c r="AP456" i="3"/>
  <c r="AO456" i="3"/>
  <c r="AN456" i="3"/>
  <c r="AM456" i="3"/>
  <c r="AL456" i="3"/>
  <c r="AK456" i="3"/>
  <c r="AJ456" i="3"/>
  <c r="AI456" i="3"/>
  <c r="AH456" i="3"/>
  <c r="AE456" i="3"/>
  <c r="AD456" i="3"/>
  <c r="AC456" i="3"/>
  <c r="AA456" i="3"/>
  <c r="Z456" i="3"/>
  <c r="Y456" i="3"/>
  <c r="X456" i="3" s="1"/>
  <c r="W456" i="3"/>
  <c r="V456" i="3"/>
  <c r="U456" i="3"/>
  <c r="T456" i="3" s="1"/>
  <c r="O456" i="3"/>
  <c r="N456" i="3"/>
  <c r="M456" i="3"/>
  <c r="L456" i="3"/>
  <c r="K456" i="3"/>
  <c r="J456" i="3"/>
  <c r="H456" i="3" s="1"/>
  <c r="I456" i="3"/>
  <c r="G456" i="3"/>
  <c r="F456" i="3"/>
  <c r="E456" i="3"/>
  <c r="BQ455" i="3"/>
  <c r="BO455" i="3"/>
  <c r="BN455" i="3"/>
  <c r="BR455" i="3" s="1"/>
  <c r="BM455" i="3"/>
  <c r="BM453" i="3" s="1"/>
  <c r="BL455" i="3"/>
  <c r="BH455" i="3"/>
  <c r="BD455" i="3"/>
  <c r="AZ455" i="3"/>
  <c r="AY455" i="3"/>
  <c r="AX455" i="3"/>
  <c r="AW455" i="3"/>
  <c r="AV455" i="3"/>
  <c r="AR455" i="3"/>
  <c r="AN455" i="3"/>
  <c r="AJ455" i="3"/>
  <c r="AI455" i="3"/>
  <c r="AH455" i="3"/>
  <c r="AG455" i="3"/>
  <c r="AB455" i="3"/>
  <c r="X455" i="3"/>
  <c r="T455" i="3"/>
  <c r="S455" i="3"/>
  <c r="R455" i="3"/>
  <c r="Q455" i="3"/>
  <c r="P455" i="3"/>
  <c r="L455" i="3"/>
  <c r="H455" i="3"/>
  <c r="D455" i="3"/>
  <c r="BO454" i="3"/>
  <c r="BO453" i="3" s="1"/>
  <c r="BN454" i="3"/>
  <c r="BN453" i="3" s="1"/>
  <c r="BM454" i="3"/>
  <c r="BH454" i="3"/>
  <c r="BD454" i="3"/>
  <c r="AZ454" i="3"/>
  <c r="AY454" i="3"/>
  <c r="AX454" i="3"/>
  <c r="AX453" i="3" s="1"/>
  <c r="AW454" i="3"/>
  <c r="AR454" i="3"/>
  <c r="AN454" i="3"/>
  <c r="AJ454" i="3"/>
  <c r="AI454" i="3"/>
  <c r="AH454" i="3"/>
  <c r="AG454" i="3"/>
  <c r="AB454" i="3"/>
  <c r="X454" i="3"/>
  <c r="T454" i="3"/>
  <c r="S454" i="3"/>
  <c r="R454" i="3"/>
  <c r="Q454" i="3"/>
  <c r="P454" i="3"/>
  <c r="L454" i="3"/>
  <c r="H454" i="3"/>
  <c r="D454" i="3"/>
  <c r="BK453" i="3"/>
  <c r="BJ453" i="3"/>
  <c r="BI453" i="3"/>
  <c r="BH453" i="3" s="1"/>
  <c r="BG453" i="3"/>
  <c r="BF453" i="3"/>
  <c r="BE453" i="3"/>
  <c r="BD453" i="3"/>
  <c r="BC453" i="3"/>
  <c r="BB453" i="3"/>
  <c r="BA453" i="3"/>
  <c r="AU453" i="3"/>
  <c r="AT453" i="3"/>
  <c r="AS453" i="3"/>
  <c r="AR453" i="3" s="1"/>
  <c r="AQ453" i="3"/>
  <c r="AP453" i="3"/>
  <c r="AO453" i="3"/>
  <c r="AM453" i="3"/>
  <c r="AL453" i="3"/>
  <c r="AK453" i="3"/>
  <c r="AJ453" i="3"/>
  <c r="AI453" i="3"/>
  <c r="AE453" i="3"/>
  <c r="AD453" i="3"/>
  <c r="AC453" i="3"/>
  <c r="AA453" i="3"/>
  <c r="Z453" i="3"/>
  <c r="X453" i="3" s="1"/>
  <c r="Y453" i="3"/>
  <c r="W453" i="3"/>
  <c r="V453" i="3"/>
  <c r="U453" i="3"/>
  <c r="T453" i="3"/>
  <c r="S453" i="3"/>
  <c r="Q453" i="3"/>
  <c r="O453" i="3"/>
  <c r="N453" i="3"/>
  <c r="M453" i="3"/>
  <c r="L453" i="3" s="1"/>
  <c r="K453" i="3"/>
  <c r="J453" i="3"/>
  <c r="I453" i="3"/>
  <c r="H453" i="3"/>
  <c r="G453" i="3"/>
  <c r="F453" i="3"/>
  <c r="E453" i="3"/>
  <c r="BQ452" i="3"/>
  <c r="BO452" i="3"/>
  <c r="BN452" i="3"/>
  <c r="BL452" i="3" s="1"/>
  <c r="BM452" i="3"/>
  <c r="BH452" i="3"/>
  <c r="BD452" i="3"/>
  <c r="AZ452" i="3"/>
  <c r="AY452" i="3"/>
  <c r="AX452" i="3"/>
  <c r="AV452" i="3" s="1"/>
  <c r="AW452" i="3"/>
  <c r="AR452" i="3"/>
  <c r="AN452" i="3"/>
  <c r="AJ452" i="3"/>
  <c r="AI452" i="3"/>
  <c r="AH452" i="3"/>
  <c r="AG452" i="3"/>
  <c r="AF452" i="3" s="1"/>
  <c r="AB452" i="3"/>
  <c r="X452" i="3"/>
  <c r="T452" i="3"/>
  <c r="S452" i="3"/>
  <c r="R452" i="3"/>
  <c r="Q452" i="3"/>
  <c r="P452" i="3"/>
  <c r="L452" i="3"/>
  <c r="H452" i="3"/>
  <c r="D452" i="3"/>
  <c r="BR451" i="3"/>
  <c r="BO451" i="3"/>
  <c r="BN451" i="3"/>
  <c r="BM451" i="3"/>
  <c r="BL451" i="3" s="1"/>
  <c r="BH451" i="3"/>
  <c r="BD451" i="3"/>
  <c r="AZ451" i="3"/>
  <c r="AY451" i="3"/>
  <c r="AX451" i="3"/>
  <c r="AW451" i="3"/>
  <c r="AR451" i="3"/>
  <c r="AN451" i="3"/>
  <c r="AJ451" i="3"/>
  <c r="AI451" i="3"/>
  <c r="AI450" i="3" s="1"/>
  <c r="AH451" i="3"/>
  <c r="AH450" i="3" s="1"/>
  <c r="AG451" i="3"/>
  <c r="AF451" i="3" s="1"/>
  <c r="AB451" i="3"/>
  <c r="X451" i="3"/>
  <c r="T451" i="3"/>
  <c r="S451" i="3"/>
  <c r="R451" i="3"/>
  <c r="Q451" i="3"/>
  <c r="L451" i="3"/>
  <c r="H451" i="3"/>
  <c r="D451" i="3"/>
  <c r="BO450" i="3"/>
  <c r="BK450" i="3"/>
  <c r="BJ450" i="3"/>
  <c r="BI450" i="3"/>
  <c r="BG450" i="3"/>
  <c r="BF450" i="3"/>
  <c r="BE450" i="3"/>
  <c r="BE445" i="3" s="1"/>
  <c r="BD450" i="3"/>
  <c r="BC450" i="3"/>
  <c r="BB450" i="3"/>
  <c r="BA450" i="3"/>
  <c r="AZ450" i="3" s="1"/>
  <c r="AW450" i="3"/>
  <c r="AU450" i="3"/>
  <c r="AT450" i="3"/>
  <c r="AR450" i="3" s="1"/>
  <c r="AS450" i="3"/>
  <c r="AQ450" i="3"/>
  <c r="AQ445" i="3" s="1"/>
  <c r="AP450" i="3"/>
  <c r="AO450" i="3"/>
  <c r="AM450" i="3"/>
  <c r="AL450" i="3"/>
  <c r="AK450" i="3"/>
  <c r="AG450" i="3"/>
  <c r="AF450" i="3" s="1"/>
  <c r="AE450" i="3"/>
  <c r="AD450" i="3"/>
  <c r="AC450" i="3"/>
  <c r="AB450" i="3"/>
  <c r="AA450" i="3"/>
  <c r="AA445" i="3" s="1"/>
  <c r="Z450" i="3"/>
  <c r="Y450" i="3"/>
  <c r="X450" i="3" s="1"/>
  <c r="W450" i="3"/>
  <c r="T450" i="3" s="1"/>
  <c r="V450" i="3"/>
  <c r="U450" i="3"/>
  <c r="R450" i="3"/>
  <c r="O450" i="3"/>
  <c r="N450" i="3"/>
  <c r="M450" i="3"/>
  <c r="L450" i="3"/>
  <c r="K450" i="3"/>
  <c r="J450" i="3"/>
  <c r="I450" i="3"/>
  <c r="H450" i="3" s="1"/>
  <c r="G450" i="3"/>
  <c r="F450" i="3"/>
  <c r="E450" i="3"/>
  <c r="BO449" i="3"/>
  <c r="BN449" i="3"/>
  <c r="BM449" i="3"/>
  <c r="BL449" i="3"/>
  <c r="BH449" i="3"/>
  <c r="BD449" i="3"/>
  <c r="AZ449" i="3"/>
  <c r="AY449" i="3"/>
  <c r="AY446" i="3" s="1"/>
  <c r="AX449" i="3"/>
  <c r="AW449" i="3"/>
  <c r="AR449" i="3"/>
  <c r="AN449" i="3"/>
  <c r="AJ449" i="3"/>
  <c r="AI449" i="3"/>
  <c r="AH449" i="3"/>
  <c r="AG449" i="3"/>
  <c r="AB449" i="3"/>
  <c r="X449" i="3"/>
  <c r="T449" i="3"/>
  <c r="S449" i="3"/>
  <c r="R449" i="3"/>
  <c r="BR449" i="3" s="1"/>
  <c r="Q449" i="3"/>
  <c r="P449" i="3" s="1"/>
  <c r="L449" i="3"/>
  <c r="H449" i="3"/>
  <c r="D449" i="3"/>
  <c r="BS448" i="3"/>
  <c r="BO448" i="3"/>
  <c r="BN448" i="3"/>
  <c r="BM448" i="3"/>
  <c r="BH448" i="3"/>
  <c r="BD448" i="3"/>
  <c r="AZ448" i="3"/>
  <c r="AY448" i="3"/>
  <c r="AX448" i="3"/>
  <c r="AV448" i="3" s="1"/>
  <c r="AW448" i="3"/>
  <c r="AR448" i="3"/>
  <c r="AN448" i="3"/>
  <c r="AJ448" i="3"/>
  <c r="AI448" i="3"/>
  <c r="AH448" i="3"/>
  <c r="AG448" i="3"/>
  <c r="AB448" i="3"/>
  <c r="X448" i="3"/>
  <c r="T448" i="3"/>
  <c r="S448" i="3"/>
  <c r="R448" i="3"/>
  <c r="Q448" i="3"/>
  <c r="L448" i="3"/>
  <c r="H448" i="3"/>
  <c r="D448" i="3"/>
  <c r="BO447" i="3"/>
  <c r="BO446" i="3" s="1"/>
  <c r="BN447" i="3"/>
  <c r="BM447" i="3"/>
  <c r="BH447" i="3"/>
  <c r="BD447" i="3"/>
  <c r="AZ447" i="3"/>
  <c r="AY447" i="3"/>
  <c r="AX447" i="3"/>
  <c r="AW447" i="3"/>
  <c r="AV447" i="3" s="1"/>
  <c r="AR447" i="3"/>
  <c r="AN447" i="3"/>
  <c r="AJ447" i="3"/>
  <c r="AI447" i="3"/>
  <c r="AI446" i="3" s="1"/>
  <c r="AI445" i="3" s="1"/>
  <c r="AH447" i="3"/>
  <c r="AG447" i="3"/>
  <c r="AB447" i="3"/>
  <c r="X447" i="3"/>
  <c r="T447" i="3"/>
  <c r="S447" i="3"/>
  <c r="R447" i="3"/>
  <c r="Q447" i="3"/>
  <c r="L447" i="3"/>
  <c r="H447" i="3"/>
  <c r="D447" i="3"/>
  <c r="BK446" i="3"/>
  <c r="BK445" i="3" s="1"/>
  <c r="BJ446" i="3"/>
  <c r="BJ445" i="3" s="1"/>
  <c r="BI446" i="3"/>
  <c r="BG446" i="3"/>
  <c r="BF446" i="3"/>
  <c r="BE446" i="3"/>
  <c r="BC446" i="3"/>
  <c r="BB446" i="3"/>
  <c r="BA446" i="3"/>
  <c r="AZ446" i="3"/>
  <c r="AX446" i="3"/>
  <c r="AW446" i="3"/>
  <c r="AU446" i="3"/>
  <c r="AT446" i="3"/>
  <c r="AT445" i="3" s="1"/>
  <c r="AS446" i="3"/>
  <c r="AQ446" i="3"/>
  <c r="AP446" i="3"/>
  <c r="AO446" i="3"/>
  <c r="AM446" i="3"/>
  <c r="AM445" i="3" s="1"/>
  <c r="AL446" i="3"/>
  <c r="AK446" i="3"/>
  <c r="AE446" i="3"/>
  <c r="AD446" i="3"/>
  <c r="AD445" i="3" s="1"/>
  <c r="AC446" i="3"/>
  <c r="AA446" i="3"/>
  <c r="Z446" i="3"/>
  <c r="Y446" i="3"/>
  <c r="X446" i="3"/>
  <c r="W446" i="3"/>
  <c r="W445" i="3" s="1"/>
  <c r="V446" i="3"/>
  <c r="V445" i="3" s="1"/>
  <c r="U446" i="3"/>
  <c r="U445" i="3" s="1"/>
  <c r="T446" i="3"/>
  <c r="S446" i="3"/>
  <c r="Q446" i="3"/>
  <c r="O446" i="3"/>
  <c r="O445" i="3" s="1"/>
  <c r="N446" i="3"/>
  <c r="M446" i="3"/>
  <c r="K446" i="3"/>
  <c r="J446" i="3"/>
  <c r="I446" i="3"/>
  <c r="H446" i="3"/>
  <c r="G446" i="3"/>
  <c r="F446" i="3"/>
  <c r="F445" i="3" s="1"/>
  <c r="E446" i="3"/>
  <c r="E445" i="3" s="1"/>
  <c r="D446" i="3"/>
  <c r="BG445" i="3"/>
  <c r="BF445" i="3"/>
  <c r="BD445" i="3"/>
  <c r="BC445" i="3"/>
  <c r="BB445" i="3"/>
  <c r="AU445" i="3"/>
  <c r="AO445" i="3"/>
  <c r="AK445" i="3"/>
  <c r="AE445" i="3"/>
  <c r="Z445" i="3"/>
  <c r="T445" i="3"/>
  <c r="N445" i="3"/>
  <c r="M445" i="3"/>
  <c r="G445" i="3"/>
  <c r="BQ443" i="3"/>
  <c r="BO443" i="3"/>
  <c r="BN443" i="3"/>
  <c r="BL443" i="3" s="1"/>
  <c r="BM443" i="3"/>
  <c r="BH443" i="3"/>
  <c r="BD443" i="3"/>
  <c r="AZ443" i="3"/>
  <c r="AY443" i="3"/>
  <c r="AV443" i="3" s="1"/>
  <c r="AX443" i="3"/>
  <c r="AW443" i="3"/>
  <c r="AR443" i="3"/>
  <c r="AN443" i="3"/>
  <c r="AJ443" i="3"/>
  <c r="AI443" i="3"/>
  <c r="AH443" i="3"/>
  <c r="AG443" i="3"/>
  <c r="AB443" i="3"/>
  <c r="X443" i="3"/>
  <c r="T443" i="3"/>
  <c r="S443" i="3"/>
  <c r="BS443" i="3" s="1"/>
  <c r="R443" i="3"/>
  <c r="Q443" i="3"/>
  <c r="L443" i="3"/>
  <c r="H443" i="3"/>
  <c r="D443" i="3"/>
  <c r="BO442" i="3"/>
  <c r="BN442" i="3"/>
  <c r="BL442" i="3" s="1"/>
  <c r="BM442" i="3"/>
  <c r="BH442" i="3"/>
  <c r="BD442" i="3"/>
  <c r="AZ442" i="3"/>
  <c r="AY442" i="3"/>
  <c r="AV442" i="3" s="1"/>
  <c r="AX442" i="3"/>
  <c r="AW442" i="3"/>
  <c r="AR442" i="3"/>
  <c r="AN442" i="3"/>
  <c r="AJ442" i="3"/>
  <c r="AI442" i="3"/>
  <c r="AH442" i="3"/>
  <c r="AG442" i="3"/>
  <c r="AB442" i="3"/>
  <c r="X442" i="3"/>
  <c r="T442" i="3"/>
  <c r="S442" i="3"/>
  <c r="R442" i="3"/>
  <c r="Q442" i="3"/>
  <c r="L442" i="3"/>
  <c r="H442" i="3"/>
  <c r="D442" i="3"/>
  <c r="BO441" i="3"/>
  <c r="BN441" i="3"/>
  <c r="BM441" i="3"/>
  <c r="BL441" i="3"/>
  <c r="BH441" i="3"/>
  <c r="BD441" i="3"/>
  <c r="AZ441" i="3"/>
  <c r="AY441" i="3"/>
  <c r="AX441" i="3"/>
  <c r="AW441" i="3"/>
  <c r="AV441" i="3"/>
  <c r="AR441" i="3"/>
  <c r="AN441" i="3"/>
  <c r="AJ441" i="3"/>
  <c r="AI441" i="3"/>
  <c r="AH441" i="3"/>
  <c r="BR441" i="3" s="1"/>
  <c r="AG441" i="3"/>
  <c r="AB441" i="3"/>
  <c r="X441" i="3"/>
  <c r="T441" i="3"/>
  <c r="S441" i="3"/>
  <c r="R441" i="3"/>
  <c r="Q441" i="3"/>
  <c r="P441" i="3"/>
  <c r="L441" i="3"/>
  <c r="H441" i="3"/>
  <c r="D441" i="3"/>
  <c r="BO440" i="3"/>
  <c r="BO439" i="3" s="1"/>
  <c r="BN440" i="3"/>
  <c r="BN439" i="3" s="1"/>
  <c r="BM440" i="3"/>
  <c r="BL440" i="3" s="1"/>
  <c r="BH440" i="3"/>
  <c r="BD440" i="3"/>
  <c r="AZ440" i="3"/>
  <c r="AY440" i="3"/>
  <c r="AX440" i="3"/>
  <c r="AW440" i="3"/>
  <c r="AV440" i="3" s="1"/>
  <c r="AR440" i="3"/>
  <c r="AN440" i="3"/>
  <c r="AJ440" i="3"/>
  <c r="AI440" i="3"/>
  <c r="AI439" i="3" s="1"/>
  <c r="AH440" i="3"/>
  <c r="AG440" i="3"/>
  <c r="BQ440" i="3" s="1"/>
  <c r="AF440" i="3"/>
  <c r="AB440" i="3"/>
  <c r="X440" i="3"/>
  <c r="T440" i="3"/>
  <c r="S440" i="3"/>
  <c r="R440" i="3"/>
  <c r="Q440" i="3"/>
  <c r="L440" i="3"/>
  <c r="H440" i="3"/>
  <c r="D440" i="3"/>
  <c r="BK439" i="3"/>
  <c r="BK433" i="3" s="1"/>
  <c r="BJ439" i="3"/>
  <c r="BJ433" i="3" s="1"/>
  <c r="BI439" i="3"/>
  <c r="BH439" i="3" s="1"/>
  <c r="BG439" i="3"/>
  <c r="BF439" i="3"/>
  <c r="BE439" i="3"/>
  <c r="BD439" i="3" s="1"/>
  <c r="BC439" i="3"/>
  <c r="BB439" i="3"/>
  <c r="AZ439" i="3" s="1"/>
  <c r="BA439" i="3"/>
  <c r="AY439" i="3"/>
  <c r="AX439" i="3"/>
  <c r="AW439" i="3"/>
  <c r="AV439" i="3"/>
  <c r="AU439" i="3"/>
  <c r="AT439" i="3"/>
  <c r="AS439" i="3"/>
  <c r="AQ439" i="3"/>
  <c r="AP439" i="3"/>
  <c r="AO439" i="3"/>
  <c r="AN439" i="3" s="1"/>
  <c r="AM439" i="3"/>
  <c r="AL439" i="3"/>
  <c r="AK439" i="3"/>
  <c r="AJ439" i="3"/>
  <c r="AE439" i="3"/>
  <c r="AD439" i="3"/>
  <c r="AC439" i="3"/>
  <c r="AA439" i="3"/>
  <c r="Z439" i="3"/>
  <c r="X439" i="3" s="1"/>
  <c r="Y439" i="3"/>
  <c r="W439" i="3"/>
  <c r="V439" i="3"/>
  <c r="U439" i="3"/>
  <c r="T439" i="3"/>
  <c r="R439" i="3"/>
  <c r="Q439" i="3"/>
  <c r="O439" i="3"/>
  <c r="O433" i="3" s="1"/>
  <c r="L433" i="3" s="1"/>
  <c r="N439" i="3"/>
  <c r="M439" i="3"/>
  <c r="K439" i="3"/>
  <c r="J439" i="3"/>
  <c r="I439" i="3"/>
  <c r="H439" i="3"/>
  <c r="G439" i="3"/>
  <c r="F439" i="3"/>
  <c r="E439" i="3"/>
  <c r="D439" i="3" s="1"/>
  <c r="BR438" i="3"/>
  <c r="BQ438" i="3"/>
  <c r="BO438" i="3"/>
  <c r="BN438" i="3"/>
  <c r="BM438" i="3"/>
  <c r="BH438" i="3"/>
  <c r="BD438" i="3"/>
  <c r="AZ438" i="3"/>
  <c r="AY438" i="3"/>
  <c r="AX438" i="3"/>
  <c r="AW438" i="3"/>
  <c r="AV438" i="3" s="1"/>
  <c r="AR438" i="3"/>
  <c r="AN438" i="3"/>
  <c r="AJ438" i="3"/>
  <c r="AI438" i="3"/>
  <c r="AH438" i="3"/>
  <c r="AG438" i="3"/>
  <c r="AB438" i="3"/>
  <c r="X438" i="3"/>
  <c r="T438" i="3"/>
  <c r="S438" i="3"/>
  <c r="R438" i="3"/>
  <c r="P438" i="3" s="1"/>
  <c r="Q438" i="3"/>
  <c r="L438" i="3"/>
  <c r="H438" i="3"/>
  <c r="D438" i="3"/>
  <c r="BS437" i="3"/>
  <c r="BR437" i="3"/>
  <c r="BO437" i="3"/>
  <c r="BN437" i="3"/>
  <c r="BM437" i="3"/>
  <c r="BL437" i="3"/>
  <c r="BH437" i="3"/>
  <c r="BD437" i="3"/>
  <c r="AZ437" i="3"/>
  <c r="AY437" i="3"/>
  <c r="AX437" i="3"/>
  <c r="AW437" i="3"/>
  <c r="AV437" i="3"/>
  <c r="AR437" i="3"/>
  <c r="AN437" i="3"/>
  <c r="AJ437" i="3"/>
  <c r="AI437" i="3"/>
  <c r="AH437" i="3"/>
  <c r="AG437" i="3"/>
  <c r="AF437" i="3"/>
  <c r="AB437" i="3"/>
  <c r="X437" i="3"/>
  <c r="T437" i="3"/>
  <c r="S437" i="3"/>
  <c r="R437" i="3"/>
  <c r="Q437" i="3"/>
  <c r="P437" i="3" s="1"/>
  <c r="L437" i="3"/>
  <c r="H437" i="3"/>
  <c r="D437" i="3"/>
  <c r="BO436" i="3"/>
  <c r="BN436" i="3"/>
  <c r="BM436" i="3"/>
  <c r="BH436" i="3"/>
  <c r="BD436" i="3"/>
  <c r="AZ436" i="3"/>
  <c r="AY436" i="3"/>
  <c r="AX436" i="3"/>
  <c r="AW436" i="3"/>
  <c r="AV436" i="3"/>
  <c r="AR436" i="3"/>
  <c r="AN436" i="3"/>
  <c r="AJ436" i="3"/>
  <c r="AI436" i="3"/>
  <c r="AH436" i="3"/>
  <c r="AG436" i="3"/>
  <c r="AB436" i="3"/>
  <c r="X436" i="3"/>
  <c r="T436" i="3"/>
  <c r="S436" i="3"/>
  <c r="R436" i="3"/>
  <c r="Q436" i="3"/>
  <c r="P436" i="3"/>
  <c r="L436" i="3"/>
  <c r="H436" i="3"/>
  <c r="D436" i="3"/>
  <c r="BR435" i="3"/>
  <c r="BO435" i="3"/>
  <c r="BN435" i="3"/>
  <c r="BM435" i="3"/>
  <c r="BH435" i="3"/>
  <c r="BD435" i="3"/>
  <c r="AZ435" i="3"/>
  <c r="AY435" i="3"/>
  <c r="AX435" i="3"/>
  <c r="AW435" i="3"/>
  <c r="AV435" i="3"/>
  <c r="AR435" i="3"/>
  <c r="AN435" i="3"/>
  <c r="AJ435" i="3"/>
  <c r="AI435" i="3"/>
  <c r="AI434" i="3" s="1"/>
  <c r="AI433" i="3" s="1"/>
  <c r="AH435" i="3"/>
  <c r="AG435" i="3"/>
  <c r="AB435" i="3"/>
  <c r="X435" i="3"/>
  <c r="T435" i="3"/>
  <c r="S435" i="3"/>
  <c r="P435" i="3" s="1"/>
  <c r="R435" i="3"/>
  <c r="Q435" i="3"/>
  <c r="L435" i="3"/>
  <c r="H435" i="3"/>
  <c r="D435" i="3"/>
  <c r="BK434" i="3"/>
  <c r="BJ434" i="3"/>
  <c r="BH434" i="3" s="1"/>
  <c r="BI434" i="3"/>
  <c r="BG434" i="3"/>
  <c r="BF434" i="3"/>
  <c r="BE434" i="3"/>
  <c r="BD434" i="3" s="1"/>
  <c r="BC434" i="3"/>
  <c r="BB434" i="3"/>
  <c r="AZ434" i="3" s="1"/>
  <c r="BA434" i="3"/>
  <c r="AY434" i="3"/>
  <c r="AY433" i="3" s="1"/>
  <c r="AX434" i="3"/>
  <c r="AX433" i="3" s="1"/>
  <c r="AW434" i="3"/>
  <c r="AU434" i="3"/>
  <c r="AT434" i="3"/>
  <c r="AS434" i="3"/>
  <c r="AQ434" i="3"/>
  <c r="AP434" i="3"/>
  <c r="AO434" i="3"/>
  <c r="AM434" i="3"/>
  <c r="AL434" i="3"/>
  <c r="AK434" i="3"/>
  <c r="AK433" i="3" s="1"/>
  <c r="AJ433" i="3" s="1"/>
  <c r="AJ434" i="3"/>
  <c r="AH434" i="3"/>
  <c r="AE434" i="3"/>
  <c r="AD434" i="3"/>
  <c r="AC434" i="3"/>
  <c r="AB434" i="3"/>
  <c r="AA434" i="3"/>
  <c r="Z434" i="3"/>
  <c r="Y434" i="3"/>
  <c r="W434" i="3"/>
  <c r="W433" i="3" s="1"/>
  <c r="V434" i="3"/>
  <c r="U434" i="3"/>
  <c r="T434" i="3"/>
  <c r="S434" i="3"/>
  <c r="R434" i="3"/>
  <c r="Q434" i="3"/>
  <c r="P434" i="3"/>
  <c r="O434" i="3"/>
  <c r="N434" i="3"/>
  <c r="M434" i="3"/>
  <c r="L434" i="3" s="1"/>
  <c r="K434" i="3"/>
  <c r="J434" i="3"/>
  <c r="I434" i="3"/>
  <c r="G434" i="3"/>
  <c r="F434" i="3"/>
  <c r="E434" i="3"/>
  <c r="E433" i="3" s="1"/>
  <c r="D434" i="3"/>
  <c r="BI433" i="3"/>
  <c r="BG433" i="3"/>
  <c r="BF433" i="3"/>
  <c r="BE433" i="3"/>
  <c r="BD433" i="3" s="1"/>
  <c r="BC433" i="3"/>
  <c r="BA433" i="3"/>
  <c r="AU433" i="3"/>
  <c r="AT433" i="3"/>
  <c r="AS433" i="3"/>
  <c r="AQ433" i="3"/>
  <c r="AP433" i="3"/>
  <c r="AM433" i="3"/>
  <c r="AL433" i="3"/>
  <c r="AE433" i="3"/>
  <c r="AD433" i="3"/>
  <c r="AC433" i="3"/>
  <c r="AA433" i="3"/>
  <c r="Y433" i="3"/>
  <c r="N433" i="3"/>
  <c r="M433" i="3"/>
  <c r="K433" i="3"/>
  <c r="J433" i="3"/>
  <c r="G433" i="3"/>
  <c r="F433" i="3"/>
  <c r="BO431" i="3"/>
  <c r="BN431" i="3"/>
  <c r="BM431" i="3"/>
  <c r="BL431" i="3" s="1"/>
  <c r="BH431" i="3"/>
  <c r="BD431" i="3"/>
  <c r="AZ431" i="3"/>
  <c r="AY431" i="3"/>
  <c r="AX431" i="3"/>
  <c r="AW431" i="3"/>
  <c r="AV431" i="3"/>
  <c r="AR431" i="3"/>
  <c r="AN431" i="3"/>
  <c r="AJ431" i="3"/>
  <c r="AI431" i="3"/>
  <c r="AH431" i="3"/>
  <c r="BR431" i="3" s="1"/>
  <c r="AG431" i="3"/>
  <c r="AB431" i="3"/>
  <c r="X431" i="3"/>
  <c r="T431" i="3"/>
  <c r="S431" i="3"/>
  <c r="R431" i="3"/>
  <c r="Q431" i="3"/>
  <c r="P431" i="3"/>
  <c r="L431" i="3"/>
  <c r="H431" i="3"/>
  <c r="D431" i="3"/>
  <c r="BO430" i="3"/>
  <c r="BN430" i="3"/>
  <c r="BM430" i="3"/>
  <c r="BL430" i="3" s="1"/>
  <c r="BH430" i="3"/>
  <c r="BD430" i="3"/>
  <c r="AZ430" i="3"/>
  <c r="AY430" i="3"/>
  <c r="AX430" i="3"/>
  <c r="AW430" i="3"/>
  <c r="AV430" i="3"/>
  <c r="AR430" i="3"/>
  <c r="AN430" i="3"/>
  <c r="AJ430" i="3"/>
  <c r="AI430" i="3"/>
  <c r="AH430" i="3"/>
  <c r="AG430" i="3"/>
  <c r="AB430" i="3"/>
  <c r="X430" i="3"/>
  <c r="T430" i="3"/>
  <c r="S430" i="3"/>
  <c r="R430" i="3"/>
  <c r="Q430" i="3"/>
  <c r="P430" i="3" s="1"/>
  <c r="L430" i="3"/>
  <c r="H430" i="3"/>
  <c r="D430" i="3"/>
  <c r="BO429" i="3"/>
  <c r="BN429" i="3"/>
  <c r="BM429" i="3"/>
  <c r="BL429" i="3" s="1"/>
  <c r="BH429" i="3"/>
  <c r="BD429" i="3"/>
  <c r="AZ429" i="3"/>
  <c r="AY429" i="3"/>
  <c r="AX429" i="3"/>
  <c r="AW429" i="3"/>
  <c r="AR429" i="3"/>
  <c r="AN429" i="3"/>
  <c r="AJ429" i="3"/>
  <c r="AI429" i="3"/>
  <c r="AH429" i="3"/>
  <c r="AG429" i="3"/>
  <c r="AB429" i="3"/>
  <c r="X429" i="3"/>
  <c r="T429" i="3"/>
  <c r="S429" i="3"/>
  <c r="R429" i="3"/>
  <c r="Q429" i="3"/>
  <c r="L429" i="3"/>
  <c r="H429" i="3"/>
  <c r="D429" i="3"/>
  <c r="BS428" i="3"/>
  <c r="BR428" i="3"/>
  <c r="BO428" i="3"/>
  <c r="BN428" i="3"/>
  <c r="BM428" i="3"/>
  <c r="BL428" i="3"/>
  <c r="BH428" i="3"/>
  <c r="BD428" i="3"/>
  <c r="AZ428" i="3"/>
  <c r="AY428" i="3"/>
  <c r="AX428" i="3"/>
  <c r="AW428" i="3"/>
  <c r="AV428" i="3" s="1"/>
  <c r="AR428" i="3"/>
  <c r="AN428" i="3"/>
  <c r="AJ428" i="3"/>
  <c r="AI428" i="3"/>
  <c r="AH428" i="3"/>
  <c r="AG428" i="3"/>
  <c r="BQ428" i="3" s="1"/>
  <c r="BP428" i="3" s="1"/>
  <c r="AF428" i="3"/>
  <c r="AB428" i="3"/>
  <c r="X428" i="3"/>
  <c r="T428" i="3"/>
  <c r="S428" i="3"/>
  <c r="R428" i="3"/>
  <c r="Q428" i="3"/>
  <c r="P428" i="3"/>
  <c r="L428" i="3"/>
  <c r="H428" i="3"/>
  <c r="D428" i="3"/>
  <c r="BO427" i="3"/>
  <c r="BN427" i="3"/>
  <c r="BL427" i="3" s="1"/>
  <c r="BM427" i="3"/>
  <c r="BH427" i="3"/>
  <c r="BD427" i="3"/>
  <c r="AZ427" i="3"/>
  <c r="AY427" i="3"/>
  <c r="AX427" i="3"/>
  <c r="AW427" i="3"/>
  <c r="AV427" i="3" s="1"/>
  <c r="AR427" i="3"/>
  <c r="AN427" i="3"/>
  <c r="AJ427" i="3"/>
  <c r="AI427" i="3"/>
  <c r="AH427" i="3"/>
  <c r="AG427" i="3"/>
  <c r="AB427" i="3"/>
  <c r="X427" i="3"/>
  <c r="T427" i="3"/>
  <c r="S427" i="3"/>
  <c r="R427" i="3"/>
  <c r="Q427" i="3"/>
  <c r="L427" i="3"/>
  <c r="H427" i="3"/>
  <c r="D427" i="3"/>
  <c r="BO426" i="3"/>
  <c r="BN426" i="3"/>
  <c r="BM426" i="3"/>
  <c r="BL426" i="3" s="1"/>
  <c r="BH426" i="3"/>
  <c r="BD426" i="3"/>
  <c r="AZ426" i="3"/>
  <c r="AY426" i="3"/>
  <c r="AX426" i="3"/>
  <c r="AW426" i="3"/>
  <c r="AV426" i="3"/>
  <c r="AR426" i="3"/>
  <c r="AN426" i="3"/>
  <c r="AJ426" i="3"/>
  <c r="AI426" i="3"/>
  <c r="AH426" i="3"/>
  <c r="AF426" i="3" s="1"/>
  <c r="AG426" i="3"/>
  <c r="AB426" i="3"/>
  <c r="X426" i="3"/>
  <c r="T426" i="3"/>
  <c r="S426" i="3"/>
  <c r="R426" i="3"/>
  <c r="Q426" i="3"/>
  <c r="L426" i="3"/>
  <c r="H426" i="3"/>
  <c r="D426" i="3"/>
  <c r="BO425" i="3"/>
  <c r="BS425" i="3" s="1"/>
  <c r="BN425" i="3"/>
  <c r="BM425" i="3"/>
  <c r="BH425" i="3"/>
  <c r="BD425" i="3"/>
  <c r="AZ425" i="3"/>
  <c r="AY425" i="3"/>
  <c r="AX425" i="3"/>
  <c r="AW425" i="3"/>
  <c r="AV425" i="3"/>
  <c r="AR425" i="3"/>
  <c r="AN425" i="3"/>
  <c r="AJ425" i="3"/>
  <c r="AI425" i="3"/>
  <c r="AH425" i="3"/>
  <c r="AG425" i="3"/>
  <c r="AB425" i="3"/>
  <c r="X425" i="3"/>
  <c r="T425" i="3"/>
  <c r="S425" i="3"/>
  <c r="R425" i="3"/>
  <c r="Q425" i="3"/>
  <c r="P425" i="3"/>
  <c r="L425" i="3"/>
  <c r="H425" i="3"/>
  <c r="D425" i="3"/>
  <c r="BO424" i="3"/>
  <c r="BN424" i="3"/>
  <c r="BN423" i="3" s="1"/>
  <c r="BM424" i="3"/>
  <c r="BH424" i="3"/>
  <c r="BD424" i="3"/>
  <c r="AZ424" i="3"/>
  <c r="AY424" i="3"/>
  <c r="AY423" i="3" s="1"/>
  <c r="AX424" i="3"/>
  <c r="AW424" i="3"/>
  <c r="AR424" i="3"/>
  <c r="AN424" i="3"/>
  <c r="AJ424" i="3"/>
  <c r="AI424" i="3"/>
  <c r="AH424" i="3"/>
  <c r="AG424" i="3"/>
  <c r="AF424" i="3"/>
  <c r="AB424" i="3"/>
  <c r="X424" i="3"/>
  <c r="T424" i="3"/>
  <c r="S424" i="3"/>
  <c r="R424" i="3"/>
  <c r="Q424" i="3"/>
  <c r="L424" i="3"/>
  <c r="H424" i="3"/>
  <c r="D424" i="3"/>
  <c r="BM423" i="3"/>
  <c r="BM422" i="3" s="1"/>
  <c r="BK423" i="3"/>
  <c r="BK422" i="3" s="1"/>
  <c r="BJ423" i="3"/>
  <c r="BJ422" i="3" s="1"/>
  <c r="BI423" i="3"/>
  <c r="BH423" i="3" s="1"/>
  <c r="BG423" i="3"/>
  <c r="BF423" i="3"/>
  <c r="BE423" i="3"/>
  <c r="BD423" i="3"/>
  <c r="BC423" i="3"/>
  <c r="BC422" i="3" s="1"/>
  <c r="BB423" i="3"/>
  <c r="BA423" i="3"/>
  <c r="AW423" i="3"/>
  <c r="AW422" i="3" s="1"/>
  <c r="AU423" i="3"/>
  <c r="AU422" i="3" s="1"/>
  <c r="AT423" i="3"/>
  <c r="AT422" i="3" s="1"/>
  <c r="AS423" i="3"/>
  <c r="AS422" i="3" s="1"/>
  <c r="AQ423" i="3"/>
  <c r="AP423" i="3"/>
  <c r="AP422" i="3" s="1"/>
  <c r="AO423" i="3"/>
  <c r="AM423" i="3"/>
  <c r="AL423" i="3"/>
  <c r="AK423" i="3"/>
  <c r="AI423" i="3"/>
  <c r="AG423" i="3"/>
  <c r="AE423" i="3"/>
  <c r="AE422" i="3" s="1"/>
  <c r="AD423" i="3"/>
  <c r="AC423" i="3"/>
  <c r="AA423" i="3"/>
  <c r="Z423" i="3"/>
  <c r="X423" i="3" s="1"/>
  <c r="Y423" i="3"/>
  <c r="W423" i="3"/>
  <c r="W422" i="3" s="1"/>
  <c r="V423" i="3"/>
  <c r="U423" i="3"/>
  <c r="R423" i="3"/>
  <c r="R422" i="3" s="1"/>
  <c r="Q423" i="3"/>
  <c r="O423" i="3"/>
  <c r="O422" i="3" s="1"/>
  <c r="N423" i="3"/>
  <c r="N422" i="3" s="1"/>
  <c r="M423" i="3"/>
  <c r="K423" i="3"/>
  <c r="J423" i="3"/>
  <c r="I423" i="3"/>
  <c r="G423" i="3"/>
  <c r="G422" i="3" s="1"/>
  <c r="F423" i="3"/>
  <c r="E423" i="3"/>
  <c r="BI422" i="3"/>
  <c r="BH422" i="3"/>
  <c r="BG422" i="3"/>
  <c r="BF422" i="3"/>
  <c r="BE422" i="3"/>
  <c r="BD422" i="3"/>
  <c r="BA422" i="3"/>
  <c r="AQ422" i="3"/>
  <c r="AO422" i="3"/>
  <c r="AN422" i="3" s="1"/>
  <c r="AM422" i="3"/>
  <c r="AL422" i="3"/>
  <c r="AC422" i="3"/>
  <c r="AA422" i="3"/>
  <c r="Z422" i="3"/>
  <c r="Y422" i="3"/>
  <c r="U422" i="3"/>
  <c r="Q422" i="3"/>
  <c r="M422" i="3"/>
  <c r="K422" i="3"/>
  <c r="J422" i="3"/>
  <c r="E422" i="3"/>
  <c r="BO420" i="3"/>
  <c r="BN420" i="3"/>
  <c r="BM420" i="3"/>
  <c r="BH420" i="3"/>
  <c r="BD420" i="3"/>
  <c r="AZ420" i="3"/>
  <c r="AY420" i="3"/>
  <c r="BS420" i="3" s="1"/>
  <c r="AX420" i="3"/>
  <c r="AW420" i="3"/>
  <c r="AV420" i="3"/>
  <c r="AR420" i="3"/>
  <c r="AN420" i="3"/>
  <c r="AJ420" i="3"/>
  <c r="AI420" i="3"/>
  <c r="AH420" i="3"/>
  <c r="AG420" i="3"/>
  <c r="AB420" i="3"/>
  <c r="X420" i="3"/>
  <c r="T420" i="3"/>
  <c r="S420" i="3"/>
  <c r="R420" i="3"/>
  <c r="BR420" i="3" s="1"/>
  <c r="Q420" i="3"/>
  <c r="BQ420" i="3" s="1"/>
  <c r="L420" i="3"/>
  <c r="H420" i="3"/>
  <c r="D420" i="3"/>
  <c r="BO419" i="3"/>
  <c r="BN419" i="3"/>
  <c r="BM419" i="3"/>
  <c r="BL419" i="3"/>
  <c r="BH419" i="3"/>
  <c r="BD419" i="3"/>
  <c r="AZ419" i="3"/>
  <c r="AY419" i="3"/>
  <c r="AV419" i="3" s="1"/>
  <c r="AX419" i="3"/>
  <c r="AW419" i="3"/>
  <c r="AR419" i="3"/>
  <c r="AN419" i="3"/>
  <c r="AJ419" i="3"/>
  <c r="AI419" i="3"/>
  <c r="AH419" i="3"/>
  <c r="AG419" i="3"/>
  <c r="AF419" i="3" s="1"/>
  <c r="AB419" i="3"/>
  <c r="X419" i="3"/>
  <c r="T419" i="3"/>
  <c r="S419" i="3"/>
  <c r="R419" i="3"/>
  <c r="Q419" i="3"/>
  <c r="L419" i="3"/>
  <c r="H419" i="3"/>
  <c r="D419" i="3"/>
  <c r="BO418" i="3"/>
  <c r="BN418" i="3"/>
  <c r="BM418" i="3"/>
  <c r="BL418" i="3" s="1"/>
  <c r="BH418" i="3"/>
  <c r="BD418" i="3"/>
  <c r="AZ418" i="3"/>
  <c r="AY418" i="3"/>
  <c r="AX418" i="3"/>
  <c r="AW418" i="3"/>
  <c r="AR418" i="3"/>
  <c r="AN418" i="3"/>
  <c r="AJ418" i="3"/>
  <c r="AI418" i="3"/>
  <c r="AH418" i="3"/>
  <c r="AG418" i="3"/>
  <c r="AF418" i="3" s="1"/>
  <c r="AB418" i="3"/>
  <c r="X418" i="3"/>
  <c r="T418" i="3"/>
  <c r="S418" i="3"/>
  <c r="R418" i="3"/>
  <c r="Q418" i="3"/>
  <c r="P418" i="3" s="1"/>
  <c r="L418" i="3"/>
  <c r="H418" i="3"/>
  <c r="D418" i="3"/>
  <c r="BO417" i="3"/>
  <c r="BN417" i="3"/>
  <c r="BM417" i="3"/>
  <c r="BL417" i="3" s="1"/>
  <c r="BH417" i="3"/>
  <c r="BD417" i="3"/>
  <c r="AZ417" i="3"/>
  <c r="AY417" i="3"/>
  <c r="AX417" i="3"/>
  <c r="BR417" i="3" s="1"/>
  <c r="AW417" i="3"/>
  <c r="AR417" i="3"/>
  <c r="AN417" i="3"/>
  <c r="AJ417" i="3"/>
  <c r="AI417" i="3"/>
  <c r="AH417" i="3"/>
  <c r="AG417" i="3"/>
  <c r="AF417" i="3"/>
  <c r="AB417" i="3"/>
  <c r="X417" i="3"/>
  <c r="T417" i="3"/>
  <c r="S417" i="3"/>
  <c r="R417" i="3"/>
  <c r="Q417" i="3"/>
  <c r="P417" i="3" s="1"/>
  <c r="L417" i="3"/>
  <c r="H417" i="3"/>
  <c r="D417" i="3"/>
  <c r="BO416" i="3"/>
  <c r="BN416" i="3"/>
  <c r="BL416" i="3" s="1"/>
  <c r="BM416" i="3"/>
  <c r="BH416" i="3"/>
  <c r="BD416" i="3"/>
  <c r="AZ416" i="3"/>
  <c r="AY416" i="3"/>
  <c r="BS416" i="3" s="1"/>
  <c r="AX416" i="3"/>
  <c r="BR416" i="3" s="1"/>
  <c r="AW416" i="3"/>
  <c r="AR416" i="3"/>
  <c r="AN416" i="3"/>
  <c r="AJ416" i="3"/>
  <c r="AI416" i="3"/>
  <c r="AH416" i="3"/>
  <c r="AG416" i="3"/>
  <c r="AB416" i="3"/>
  <c r="X416" i="3"/>
  <c r="T416" i="3"/>
  <c r="S416" i="3"/>
  <c r="R416" i="3"/>
  <c r="Q416" i="3"/>
  <c r="P416" i="3"/>
  <c r="L416" i="3"/>
  <c r="H416" i="3"/>
  <c r="D416" i="3"/>
  <c r="BK415" i="3"/>
  <c r="BK409" i="3" s="1"/>
  <c r="BJ415" i="3"/>
  <c r="BI415" i="3"/>
  <c r="BM415" i="3" s="1"/>
  <c r="BH415" i="3"/>
  <c r="BG415" i="3"/>
  <c r="BF415" i="3"/>
  <c r="BN415" i="3" s="1"/>
  <c r="BE415" i="3"/>
  <c r="BC415" i="3"/>
  <c r="BB415" i="3"/>
  <c r="BA415" i="3"/>
  <c r="AZ415" i="3" s="1"/>
  <c r="AU415" i="3"/>
  <c r="AT415" i="3"/>
  <c r="AS415" i="3"/>
  <c r="AR415" i="3" s="1"/>
  <c r="AQ415" i="3"/>
  <c r="AQ409" i="3" s="1"/>
  <c r="AQ407" i="3" s="1"/>
  <c r="AP415" i="3"/>
  <c r="AN415" i="3" s="1"/>
  <c r="AO415" i="3"/>
  <c r="AM415" i="3"/>
  <c r="AY415" i="3" s="1"/>
  <c r="AL415" i="3"/>
  <c r="AK415" i="3"/>
  <c r="AI415" i="3"/>
  <c r="AH415" i="3"/>
  <c r="AE415" i="3"/>
  <c r="AD415" i="3"/>
  <c r="AC415" i="3"/>
  <c r="AB415" i="3" s="1"/>
  <c r="AA415" i="3"/>
  <c r="Z415" i="3"/>
  <c r="Y415" i="3"/>
  <c r="X415" i="3"/>
  <c r="W415" i="3"/>
  <c r="V415" i="3"/>
  <c r="U415" i="3"/>
  <c r="T415" i="3" s="1"/>
  <c r="O415" i="3"/>
  <c r="N415" i="3"/>
  <c r="M415" i="3"/>
  <c r="K415" i="3"/>
  <c r="J415" i="3"/>
  <c r="H415" i="3" s="1"/>
  <c r="I415" i="3"/>
  <c r="I409" i="3" s="1"/>
  <c r="G415" i="3"/>
  <c r="F415" i="3"/>
  <c r="E415" i="3"/>
  <c r="D415" i="3"/>
  <c r="BS414" i="3"/>
  <c r="BR414" i="3"/>
  <c r="BQ414" i="3"/>
  <c r="BP414" i="3" s="1"/>
  <c r="BO414" i="3"/>
  <c r="BN414" i="3"/>
  <c r="BM414" i="3"/>
  <c r="BL414" i="3"/>
  <c r="BH414" i="3"/>
  <c r="BD414" i="3"/>
  <c r="AZ414" i="3"/>
  <c r="AY414" i="3"/>
  <c r="AX414" i="3"/>
  <c r="AW414" i="3"/>
  <c r="AV414" i="3"/>
  <c r="AR414" i="3"/>
  <c r="AN414" i="3"/>
  <c r="AJ414" i="3"/>
  <c r="AI414" i="3"/>
  <c r="AH414" i="3"/>
  <c r="AG414" i="3"/>
  <c r="AF414" i="3" s="1"/>
  <c r="AB414" i="3"/>
  <c r="X414" i="3"/>
  <c r="T414" i="3"/>
  <c r="S414" i="3"/>
  <c r="R414" i="3"/>
  <c r="Q414" i="3"/>
  <c r="P414" i="3" s="1"/>
  <c r="L414" i="3"/>
  <c r="H414" i="3"/>
  <c r="D414" i="3"/>
  <c r="BQ413" i="3"/>
  <c r="BO413" i="3"/>
  <c r="BN413" i="3"/>
  <c r="BM413" i="3"/>
  <c r="BL413" i="3" s="1"/>
  <c r="BH413" i="3"/>
  <c r="BD413" i="3"/>
  <c r="AZ413" i="3"/>
  <c r="AY413" i="3"/>
  <c r="AX413" i="3"/>
  <c r="AW413" i="3"/>
  <c r="AR413" i="3"/>
  <c r="AN413" i="3"/>
  <c r="AJ413" i="3"/>
  <c r="AI413" i="3"/>
  <c r="AH413" i="3"/>
  <c r="AF413" i="3" s="1"/>
  <c r="AG413" i="3"/>
  <c r="AB413" i="3"/>
  <c r="X413" i="3"/>
  <c r="T413" i="3"/>
  <c r="S413" i="3"/>
  <c r="R413" i="3"/>
  <c r="Q413" i="3"/>
  <c r="L413" i="3"/>
  <c r="H413" i="3"/>
  <c r="D413" i="3"/>
  <c r="BS412" i="3"/>
  <c r="BO412" i="3"/>
  <c r="BO410" i="3" s="1"/>
  <c r="BN412" i="3"/>
  <c r="BN410" i="3" s="1"/>
  <c r="BM412" i="3"/>
  <c r="BL412" i="3" s="1"/>
  <c r="BH412" i="3"/>
  <c r="BD412" i="3"/>
  <c r="AZ412" i="3"/>
  <c r="AY412" i="3"/>
  <c r="AX412" i="3"/>
  <c r="AW412" i="3"/>
  <c r="AV412" i="3"/>
  <c r="AR412" i="3"/>
  <c r="AN412" i="3"/>
  <c r="AJ412" i="3"/>
  <c r="AI412" i="3"/>
  <c r="AH412" i="3"/>
  <c r="AG412" i="3"/>
  <c r="AB412" i="3"/>
  <c r="X412" i="3"/>
  <c r="T412" i="3"/>
  <c r="S412" i="3"/>
  <c r="R412" i="3"/>
  <c r="P412" i="3" s="1"/>
  <c r="Q412" i="3"/>
  <c r="L412" i="3"/>
  <c r="H412" i="3"/>
  <c r="D412" i="3"/>
  <c r="BR411" i="3"/>
  <c r="BO411" i="3"/>
  <c r="BN411" i="3"/>
  <c r="BM411" i="3"/>
  <c r="BH411" i="3"/>
  <c r="BD411" i="3"/>
  <c r="AZ411" i="3"/>
  <c r="AY411" i="3"/>
  <c r="AY410" i="3" s="1"/>
  <c r="AX411" i="3"/>
  <c r="AW411" i="3"/>
  <c r="AV411" i="3" s="1"/>
  <c r="AR411" i="3"/>
  <c r="AN411" i="3"/>
  <c r="AJ411" i="3"/>
  <c r="AI411" i="3"/>
  <c r="AH411" i="3"/>
  <c r="AG411" i="3"/>
  <c r="AF411" i="3" s="1"/>
  <c r="AB411" i="3"/>
  <c r="X411" i="3"/>
  <c r="T411" i="3"/>
  <c r="S411" i="3"/>
  <c r="R411" i="3"/>
  <c r="Q411" i="3"/>
  <c r="L411" i="3"/>
  <c r="H411" i="3"/>
  <c r="D411" i="3"/>
  <c r="BK410" i="3"/>
  <c r="BJ410" i="3"/>
  <c r="BI410" i="3"/>
  <c r="BI409" i="3" s="1"/>
  <c r="BH410" i="3"/>
  <c r="BG410" i="3"/>
  <c r="BF410" i="3"/>
  <c r="BE410" i="3"/>
  <c r="BD410" i="3" s="1"/>
  <c r="BC410" i="3"/>
  <c r="BB410" i="3"/>
  <c r="BA410" i="3"/>
  <c r="AX410" i="3"/>
  <c r="AU410" i="3"/>
  <c r="AU409" i="3" s="1"/>
  <c r="AT410" i="3"/>
  <c r="AT409" i="3" s="1"/>
  <c r="AS410" i="3"/>
  <c r="AR410" i="3"/>
  <c r="AQ410" i="3"/>
  <c r="AP410" i="3"/>
  <c r="AN410" i="3" s="1"/>
  <c r="AO410" i="3"/>
  <c r="AM410" i="3"/>
  <c r="AM409" i="3" s="1"/>
  <c r="AL410" i="3"/>
  <c r="AK410" i="3"/>
  <c r="AE410" i="3"/>
  <c r="AD410" i="3"/>
  <c r="AC410" i="3"/>
  <c r="AA410" i="3"/>
  <c r="Z410" i="3"/>
  <c r="Y410" i="3"/>
  <c r="Y409" i="3" s="1"/>
  <c r="X410" i="3"/>
  <c r="W410" i="3"/>
  <c r="V410" i="3"/>
  <c r="U410" i="3"/>
  <c r="O410" i="3"/>
  <c r="N410" i="3"/>
  <c r="M410" i="3"/>
  <c r="K410" i="3"/>
  <c r="K409" i="3" s="1"/>
  <c r="J410" i="3"/>
  <c r="I410" i="3"/>
  <c r="H410" i="3"/>
  <c r="G410" i="3"/>
  <c r="F410" i="3"/>
  <c r="E410" i="3"/>
  <c r="D410" i="3" s="1"/>
  <c r="BJ409" i="3"/>
  <c r="BF409" i="3"/>
  <c r="BF407" i="3" s="1"/>
  <c r="BE409" i="3"/>
  <c r="BC409" i="3"/>
  <c r="BB409" i="3"/>
  <c r="AP409" i="3"/>
  <c r="AO409" i="3"/>
  <c r="AK409" i="3"/>
  <c r="AE409" i="3"/>
  <c r="AA409" i="3"/>
  <c r="AA407" i="3" s="1"/>
  <c r="Z409" i="3"/>
  <c r="V409" i="3"/>
  <c r="U409" i="3"/>
  <c r="M409" i="3"/>
  <c r="F409" i="3"/>
  <c r="AE407" i="3"/>
  <c r="M407" i="3"/>
  <c r="BO405" i="3"/>
  <c r="BN405" i="3"/>
  <c r="BM405" i="3"/>
  <c r="BH405" i="3"/>
  <c r="BD405" i="3"/>
  <c r="AZ405" i="3"/>
  <c r="AY405" i="3"/>
  <c r="AX405" i="3"/>
  <c r="AW405" i="3"/>
  <c r="AV405" i="3"/>
  <c r="AR405" i="3"/>
  <c r="AN405" i="3"/>
  <c r="AJ405" i="3"/>
  <c r="AI405" i="3"/>
  <c r="AH405" i="3"/>
  <c r="AG405" i="3"/>
  <c r="AF405" i="3" s="1"/>
  <c r="AB405" i="3"/>
  <c r="X405" i="3"/>
  <c r="T405" i="3"/>
  <c r="S405" i="3"/>
  <c r="R405" i="3"/>
  <c r="Q405" i="3"/>
  <c r="BQ405" i="3" s="1"/>
  <c r="P405" i="3"/>
  <c r="L405" i="3"/>
  <c r="H405" i="3"/>
  <c r="D405" i="3"/>
  <c r="BO404" i="3"/>
  <c r="BN404" i="3"/>
  <c r="BM404" i="3"/>
  <c r="BQ404" i="3" s="1"/>
  <c r="BH404" i="3"/>
  <c r="BD404" i="3"/>
  <c r="AZ404" i="3"/>
  <c r="AY404" i="3"/>
  <c r="AX404" i="3"/>
  <c r="BR404" i="3" s="1"/>
  <c r="AW404" i="3"/>
  <c r="AR404" i="3"/>
  <c r="AN404" i="3"/>
  <c r="AJ404" i="3"/>
  <c r="AI404" i="3"/>
  <c r="AH404" i="3"/>
  <c r="AG404" i="3"/>
  <c r="AF404" i="3" s="1"/>
  <c r="AB404" i="3"/>
  <c r="X404" i="3"/>
  <c r="T404" i="3"/>
  <c r="S404" i="3"/>
  <c r="R404" i="3"/>
  <c r="Q404" i="3"/>
  <c r="P404" i="3" s="1"/>
  <c r="L404" i="3"/>
  <c r="H404" i="3"/>
  <c r="D404" i="3"/>
  <c r="BO403" i="3"/>
  <c r="BN403" i="3"/>
  <c r="BM403" i="3"/>
  <c r="BQ403" i="3" s="1"/>
  <c r="BL403" i="3"/>
  <c r="BH403" i="3"/>
  <c r="BD403" i="3"/>
  <c r="AZ403" i="3"/>
  <c r="AY403" i="3"/>
  <c r="AX403" i="3"/>
  <c r="AW403" i="3"/>
  <c r="AR403" i="3"/>
  <c r="AN403" i="3"/>
  <c r="AJ403" i="3"/>
  <c r="AI403" i="3"/>
  <c r="AH403" i="3"/>
  <c r="AG403" i="3"/>
  <c r="AF403" i="3" s="1"/>
  <c r="AB403" i="3"/>
  <c r="X403" i="3"/>
  <c r="T403" i="3"/>
  <c r="S403" i="3"/>
  <c r="R403" i="3"/>
  <c r="Q403" i="3"/>
  <c r="L403" i="3"/>
  <c r="H403" i="3"/>
  <c r="D403" i="3"/>
  <c r="BO402" i="3"/>
  <c r="BN402" i="3"/>
  <c r="BK402" i="3"/>
  <c r="BJ402" i="3"/>
  <c r="BH402" i="3" s="1"/>
  <c r="BI402" i="3"/>
  <c r="BG402" i="3"/>
  <c r="BF402" i="3"/>
  <c r="BE402" i="3"/>
  <c r="BC402" i="3"/>
  <c r="BB402" i="3"/>
  <c r="BA402" i="3"/>
  <c r="AZ402" i="3" s="1"/>
  <c r="AY402" i="3"/>
  <c r="AX402" i="3"/>
  <c r="AW402" i="3"/>
  <c r="AU402" i="3"/>
  <c r="AT402" i="3"/>
  <c r="AS402" i="3"/>
  <c r="AR402" i="3"/>
  <c r="AQ402" i="3"/>
  <c r="AP402" i="3"/>
  <c r="AN402" i="3" s="1"/>
  <c r="AO402" i="3"/>
  <c r="AM402" i="3"/>
  <c r="AL402" i="3"/>
  <c r="AK402" i="3"/>
  <c r="AJ402" i="3"/>
  <c r="AH402" i="3"/>
  <c r="AE402" i="3"/>
  <c r="AD402" i="3"/>
  <c r="AC402" i="3"/>
  <c r="AA402" i="3"/>
  <c r="Z402" i="3"/>
  <c r="Y402" i="3"/>
  <c r="X402" i="3" s="1"/>
  <c r="W402" i="3"/>
  <c r="V402" i="3"/>
  <c r="U402" i="3"/>
  <c r="O402" i="3"/>
  <c r="N402" i="3"/>
  <c r="M402" i="3"/>
  <c r="L402" i="3" s="1"/>
  <c r="K402" i="3"/>
  <c r="K394" i="3" s="1"/>
  <c r="J402" i="3"/>
  <c r="I402" i="3"/>
  <c r="G402" i="3"/>
  <c r="F402" i="3"/>
  <c r="E402" i="3"/>
  <c r="BO401" i="3"/>
  <c r="BN401" i="3"/>
  <c r="BR401" i="3" s="1"/>
  <c r="BM401" i="3"/>
  <c r="BH401" i="3"/>
  <c r="BD401" i="3"/>
  <c r="AZ401" i="3"/>
  <c r="AY401" i="3"/>
  <c r="AX401" i="3"/>
  <c r="AW401" i="3"/>
  <c r="AV401" i="3"/>
  <c r="AR401" i="3"/>
  <c r="AN401" i="3"/>
  <c r="AJ401" i="3"/>
  <c r="AI401" i="3"/>
  <c r="AH401" i="3"/>
  <c r="AG401" i="3"/>
  <c r="AF401" i="3"/>
  <c r="AB401" i="3"/>
  <c r="X401" i="3"/>
  <c r="T401" i="3"/>
  <c r="S401" i="3"/>
  <c r="R401" i="3"/>
  <c r="Q401" i="3"/>
  <c r="L401" i="3"/>
  <c r="H401" i="3"/>
  <c r="D401" i="3"/>
  <c r="BO400" i="3"/>
  <c r="BN400" i="3"/>
  <c r="BM400" i="3"/>
  <c r="BL400" i="3" s="1"/>
  <c r="BH400" i="3"/>
  <c r="BD400" i="3"/>
  <c r="AZ400" i="3"/>
  <c r="AY400" i="3"/>
  <c r="AX400" i="3"/>
  <c r="AV400" i="3" s="1"/>
  <c r="AW400" i="3"/>
  <c r="AR400" i="3"/>
  <c r="AN400" i="3"/>
  <c r="AJ400" i="3"/>
  <c r="AI400" i="3"/>
  <c r="AH400" i="3"/>
  <c r="AG400" i="3"/>
  <c r="AF400" i="3"/>
  <c r="AB400" i="3"/>
  <c r="X400" i="3"/>
  <c r="T400" i="3"/>
  <c r="S400" i="3"/>
  <c r="BS400" i="3" s="1"/>
  <c r="R400" i="3"/>
  <c r="BR400" i="3" s="1"/>
  <c r="Q400" i="3"/>
  <c r="L400" i="3"/>
  <c r="H400" i="3"/>
  <c r="D400" i="3"/>
  <c r="BK399" i="3"/>
  <c r="BJ399" i="3"/>
  <c r="BI399" i="3"/>
  <c r="BM399" i="3" s="1"/>
  <c r="BG399" i="3"/>
  <c r="BG394" i="3" s="1"/>
  <c r="BF399" i="3"/>
  <c r="BE399" i="3"/>
  <c r="BC399" i="3"/>
  <c r="BB399" i="3"/>
  <c r="BA399" i="3"/>
  <c r="AU399" i="3"/>
  <c r="AT399" i="3"/>
  <c r="AS399" i="3"/>
  <c r="AS394" i="3" s="1"/>
  <c r="AQ399" i="3"/>
  <c r="AP399" i="3"/>
  <c r="AX399" i="3" s="1"/>
  <c r="AO399" i="3"/>
  <c r="AM399" i="3"/>
  <c r="AL399" i="3"/>
  <c r="AK399" i="3"/>
  <c r="AJ399" i="3" s="1"/>
  <c r="AG399" i="3"/>
  <c r="AE399" i="3"/>
  <c r="AD399" i="3"/>
  <c r="AC399" i="3"/>
  <c r="AA399" i="3"/>
  <c r="Z399" i="3"/>
  <c r="X399" i="3" s="1"/>
  <c r="Y399" i="3"/>
  <c r="W399" i="3"/>
  <c r="V399" i="3"/>
  <c r="U399" i="3"/>
  <c r="O399" i="3"/>
  <c r="S399" i="3" s="1"/>
  <c r="N399" i="3"/>
  <c r="M399" i="3"/>
  <c r="K399" i="3"/>
  <c r="J399" i="3"/>
  <c r="I399" i="3"/>
  <c r="H399" i="3"/>
  <c r="G399" i="3"/>
  <c r="F399" i="3"/>
  <c r="E399" i="3"/>
  <c r="D399" i="3"/>
  <c r="BQ398" i="3"/>
  <c r="BO398" i="3"/>
  <c r="BO395" i="3" s="1"/>
  <c r="BN398" i="3"/>
  <c r="BM398" i="3"/>
  <c r="BH398" i="3"/>
  <c r="BD398" i="3"/>
  <c r="AZ398" i="3"/>
  <c r="AY398" i="3"/>
  <c r="AX398" i="3"/>
  <c r="AW398" i="3"/>
  <c r="AV398" i="3" s="1"/>
  <c r="AR398" i="3"/>
  <c r="AN398" i="3"/>
  <c r="AJ398" i="3"/>
  <c r="AI398" i="3"/>
  <c r="AH398" i="3"/>
  <c r="AG398" i="3"/>
  <c r="AF398" i="3" s="1"/>
  <c r="AB398" i="3"/>
  <c r="X398" i="3"/>
  <c r="T398" i="3"/>
  <c r="S398" i="3"/>
  <c r="R398" i="3"/>
  <c r="Q398" i="3"/>
  <c r="L398" i="3"/>
  <c r="H398" i="3"/>
  <c r="D398" i="3"/>
  <c r="BO397" i="3"/>
  <c r="BN397" i="3"/>
  <c r="BM397" i="3"/>
  <c r="BL397" i="3"/>
  <c r="BH397" i="3"/>
  <c r="BD397" i="3"/>
  <c r="AZ397" i="3"/>
  <c r="AY397" i="3"/>
  <c r="AX397" i="3"/>
  <c r="AW397" i="3"/>
  <c r="AR397" i="3"/>
  <c r="AN397" i="3"/>
  <c r="AJ397" i="3"/>
  <c r="AI397" i="3"/>
  <c r="BS397" i="3" s="1"/>
  <c r="AH397" i="3"/>
  <c r="AG397" i="3"/>
  <c r="AF397" i="3" s="1"/>
  <c r="AB397" i="3"/>
  <c r="X397" i="3"/>
  <c r="T397" i="3"/>
  <c r="S397" i="3"/>
  <c r="R397" i="3"/>
  <c r="Q397" i="3"/>
  <c r="L397" i="3"/>
  <c r="H397" i="3"/>
  <c r="D397" i="3"/>
  <c r="BO396" i="3"/>
  <c r="BN396" i="3"/>
  <c r="BM396" i="3"/>
  <c r="BM395" i="3" s="1"/>
  <c r="BL396" i="3"/>
  <c r="BH396" i="3"/>
  <c r="BD396" i="3"/>
  <c r="AZ396" i="3"/>
  <c r="AY396" i="3"/>
  <c r="AX396" i="3"/>
  <c r="AW396" i="3"/>
  <c r="AV396" i="3"/>
  <c r="AR396" i="3"/>
  <c r="AN396" i="3"/>
  <c r="AJ396" i="3"/>
  <c r="AI396" i="3"/>
  <c r="AH396" i="3"/>
  <c r="AG396" i="3"/>
  <c r="AF396" i="3"/>
  <c r="AB396" i="3"/>
  <c r="X396" i="3"/>
  <c r="T396" i="3"/>
  <c r="S396" i="3"/>
  <c r="R396" i="3"/>
  <c r="Q396" i="3"/>
  <c r="L396" i="3"/>
  <c r="H396" i="3"/>
  <c r="D396" i="3"/>
  <c r="BK395" i="3"/>
  <c r="BJ395" i="3"/>
  <c r="BI395" i="3"/>
  <c r="BG395" i="3"/>
  <c r="BF395" i="3"/>
  <c r="BE395" i="3"/>
  <c r="BD395" i="3" s="1"/>
  <c r="BC395" i="3"/>
  <c r="BC394" i="3" s="1"/>
  <c r="BB395" i="3"/>
  <c r="BB394" i="3" s="1"/>
  <c r="BA395" i="3"/>
  <c r="BA394" i="3" s="1"/>
  <c r="AZ395" i="3"/>
  <c r="AU395" i="3"/>
  <c r="AU394" i="3" s="1"/>
  <c r="AT395" i="3"/>
  <c r="AS395" i="3"/>
  <c r="AQ395" i="3"/>
  <c r="AP395" i="3"/>
  <c r="AP394" i="3" s="1"/>
  <c r="AO395" i="3"/>
  <c r="AO394" i="3" s="1"/>
  <c r="AN395" i="3"/>
  <c r="AM395" i="3"/>
  <c r="AM394" i="3" s="1"/>
  <c r="AL395" i="3"/>
  <c r="AK395" i="3"/>
  <c r="AE395" i="3"/>
  <c r="AD395" i="3"/>
  <c r="AC395" i="3"/>
  <c r="AB395" i="3"/>
  <c r="AA395" i="3"/>
  <c r="Z395" i="3"/>
  <c r="Y395" i="3"/>
  <c r="Y394" i="3" s="1"/>
  <c r="W395" i="3"/>
  <c r="V395" i="3"/>
  <c r="T395" i="3" s="1"/>
  <c r="U395" i="3"/>
  <c r="O395" i="3"/>
  <c r="N395" i="3"/>
  <c r="M395" i="3"/>
  <c r="K395" i="3"/>
  <c r="J395" i="3"/>
  <c r="I395" i="3"/>
  <c r="G395" i="3"/>
  <c r="F395" i="3"/>
  <c r="E395" i="3"/>
  <c r="E394" i="3" s="1"/>
  <c r="D395" i="3"/>
  <c r="BK394" i="3"/>
  <c r="AL394" i="3"/>
  <c r="AD394" i="3"/>
  <c r="AC394" i="3"/>
  <c r="AA394" i="3"/>
  <c r="U394" i="3"/>
  <c r="J394" i="3"/>
  <c r="G394" i="3"/>
  <c r="BR392" i="3"/>
  <c r="BQ392" i="3"/>
  <c r="BO392" i="3"/>
  <c r="BN392" i="3"/>
  <c r="BM392" i="3"/>
  <c r="BH392" i="3"/>
  <c r="BD392" i="3"/>
  <c r="AZ392" i="3"/>
  <c r="AY392" i="3"/>
  <c r="AX392" i="3"/>
  <c r="AW392" i="3"/>
  <c r="AV392" i="3"/>
  <c r="AR392" i="3"/>
  <c r="AN392" i="3"/>
  <c r="AJ392" i="3"/>
  <c r="AI392" i="3"/>
  <c r="AH392" i="3"/>
  <c r="AG392" i="3"/>
  <c r="AF392" i="3"/>
  <c r="AB392" i="3"/>
  <c r="X392" i="3"/>
  <c r="T392" i="3"/>
  <c r="S392" i="3"/>
  <c r="R392" i="3"/>
  <c r="Q392" i="3"/>
  <c r="P392" i="3" s="1"/>
  <c r="L392" i="3"/>
  <c r="H392" i="3"/>
  <c r="D392" i="3"/>
  <c r="BS391" i="3"/>
  <c r="BQ391" i="3"/>
  <c r="BO391" i="3"/>
  <c r="BN391" i="3"/>
  <c r="BM391" i="3"/>
  <c r="BH391" i="3"/>
  <c r="BD391" i="3"/>
  <c r="AZ391" i="3"/>
  <c r="AY391" i="3"/>
  <c r="AX391" i="3"/>
  <c r="AW391" i="3"/>
  <c r="AV391" i="3" s="1"/>
  <c r="AR391" i="3"/>
  <c r="AN391" i="3"/>
  <c r="AJ391" i="3"/>
  <c r="AI391" i="3"/>
  <c r="AH391" i="3"/>
  <c r="AG391" i="3"/>
  <c r="AF391" i="3" s="1"/>
  <c r="AB391" i="3"/>
  <c r="X391" i="3"/>
  <c r="T391" i="3"/>
  <c r="S391" i="3"/>
  <c r="R391" i="3"/>
  <c r="Q391" i="3"/>
  <c r="L391" i="3"/>
  <c r="H391" i="3"/>
  <c r="D391" i="3"/>
  <c r="BS390" i="3"/>
  <c r="BR390" i="3"/>
  <c r="BQ390" i="3"/>
  <c r="BO390" i="3"/>
  <c r="BN390" i="3"/>
  <c r="BM390" i="3"/>
  <c r="BL390" i="3" s="1"/>
  <c r="BH390" i="3"/>
  <c r="BD390" i="3"/>
  <c r="AZ390" i="3"/>
  <c r="AY390" i="3"/>
  <c r="AX390" i="3"/>
  <c r="AW390" i="3"/>
  <c r="AR390" i="3"/>
  <c r="AN390" i="3"/>
  <c r="AJ390" i="3"/>
  <c r="AI390" i="3"/>
  <c r="AH390" i="3"/>
  <c r="AG390" i="3"/>
  <c r="AF390" i="3"/>
  <c r="AB390" i="3"/>
  <c r="X390" i="3"/>
  <c r="T390" i="3"/>
  <c r="S390" i="3"/>
  <c r="R390" i="3"/>
  <c r="Q390" i="3"/>
  <c r="L390" i="3"/>
  <c r="H390" i="3"/>
  <c r="D390" i="3"/>
  <c r="BQ389" i="3"/>
  <c r="BO389" i="3"/>
  <c r="BN389" i="3"/>
  <c r="BM389" i="3"/>
  <c r="BH389" i="3"/>
  <c r="BD389" i="3"/>
  <c r="AZ389" i="3"/>
  <c r="AY389" i="3"/>
  <c r="AX389" i="3"/>
  <c r="AW389" i="3"/>
  <c r="AR389" i="3"/>
  <c r="AN389" i="3"/>
  <c r="AJ389" i="3"/>
  <c r="AI389" i="3"/>
  <c r="AH389" i="3"/>
  <c r="AG389" i="3"/>
  <c r="AF389" i="3"/>
  <c r="AB389" i="3"/>
  <c r="X389" i="3"/>
  <c r="T389" i="3"/>
  <c r="S389" i="3"/>
  <c r="R389" i="3"/>
  <c r="Q389" i="3"/>
  <c r="L389" i="3"/>
  <c r="H389" i="3"/>
  <c r="D389" i="3"/>
  <c r="BO388" i="3"/>
  <c r="BS388" i="3" s="1"/>
  <c r="BN388" i="3"/>
  <c r="BM388" i="3"/>
  <c r="BH388" i="3"/>
  <c r="BD388" i="3"/>
  <c r="AZ388" i="3"/>
  <c r="AY388" i="3"/>
  <c r="AX388" i="3"/>
  <c r="AW388" i="3"/>
  <c r="AV388" i="3"/>
  <c r="AR388" i="3"/>
  <c r="AN388" i="3"/>
  <c r="AJ388" i="3"/>
  <c r="AI388" i="3"/>
  <c r="AH388" i="3"/>
  <c r="AG388" i="3"/>
  <c r="AB388" i="3"/>
  <c r="X388" i="3"/>
  <c r="T388" i="3"/>
  <c r="S388" i="3"/>
  <c r="R388" i="3"/>
  <c r="Q388" i="3"/>
  <c r="P388" i="3"/>
  <c r="L388" i="3"/>
  <c r="H388" i="3"/>
  <c r="D388" i="3"/>
  <c r="BO387" i="3"/>
  <c r="BN387" i="3"/>
  <c r="BM387" i="3"/>
  <c r="BH387" i="3"/>
  <c r="BD387" i="3"/>
  <c r="AZ387" i="3"/>
  <c r="AY387" i="3"/>
  <c r="AX387" i="3"/>
  <c r="AW387" i="3"/>
  <c r="AR387" i="3"/>
  <c r="AN387" i="3"/>
  <c r="AJ387" i="3"/>
  <c r="AI387" i="3"/>
  <c r="AH387" i="3"/>
  <c r="AG387" i="3"/>
  <c r="AF387" i="3" s="1"/>
  <c r="AB387" i="3"/>
  <c r="X387" i="3"/>
  <c r="T387" i="3"/>
  <c r="S387" i="3"/>
  <c r="R387" i="3"/>
  <c r="Q387" i="3"/>
  <c r="L387" i="3"/>
  <c r="H387" i="3"/>
  <c r="D387" i="3"/>
  <c r="BK386" i="3"/>
  <c r="BJ386" i="3"/>
  <c r="BI386" i="3"/>
  <c r="BH386" i="3" s="1"/>
  <c r="BG386" i="3"/>
  <c r="BF386" i="3"/>
  <c r="BF376" i="3" s="1"/>
  <c r="BE386" i="3"/>
  <c r="BC386" i="3"/>
  <c r="BB386" i="3"/>
  <c r="BA386" i="3"/>
  <c r="AZ386" i="3"/>
  <c r="AY386" i="3"/>
  <c r="AX386" i="3"/>
  <c r="AU386" i="3"/>
  <c r="AT386" i="3"/>
  <c r="AS386" i="3"/>
  <c r="AR386" i="3"/>
  <c r="AQ386" i="3"/>
  <c r="AP386" i="3"/>
  <c r="AO386" i="3"/>
  <c r="AN386" i="3"/>
  <c r="AM386" i="3"/>
  <c r="AL386" i="3"/>
  <c r="AJ386" i="3" s="1"/>
  <c r="AK386" i="3"/>
  <c r="AK376" i="3" s="1"/>
  <c r="AE386" i="3"/>
  <c r="AD386" i="3"/>
  <c r="AC386" i="3"/>
  <c r="AB386" i="3" s="1"/>
  <c r="AA386" i="3"/>
  <c r="Z386" i="3"/>
  <c r="Y386" i="3"/>
  <c r="X386" i="3" s="1"/>
  <c r="W386" i="3"/>
  <c r="V386" i="3"/>
  <c r="V376" i="3" s="1"/>
  <c r="U386" i="3"/>
  <c r="T386" i="3"/>
  <c r="S386" i="3"/>
  <c r="R386" i="3"/>
  <c r="O386" i="3"/>
  <c r="N386" i="3"/>
  <c r="M386" i="3"/>
  <c r="K386" i="3"/>
  <c r="J386" i="3"/>
  <c r="I386" i="3"/>
  <c r="H386" i="3" s="1"/>
  <c r="G386" i="3"/>
  <c r="F386" i="3"/>
  <c r="E386" i="3"/>
  <c r="D386" i="3"/>
  <c r="BO385" i="3"/>
  <c r="BN385" i="3"/>
  <c r="BM385" i="3"/>
  <c r="BL385" i="3"/>
  <c r="BH385" i="3"/>
  <c r="BD385" i="3"/>
  <c r="AZ385" i="3"/>
  <c r="AY385" i="3"/>
  <c r="AX385" i="3"/>
  <c r="AW385" i="3"/>
  <c r="AV385" i="3" s="1"/>
  <c r="AR385" i="3"/>
  <c r="AN385" i="3"/>
  <c r="AJ385" i="3"/>
  <c r="AI385" i="3"/>
  <c r="AH385" i="3"/>
  <c r="AG385" i="3"/>
  <c r="AF385" i="3"/>
  <c r="AB385" i="3"/>
  <c r="X385" i="3"/>
  <c r="T385" i="3"/>
  <c r="S385" i="3"/>
  <c r="R385" i="3"/>
  <c r="BR385" i="3" s="1"/>
  <c r="Q385" i="3"/>
  <c r="P385" i="3"/>
  <c r="L385" i="3"/>
  <c r="H385" i="3"/>
  <c r="D385" i="3"/>
  <c r="BQ384" i="3"/>
  <c r="BO384" i="3"/>
  <c r="BN384" i="3"/>
  <c r="BL384" i="3" s="1"/>
  <c r="BM384" i="3"/>
  <c r="BH384" i="3"/>
  <c r="BD384" i="3"/>
  <c r="AZ384" i="3"/>
  <c r="AY384" i="3"/>
  <c r="AX384" i="3"/>
  <c r="AW384" i="3"/>
  <c r="AR384" i="3"/>
  <c r="AN384" i="3"/>
  <c r="AJ384" i="3"/>
  <c r="AI384" i="3"/>
  <c r="AH384" i="3"/>
  <c r="AG384" i="3"/>
  <c r="AF384" i="3" s="1"/>
  <c r="AB384" i="3"/>
  <c r="X384" i="3"/>
  <c r="T384" i="3"/>
  <c r="S384" i="3"/>
  <c r="R384" i="3"/>
  <c r="Q384" i="3"/>
  <c r="L384" i="3"/>
  <c r="H384" i="3"/>
  <c r="D384" i="3"/>
  <c r="BS383" i="3"/>
  <c r="BR383" i="3"/>
  <c r="BO383" i="3"/>
  <c r="BN383" i="3"/>
  <c r="BM383" i="3"/>
  <c r="BM382" i="3" s="1"/>
  <c r="BH383" i="3"/>
  <c r="BD383" i="3"/>
  <c r="AZ383" i="3"/>
  <c r="AY383" i="3"/>
  <c r="AX383" i="3"/>
  <c r="AW383" i="3"/>
  <c r="AR383" i="3"/>
  <c r="AN383" i="3"/>
  <c r="AJ383" i="3"/>
  <c r="AI383" i="3"/>
  <c r="AH383" i="3"/>
  <c r="AG383" i="3"/>
  <c r="AF383" i="3" s="1"/>
  <c r="AB383" i="3"/>
  <c r="X383" i="3"/>
  <c r="T383" i="3"/>
  <c r="S383" i="3"/>
  <c r="R383" i="3"/>
  <c r="Q383" i="3"/>
  <c r="P383" i="3" s="1"/>
  <c r="L383" i="3"/>
  <c r="H383" i="3"/>
  <c r="D383" i="3"/>
  <c r="BO382" i="3"/>
  <c r="BN382" i="3"/>
  <c r="BL382" i="3"/>
  <c r="BK382" i="3"/>
  <c r="BJ382" i="3"/>
  <c r="BI382" i="3"/>
  <c r="BG382" i="3"/>
  <c r="BF382" i="3"/>
  <c r="BE382" i="3"/>
  <c r="BE376" i="3" s="1"/>
  <c r="BC382" i="3"/>
  <c r="BB382" i="3"/>
  <c r="BA382" i="3"/>
  <c r="AU382" i="3"/>
  <c r="AT382" i="3"/>
  <c r="AT376" i="3" s="1"/>
  <c r="AS382" i="3"/>
  <c r="AQ382" i="3"/>
  <c r="AP382" i="3"/>
  <c r="AO382" i="3"/>
  <c r="AO376" i="3" s="1"/>
  <c r="AN376" i="3" s="1"/>
  <c r="AN382" i="3"/>
  <c r="AM382" i="3"/>
  <c r="AL382" i="3"/>
  <c r="AJ382" i="3" s="1"/>
  <c r="AK382" i="3"/>
  <c r="AI382" i="3"/>
  <c r="AH382" i="3"/>
  <c r="AG382" i="3"/>
  <c r="AF382" i="3"/>
  <c r="AE382" i="3"/>
  <c r="AD382" i="3"/>
  <c r="AC382" i="3"/>
  <c r="AA382" i="3"/>
  <c r="Z382" i="3"/>
  <c r="Z376" i="3" s="1"/>
  <c r="Y382" i="3"/>
  <c r="W382" i="3"/>
  <c r="V382" i="3"/>
  <c r="U382" i="3"/>
  <c r="T382" i="3" s="1"/>
  <c r="O382" i="3"/>
  <c r="N382" i="3"/>
  <c r="M382" i="3"/>
  <c r="L382" i="3" s="1"/>
  <c r="K382" i="3"/>
  <c r="J382" i="3"/>
  <c r="J376" i="3" s="1"/>
  <c r="I382" i="3"/>
  <c r="H382" i="3"/>
  <c r="G382" i="3"/>
  <c r="F382" i="3"/>
  <c r="E382" i="3"/>
  <c r="E376" i="3" s="1"/>
  <c r="D382" i="3"/>
  <c r="BR381" i="3"/>
  <c r="BO381" i="3"/>
  <c r="BN381" i="3"/>
  <c r="BM381" i="3"/>
  <c r="BL381" i="3" s="1"/>
  <c r="BH381" i="3"/>
  <c r="BD381" i="3"/>
  <c r="AZ381" i="3"/>
  <c r="AY381" i="3"/>
  <c r="AX381" i="3"/>
  <c r="AW381" i="3"/>
  <c r="AR381" i="3"/>
  <c r="AN381" i="3"/>
  <c r="AJ381" i="3"/>
  <c r="AI381" i="3"/>
  <c r="AH381" i="3"/>
  <c r="AG381" i="3"/>
  <c r="AB381" i="3"/>
  <c r="X381" i="3"/>
  <c r="T381" i="3"/>
  <c r="S381" i="3"/>
  <c r="R381" i="3"/>
  <c r="Q381" i="3"/>
  <c r="P381" i="3"/>
  <c r="L381" i="3"/>
  <c r="H381" i="3"/>
  <c r="D381" i="3"/>
  <c r="BO380" i="3"/>
  <c r="BN380" i="3"/>
  <c r="BM380" i="3"/>
  <c r="BL380" i="3"/>
  <c r="BH380" i="3"/>
  <c r="BD380" i="3"/>
  <c r="AZ380" i="3"/>
  <c r="AY380" i="3"/>
  <c r="AV380" i="3" s="1"/>
  <c r="AX380" i="3"/>
  <c r="AW380" i="3"/>
  <c r="AR380" i="3"/>
  <c r="AN380" i="3"/>
  <c r="AJ380" i="3"/>
  <c r="AI380" i="3"/>
  <c r="AH380" i="3"/>
  <c r="AG380" i="3"/>
  <c r="AF380" i="3" s="1"/>
  <c r="AB380" i="3"/>
  <c r="X380" i="3"/>
  <c r="T380" i="3"/>
  <c r="S380" i="3"/>
  <c r="R380" i="3"/>
  <c r="BR380" i="3" s="1"/>
  <c r="Q380" i="3"/>
  <c r="L380" i="3"/>
  <c r="H380" i="3"/>
  <c r="D380" i="3"/>
  <c r="BO379" i="3"/>
  <c r="BN379" i="3"/>
  <c r="BM379" i="3"/>
  <c r="BL379" i="3" s="1"/>
  <c r="BH379" i="3"/>
  <c r="BD379" i="3"/>
  <c r="AZ379" i="3"/>
  <c r="AY379" i="3"/>
  <c r="AX379" i="3"/>
  <c r="AW379" i="3"/>
  <c r="AR379" i="3"/>
  <c r="AN379" i="3"/>
  <c r="AJ379" i="3"/>
  <c r="AI379" i="3"/>
  <c r="AH379" i="3"/>
  <c r="AG379" i="3"/>
  <c r="AF379" i="3"/>
  <c r="AB379" i="3"/>
  <c r="X379" i="3"/>
  <c r="T379" i="3"/>
  <c r="S379" i="3"/>
  <c r="R379" i="3"/>
  <c r="Q379" i="3"/>
  <c r="P379" i="3" s="1"/>
  <c r="L379" i="3"/>
  <c r="H379" i="3"/>
  <c r="D379" i="3"/>
  <c r="BO378" i="3"/>
  <c r="BO377" i="3" s="1"/>
  <c r="BN378" i="3"/>
  <c r="BN377" i="3" s="1"/>
  <c r="BM378" i="3"/>
  <c r="BL378" i="3"/>
  <c r="BH378" i="3"/>
  <c r="BD378" i="3"/>
  <c r="AZ378" i="3"/>
  <c r="AY378" i="3"/>
  <c r="AX378" i="3"/>
  <c r="AW378" i="3"/>
  <c r="AR378" i="3"/>
  <c r="AN378" i="3"/>
  <c r="AJ378" i="3"/>
  <c r="AI378" i="3"/>
  <c r="AH378" i="3"/>
  <c r="AH377" i="3" s="1"/>
  <c r="AG378" i="3"/>
  <c r="AB378" i="3"/>
  <c r="X378" i="3"/>
  <c r="T378" i="3"/>
  <c r="S378" i="3"/>
  <c r="R378" i="3"/>
  <c r="Q378" i="3"/>
  <c r="P378" i="3"/>
  <c r="L378" i="3"/>
  <c r="H378" i="3"/>
  <c r="D378" i="3"/>
  <c r="BK377" i="3"/>
  <c r="BK376" i="3" s="1"/>
  <c r="BJ377" i="3"/>
  <c r="BI377" i="3"/>
  <c r="BI376" i="3" s="1"/>
  <c r="BG377" i="3"/>
  <c r="BF377" i="3"/>
  <c r="BE377" i="3"/>
  <c r="BD377" i="3"/>
  <c r="BC377" i="3"/>
  <c r="BC376" i="3" s="1"/>
  <c r="BB377" i="3"/>
  <c r="BA377" i="3"/>
  <c r="AW377" i="3"/>
  <c r="AU377" i="3"/>
  <c r="AT377" i="3"/>
  <c r="AS377" i="3"/>
  <c r="AQ377" i="3"/>
  <c r="AP377" i="3"/>
  <c r="AP376" i="3" s="1"/>
  <c r="AO377" i="3"/>
  <c r="AM377" i="3"/>
  <c r="AL377" i="3"/>
  <c r="AK377" i="3"/>
  <c r="AJ377" i="3"/>
  <c r="AG377" i="3"/>
  <c r="AE377" i="3"/>
  <c r="AD377" i="3"/>
  <c r="AC377" i="3"/>
  <c r="AA377" i="3"/>
  <c r="Z377" i="3"/>
  <c r="Y377" i="3"/>
  <c r="W377" i="3"/>
  <c r="V377" i="3"/>
  <c r="U377" i="3"/>
  <c r="T377" i="3"/>
  <c r="S377" i="3"/>
  <c r="R377" i="3"/>
  <c r="O377" i="3"/>
  <c r="N377" i="3"/>
  <c r="N376" i="3" s="1"/>
  <c r="M377" i="3"/>
  <c r="M376" i="3" s="1"/>
  <c r="K377" i="3"/>
  <c r="J377" i="3"/>
  <c r="I377" i="3"/>
  <c r="G377" i="3"/>
  <c r="F377" i="3"/>
  <c r="E377" i="3"/>
  <c r="D377" i="3"/>
  <c r="AQ376" i="3"/>
  <c r="AE376" i="3"/>
  <c r="AD376" i="3"/>
  <c r="AC376" i="3"/>
  <c r="AA376" i="3"/>
  <c r="W376" i="3"/>
  <c r="O376" i="3"/>
  <c r="I376" i="3"/>
  <c r="BS374" i="3"/>
  <c r="BR374" i="3"/>
  <c r="BQ374" i="3"/>
  <c r="BP374" i="3" s="1"/>
  <c r="BO374" i="3"/>
  <c r="BN374" i="3"/>
  <c r="BM374" i="3"/>
  <c r="BL374" i="3" s="1"/>
  <c r="BH374" i="3"/>
  <c r="BD374" i="3"/>
  <c r="AZ374" i="3"/>
  <c r="AY374" i="3"/>
  <c r="AX374" i="3"/>
  <c r="AW374" i="3"/>
  <c r="AR374" i="3"/>
  <c r="AN374" i="3"/>
  <c r="AJ374" i="3"/>
  <c r="AI374" i="3"/>
  <c r="AH374" i="3"/>
  <c r="AG374" i="3"/>
  <c r="AF374" i="3"/>
  <c r="AB374" i="3"/>
  <c r="X374" i="3"/>
  <c r="T374" i="3"/>
  <c r="S374" i="3"/>
  <c r="R374" i="3"/>
  <c r="Q374" i="3"/>
  <c r="P374" i="3" s="1"/>
  <c r="L374" i="3"/>
  <c r="H374" i="3"/>
  <c r="D374" i="3"/>
  <c r="BS373" i="3"/>
  <c r="BR373" i="3"/>
  <c r="BO373" i="3"/>
  <c r="BN373" i="3"/>
  <c r="BM373" i="3"/>
  <c r="BH373" i="3"/>
  <c r="BD373" i="3"/>
  <c r="AZ373" i="3"/>
  <c r="AY373" i="3"/>
  <c r="AX373" i="3"/>
  <c r="AW373" i="3"/>
  <c r="AV373" i="3" s="1"/>
  <c r="AR373" i="3"/>
  <c r="AN373" i="3"/>
  <c r="AJ373" i="3"/>
  <c r="AI373" i="3"/>
  <c r="AH373" i="3"/>
  <c r="AG373" i="3"/>
  <c r="AB373" i="3"/>
  <c r="X373" i="3"/>
  <c r="T373" i="3"/>
  <c r="S373" i="3"/>
  <c r="R373" i="3"/>
  <c r="Q373" i="3"/>
  <c r="P373" i="3" s="1"/>
  <c r="L373" i="3"/>
  <c r="H373" i="3"/>
  <c r="D373" i="3"/>
  <c r="BO372" i="3"/>
  <c r="BN372" i="3"/>
  <c r="BM372" i="3"/>
  <c r="BH372" i="3"/>
  <c r="BD372" i="3"/>
  <c r="AZ372" i="3"/>
  <c r="AY372" i="3"/>
  <c r="AX372" i="3"/>
  <c r="AW372" i="3"/>
  <c r="AV372" i="3"/>
  <c r="AR372" i="3"/>
  <c r="AN372" i="3"/>
  <c r="AJ372" i="3"/>
  <c r="AI372" i="3"/>
  <c r="AH372" i="3"/>
  <c r="AG372" i="3"/>
  <c r="AF372" i="3" s="1"/>
  <c r="AB372" i="3"/>
  <c r="X372" i="3"/>
  <c r="T372" i="3"/>
  <c r="S372" i="3"/>
  <c r="R372" i="3"/>
  <c r="Q372" i="3"/>
  <c r="BQ372" i="3" s="1"/>
  <c r="L372" i="3"/>
  <c r="H372" i="3"/>
  <c r="D372" i="3"/>
  <c r="BR371" i="3"/>
  <c r="BO371" i="3"/>
  <c r="BN371" i="3"/>
  <c r="BM371" i="3"/>
  <c r="BL371" i="3" s="1"/>
  <c r="BH371" i="3"/>
  <c r="BD371" i="3"/>
  <c r="AZ371" i="3"/>
  <c r="AY371" i="3"/>
  <c r="AX371" i="3"/>
  <c r="AW371" i="3"/>
  <c r="AV371" i="3"/>
  <c r="AR371" i="3"/>
  <c r="AN371" i="3"/>
  <c r="AJ371" i="3"/>
  <c r="AI371" i="3"/>
  <c r="AH371" i="3"/>
  <c r="AG371" i="3"/>
  <c r="AF371" i="3"/>
  <c r="AB371" i="3"/>
  <c r="X371" i="3"/>
  <c r="T371" i="3"/>
  <c r="S371" i="3"/>
  <c r="BS371" i="3" s="1"/>
  <c r="R371" i="3"/>
  <c r="Q371" i="3"/>
  <c r="P371" i="3" s="1"/>
  <c r="L371" i="3"/>
  <c r="H371" i="3"/>
  <c r="D371" i="3"/>
  <c r="BO370" i="3"/>
  <c r="BN370" i="3"/>
  <c r="BM370" i="3"/>
  <c r="BL370" i="3" s="1"/>
  <c r="BH370" i="3"/>
  <c r="BD370" i="3"/>
  <c r="AZ370" i="3"/>
  <c r="AY370" i="3"/>
  <c r="AX370" i="3"/>
  <c r="AW370" i="3"/>
  <c r="AR370" i="3"/>
  <c r="AN370" i="3"/>
  <c r="AJ370" i="3"/>
  <c r="AI370" i="3"/>
  <c r="AH370" i="3"/>
  <c r="AG370" i="3"/>
  <c r="AF370" i="3"/>
  <c r="AB370" i="3"/>
  <c r="X370" i="3"/>
  <c r="T370" i="3"/>
  <c r="S370" i="3"/>
  <c r="R370" i="3"/>
  <c r="Q370" i="3"/>
  <c r="L370" i="3"/>
  <c r="H370" i="3"/>
  <c r="D370" i="3"/>
  <c r="BK369" i="3"/>
  <c r="BJ369" i="3"/>
  <c r="BJ363" i="3" s="1"/>
  <c r="BI369" i="3"/>
  <c r="BH369" i="3"/>
  <c r="BG369" i="3"/>
  <c r="BG363" i="3" s="1"/>
  <c r="BF369" i="3"/>
  <c r="BE369" i="3"/>
  <c r="BE363" i="3" s="1"/>
  <c r="BD369" i="3"/>
  <c r="BC369" i="3"/>
  <c r="BC363" i="3" s="1"/>
  <c r="BB369" i="3"/>
  <c r="AZ369" i="3" s="1"/>
  <c r="BA369" i="3"/>
  <c r="AU369" i="3"/>
  <c r="AT369" i="3"/>
  <c r="AS369" i="3"/>
  <c r="AQ369" i="3"/>
  <c r="AP369" i="3"/>
  <c r="AO369" i="3"/>
  <c r="AN369" i="3" s="1"/>
  <c r="AM369" i="3"/>
  <c r="AL369" i="3"/>
  <c r="AK369" i="3"/>
  <c r="AJ369" i="3" s="1"/>
  <c r="AH369" i="3"/>
  <c r="AG369" i="3"/>
  <c r="AE369" i="3"/>
  <c r="AE363" i="3" s="1"/>
  <c r="AD369" i="3"/>
  <c r="AC369" i="3"/>
  <c r="AA369" i="3"/>
  <c r="Z369" i="3"/>
  <c r="Y369" i="3"/>
  <c r="X369" i="3"/>
  <c r="W369" i="3"/>
  <c r="V369" i="3"/>
  <c r="U369" i="3"/>
  <c r="U363" i="3" s="1"/>
  <c r="T369" i="3"/>
  <c r="R369" i="3"/>
  <c r="O369" i="3"/>
  <c r="N369" i="3"/>
  <c r="M369" i="3"/>
  <c r="K369" i="3"/>
  <c r="J369" i="3"/>
  <c r="I369" i="3"/>
  <c r="H369" i="3" s="1"/>
  <c r="G369" i="3"/>
  <c r="F369" i="3"/>
  <c r="E369" i="3"/>
  <c r="E363" i="3" s="1"/>
  <c r="D363" i="3" s="1"/>
  <c r="D369" i="3"/>
  <c r="BR368" i="3"/>
  <c r="BO368" i="3"/>
  <c r="BL368" i="3" s="1"/>
  <c r="BN368" i="3"/>
  <c r="BM368" i="3"/>
  <c r="BH368" i="3"/>
  <c r="BD368" i="3"/>
  <c r="AZ368" i="3"/>
  <c r="AY368" i="3"/>
  <c r="AX368" i="3"/>
  <c r="AW368" i="3"/>
  <c r="BQ368" i="3" s="1"/>
  <c r="AR368" i="3"/>
  <c r="AN368" i="3"/>
  <c r="AJ368" i="3"/>
  <c r="AI368" i="3"/>
  <c r="AH368" i="3"/>
  <c r="AG368" i="3"/>
  <c r="AF368" i="3" s="1"/>
  <c r="AB368" i="3"/>
  <c r="X368" i="3"/>
  <c r="T368" i="3"/>
  <c r="S368" i="3"/>
  <c r="R368" i="3"/>
  <c r="Q368" i="3"/>
  <c r="P368" i="3"/>
  <c r="L368" i="3"/>
  <c r="H368" i="3"/>
  <c r="D368" i="3"/>
  <c r="BR367" i="3"/>
  <c r="BO367" i="3"/>
  <c r="BN367" i="3"/>
  <c r="BL367" i="3" s="1"/>
  <c r="BM367" i="3"/>
  <c r="BH367" i="3"/>
  <c r="BD367" i="3"/>
  <c r="AZ367" i="3"/>
  <c r="AY367" i="3"/>
  <c r="AX367" i="3"/>
  <c r="AW367" i="3"/>
  <c r="AW364" i="3" s="1"/>
  <c r="AR367" i="3"/>
  <c r="AN367" i="3"/>
  <c r="AJ367" i="3"/>
  <c r="AI367" i="3"/>
  <c r="AH367" i="3"/>
  <c r="AG367" i="3"/>
  <c r="AF367" i="3" s="1"/>
  <c r="AB367" i="3"/>
  <c r="X367" i="3"/>
  <c r="T367" i="3"/>
  <c r="S367" i="3"/>
  <c r="R367" i="3"/>
  <c r="Q367" i="3"/>
  <c r="L367" i="3"/>
  <c r="H367" i="3"/>
  <c r="D367" i="3"/>
  <c r="BR366" i="3"/>
  <c r="BQ366" i="3"/>
  <c r="BP366" i="3" s="1"/>
  <c r="BO366" i="3"/>
  <c r="BN366" i="3"/>
  <c r="BM366" i="3"/>
  <c r="BL366" i="3" s="1"/>
  <c r="BH366" i="3"/>
  <c r="BD366" i="3"/>
  <c r="AZ366" i="3"/>
  <c r="AY366" i="3"/>
  <c r="AX366" i="3"/>
  <c r="AW366" i="3"/>
  <c r="AV366" i="3"/>
  <c r="AR366" i="3"/>
  <c r="AN366" i="3"/>
  <c r="AJ366" i="3"/>
  <c r="AI366" i="3"/>
  <c r="AH366" i="3"/>
  <c r="AG366" i="3"/>
  <c r="AF366" i="3"/>
  <c r="AB366" i="3"/>
  <c r="X366" i="3"/>
  <c r="T366" i="3"/>
  <c r="S366" i="3"/>
  <c r="BS366" i="3" s="1"/>
  <c r="R366" i="3"/>
  <c r="Q366" i="3"/>
  <c r="L366" i="3"/>
  <c r="H366" i="3"/>
  <c r="D366" i="3"/>
  <c r="BO365" i="3"/>
  <c r="BN365" i="3"/>
  <c r="BM365" i="3"/>
  <c r="BL365" i="3" s="1"/>
  <c r="BH365" i="3"/>
  <c r="BD365" i="3"/>
  <c r="AZ365" i="3"/>
  <c r="AY365" i="3"/>
  <c r="AX365" i="3"/>
  <c r="AW365" i="3"/>
  <c r="AR365" i="3"/>
  <c r="AN365" i="3"/>
  <c r="AJ365" i="3"/>
  <c r="AI365" i="3"/>
  <c r="AI364" i="3" s="1"/>
  <c r="AH365" i="3"/>
  <c r="AG365" i="3"/>
  <c r="AF365" i="3"/>
  <c r="AB365" i="3"/>
  <c r="X365" i="3"/>
  <c r="T365" i="3"/>
  <c r="S365" i="3"/>
  <c r="R365" i="3"/>
  <c r="Q365" i="3"/>
  <c r="L365" i="3"/>
  <c r="H365" i="3"/>
  <c r="D365" i="3"/>
  <c r="BK364" i="3"/>
  <c r="BJ364" i="3"/>
  <c r="BI364" i="3"/>
  <c r="BG364" i="3"/>
  <c r="BF364" i="3"/>
  <c r="BE364" i="3"/>
  <c r="BC364" i="3"/>
  <c r="BB364" i="3"/>
  <c r="BA364" i="3"/>
  <c r="AY364" i="3"/>
  <c r="AX364" i="3"/>
  <c r="AU364" i="3"/>
  <c r="AT364" i="3"/>
  <c r="AT363" i="3" s="1"/>
  <c r="AS364" i="3"/>
  <c r="AS363" i="3" s="1"/>
  <c r="AR364" i="3"/>
  <c r="AQ364" i="3"/>
  <c r="AQ363" i="3" s="1"/>
  <c r="AP364" i="3"/>
  <c r="AP363" i="3" s="1"/>
  <c r="AO364" i="3"/>
  <c r="AM364" i="3"/>
  <c r="AL364" i="3"/>
  <c r="AK364" i="3"/>
  <c r="AK363" i="3" s="1"/>
  <c r="AJ363" i="3" s="1"/>
  <c r="AJ364" i="3"/>
  <c r="AE364" i="3"/>
  <c r="AD364" i="3"/>
  <c r="AC364" i="3"/>
  <c r="AB364" i="3"/>
  <c r="AA364" i="3"/>
  <c r="AA363" i="3" s="1"/>
  <c r="Z364" i="3"/>
  <c r="Y364" i="3"/>
  <c r="W364" i="3"/>
  <c r="V364" i="3"/>
  <c r="V363" i="3" s="1"/>
  <c r="U364" i="3"/>
  <c r="T364" i="3" s="1"/>
  <c r="O364" i="3"/>
  <c r="O363" i="3" s="1"/>
  <c r="N364" i="3"/>
  <c r="N363" i="3" s="1"/>
  <c r="M364" i="3"/>
  <c r="K364" i="3"/>
  <c r="J364" i="3"/>
  <c r="I364" i="3"/>
  <c r="H364" i="3"/>
  <c r="G364" i="3"/>
  <c r="G363" i="3" s="1"/>
  <c r="F364" i="3"/>
  <c r="E364" i="3"/>
  <c r="D364" i="3" s="1"/>
  <c r="BK363" i="3"/>
  <c r="BA363" i="3"/>
  <c r="AU363" i="3"/>
  <c r="AM363" i="3"/>
  <c r="AL363" i="3"/>
  <c r="AD363" i="3"/>
  <c r="AC363" i="3"/>
  <c r="AB363" i="3" s="1"/>
  <c r="Y363" i="3"/>
  <c r="K363" i="3"/>
  <c r="J363" i="3"/>
  <c r="F363" i="3"/>
  <c r="BS361" i="3"/>
  <c r="BR361" i="3"/>
  <c r="BQ361" i="3"/>
  <c r="BP361" i="3" s="1"/>
  <c r="BO361" i="3"/>
  <c r="BN361" i="3"/>
  <c r="BM361" i="3"/>
  <c r="BH361" i="3"/>
  <c r="BD361" i="3"/>
  <c r="AZ361" i="3"/>
  <c r="AY361" i="3"/>
  <c r="AX361" i="3"/>
  <c r="AW361" i="3"/>
  <c r="AV361" i="3" s="1"/>
  <c r="AR361" i="3"/>
  <c r="AN361" i="3"/>
  <c r="AJ361" i="3"/>
  <c r="AI361" i="3"/>
  <c r="AH361" i="3"/>
  <c r="AG361" i="3"/>
  <c r="AB361" i="3"/>
  <c r="X361" i="3"/>
  <c r="T361" i="3"/>
  <c r="S361" i="3"/>
  <c r="R361" i="3"/>
  <c r="Q361" i="3"/>
  <c r="P361" i="3"/>
  <c r="L361" i="3"/>
  <c r="H361" i="3"/>
  <c r="D361" i="3"/>
  <c r="BS360" i="3"/>
  <c r="BR360" i="3"/>
  <c r="BO360" i="3"/>
  <c r="BN360" i="3"/>
  <c r="BM360" i="3"/>
  <c r="BL360" i="3"/>
  <c r="BH360" i="3"/>
  <c r="BD360" i="3"/>
  <c r="AZ360" i="3"/>
  <c r="AY360" i="3"/>
  <c r="AX360" i="3"/>
  <c r="AW360" i="3"/>
  <c r="AV360" i="3" s="1"/>
  <c r="AR360" i="3"/>
  <c r="AN360" i="3"/>
  <c r="AJ360" i="3"/>
  <c r="AI360" i="3"/>
  <c r="AH360" i="3"/>
  <c r="AG360" i="3"/>
  <c r="AF360" i="3"/>
  <c r="AB360" i="3"/>
  <c r="X360" i="3"/>
  <c r="T360" i="3"/>
  <c r="S360" i="3"/>
  <c r="R360" i="3"/>
  <c r="Q360" i="3"/>
  <c r="BQ360" i="3" s="1"/>
  <c r="BP360" i="3" s="1"/>
  <c r="P360" i="3"/>
  <c r="L360" i="3"/>
  <c r="H360" i="3"/>
  <c r="D360" i="3"/>
  <c r="BS359" i="3"/>
  <c r="BR359" i="3"/>
  <c r="BO359" i="3"/>
  <c r="BN359" i="3"/>
  <c r="BM359" i="3"/>
  <c r="BH359" i="3"/>
  <c r="BD359" i="3"/>
  <c r="AZ359" i="3"/>
  <c r="AY359" i="3"/>
  <c r="AX359" i="3"/>
  <c r="AX357" i="3" s="1"/>
  <c r="AW359" i="3"/>
  <c r="AR359" i="3"/>
  <c r="AN359" i="3"/>
  <c r="AJ359" i="3"/>
  <c r="AI359" i="3"/>
  <c r="AH359" i="3"/>
  <c r="AG359" i="3"/>
  <c r="AB359" i="3"/>
  <c r="X359" i="3"/>
  <c r="T359" i="3"/>
  <c r="S359" i="3"/>
  <c r="R359" i="3"/>
  <c r="Q359" i="3"/>
  <c r="P359" i="3"/>
  <c r="L359" i="3"/>
  <c r="H359" i="3"/>
  <c r="D359" i="3"/>
  <c r="BQ358" i="3"/>
  <c r="BO358" i="3"/>
  <c r="BN358" i="3"/>
  <c r="BM358" i="3"/>
  <c r="BM357" i="3" s="1"/>
  <c r="BH358" i="3"/>
  <c r="BD358" i="3"/>
  <c r="AZ358" i="3"/>
  <c r="AY358" i="3"/>
  <c r="AX358" i="3"/>
  <c r="AW358" i="3"/>
  <c r="AV358" i="3" s="1"/>
  <c r="AR358" i="3"/>
  <c r="AN358" i="3"/>
  <c r="AJ358" i="3"/>
  <c r="AI358" i="3"/>
  <c r="AI357" i="3" s="1"/>
  <c r="AI356" i="3" s="1"/>
  <c r="AH358" i="3"/>
  <c r="AG358" i="3"/>
  <c r="AB358" i="3"/>
  <c r="X358" i="3"/>
  <c r="T358" i="3"/>
  <c r="S358" i="3"/>
  <c r="R358" i="3"/>
  <c r="Q358" i="3"/>
  <c r="L358" i="3"/>
  <c r="H358" i="3"/>
  <c r="D358" i="3"/>
  <c r="BO357" i="3"/>
  <c r="BO356" i="3" s="1"/>
  <c r="BK357" i="3"/>
  <c r="BJ357" i="3"/>
  <c r="BI357" i="3"/>
  <c r="BI356" i="3" s="1"/>
  <c r="BG357" i="3"/>
  <c r="BF357" i="3"/>
  <c r="BD357" i="3" s="1"/>
  <c r="BE357" i="3"/>
  <c r="BC357" i="3"/>
  <c r="BC356" i="3" s="1"/>
  <c r="BB357" i="3"/>
  <c r="BB356" i="3" s="1"/>
  <c r="BA357" i="3"/>
  <c r="BA356" i="3" s="1"/>
  <c r="AZ357" i="3"/>
  <c r="AY357" i="3"/>
  <c r="AU357" i="3"/>
  <c r="AU356" i="3" s="1"/>
  <c r="AT357" i="3"/>
  <c r="AS357" i="3"/>
  <c r="AR357" i="3" s="1"/>
  <c r="AQ357" i="3"/>
  <c r="AQ356" i="3" s="1"/>
  <c r="AP357" i="3"/>
  <c r="AO357" i="3"/>
  <c r="AM357" i="3"/>
  <c r="AM356" i="3" s="1"/>
  <c r="AL357" i="3"/>
  <c r="AL356" i="3" s="1"/>
  <c r="AK357" i="3"/>
  <c r="AH357" i="3"/>
  <c r="AH356" i="3" s="1"/>
  <c r="AG357" i="3"/>
  <c r="AG356" i="3" s="1"/>
  <c r="AF356" i="3" s="1"/>
  <c r="AF357" i="3"/>
  <c r="AE357" i="3"/>
  <c r="AD357" i="3"/>
  <c r="AD356" i="3" s="1"/>
  <c r="AC357" i="3"/>
  <c r="AB357" i="3"/>
  <c r="AA357" i="3"/>
  <c r="AA356" i="3" s="1"/>
  <c r="Z357" i="3"/>
  <c r="Y357" i="3"/>
  <c r="W357" i="3"/>
  <c r="W356" i="3" s="1"/>
  <c r="V357" i="3"/>
  <c r="V356" i="3" s="1"/>
  <c r="U357" i="3"/>
  <c r="U356" i="3" s="1"/>
  <c r="O357" i="3"/>
  <c r="N357" i="3"/>
  <c r="M357" i="3"/>
  <c r="L357" i="3"/>
  <c r="K357" i="3"/>
  <c r="J357" i="3"/>
  <c r="J356" i="3" s="1"/>
  <c r="I357" i="3"/>
  <c r="G357" i="3"/>
  <c r="F357" i="3"/>
  <c r="F356" i="3" s="1"/>
  <c r="E357" i="3"/>
  <c r="D357" i="3" s="1"/>
  <c r="BK356" i="3"/>
  <c r="BG356" i="3"/>
  <c r="BF356" i="3"/>
  <c r="BE356" i="3"/>
  <c r="BD356" i="3"/>
  <c r="AZ356" i="3"/>
  <c r="AY356" i="3"/>
  <c r="AT356" i="3"/>
  <c r="AS356" i="3"/>
  <c r="AO356" i="3"/>
  <c r="AK356" i="3"/>
  <c r="AJ356" i="3"/>
  <c r="AE356" i="3"/>
  <c r="AC356" i="3"/>
  <c r="Z356" i="3"/>
  <c r="O356" i="3"/>
  <c r="N356" i="3"/>
  <c r="M356" i="3"/>
  <c r="L356" i="3"/>
  <c r="K356" i="3"/>
  <c r="I356" i="3"/>
  <c r="H356" i="3" s="1"/>
  <c r="G356" i="3"/>
  <c r="E356" i="3"/>
  <c r="D356" i="3" s="1"/>
  <c r="BO354" i="3"/>
  <c r="BN354" i="3"/>
  <c r="BM354" i="3"/>
  <c r="BH354" i="3"/>
  <c r="BD354" i="3"/>
  <c r="AZ354" i="3"/>
  <c r="AY354" i="3"/>
  <c r="AX354" i="3"/>
  <c r="AW354" i="3"/>
  <c r="AV354" i="3" s="1"/>
  <c r="AR354" i="3"/>
  <c r="AN354" i="3"/>
  <c r="AJ354" i="3"/>
  <c r="AI354" i="3"/>
  <c r="BS354" i="3" s="1"/>
  <c r="AH354" i="3"/>
  <c r="AG354" i="3"/>
  <c r="AB354" i="3"/>
  <c r="X354" i="3"/>
  <c r="T354" i="3"/>
  <c r="S354" i="3"/>
  <c r="R354" i="3"/>
  <c r="Q354" i="3"/>
  <c r="P354" i="3"/>
  <c r="L354" i="3"/>
  <c r="H354" i="3"/>
  <c r="D354" i="3"/>
  <c r="BO353" i="3"/>
  <c r="BN353" i="3"/>
  <c r="BM353" i="3"/>
  <c r="BH353" i="3"/>
  <c r="BD353" i="3"/>
  <c r="AZ353" i="3"/>
  <c r="AY353" i="3"/>
  <c r="AX353" i="3"/>
  <c r="AW353" i="3"/>
  <c r="AV353" i="3"/>
  <c r="AR353" i="3"/>
  <c r="AN353" i="3"/>
  <c r="AJ353" i="3"/>
  <c r="AI353" i="3"/>
  <c r="AH353" i="3"/>
  <c r="BR353" i="3" s="1"/>
  <c r="AG353" i="3"/>
  <c r="AB353" i="3"/>
  <c r="X353" i="3"/>
  <c r="T353" i="3"/>
  <c r="S353" i="3"/>
  <c r="R353" i="3"/>
  <c r="Q353" i="3"/>
  <c r="L353" i="3"/>
  <c r="H353" i="3"/>
  <c r="D353" i="3"/>
  <c r="BO352" i="3"/>
  <c r="BN352" i="3"/>
  <c r="BM352" i="3"/>
  <c r="BL352" i="3" s="1"/>
  <c r="BH352" i="3"/>
  <c r="BD352" i="3"/>
  <c r="AZ352" i="3"/>
  <c r="AY352" i="3"/>
  <c r="AX352" i="3"/>
  <c r="AW352" i="3"/>
  <c r="AV352" i="3"/>
  <c r="AR352" i="3"/>
  <c r="AN352" i="3"/>
  <c r="AJ352" i="3"/>
  <c r="AI352" i="3"/>
  <c r="BS352" i="3" s="1"/>
  <c r="AH352" i="3"/>
  <c r="AG352" i="3"/>
  <c r="AB352" i="3"/>
  <c r="X352" i="3"/>
  <c r="T352" i="3"/>
  <c r="S352" i="3"/>
  <c r="R352" i="3"/>
  <c r="Q352" i="3"/>
  <c r="P352" i="3" s="1"/>
  <c r="L352" i="3"/>
  <c r="H352" i="3"/>
  <c r="D352" i="3"/>
  <c r="BO351" i="3"/>
  <c r="BN351" i="3"/>
  <c r="BM351" i="3"/>
  <c r="BH351" i="3"/>
  <c r="BD351" i="3"/>
  <c r="AZ351" i="3"/>
  <c r="AY351" i="3"/>
  <c r="AX351" i="3"/>
  <c r="AW351" i="3"/>
  <c r="AV351" i="3"/>
  <c r="AR351" i="3"/>
  <c r="AN351" i="3"/>
  <c r="AJ351" i="3"/>
  <c r="AI351" i="3"/>
  <c r="AH351" i="3"/>
  <c r="BR351" i="3" s="1"/>
  <c r="AG351" i="3"/>
  <c r="BQ351" i="3" s="1"/>
  <c r="AF351" i="3"/>
  <c r="AB351" i="3"/>
  <c r="X351" i="3"/>
  <c r="T351" i="3"/>
  <c r="S351" i="3"/>
  <c r="R351" i="3"/>
  <c r="Q351" i="3"/>
  <c r="P351" i="3" s="1"/>
  <c r="L351" i="3"/>
  <c r="H351" i="3"/>
  <c r="D351" i="3"/>
  <c r="BO350" i="3"/>
  <c r="BN350" i="3"/>
  <c r="BM350" i="3"/>
  <c r="BH350" i="3"/>
  <c r="BD350" i="3"/>
  <c r="AZ350" i="3"/>
  <c r="AY350" i="3"/>
  <c r="AY349" i="3" s="1"/>
  <c r="AX350" i="3"/>
  <c r="AW350" i="3"/>
  <c r="AV350" i="3" s="1"/>
  <c r="AR350" i="3"/>
  <c r="AN350" i="3"/>
  <c r="AJ350" i="3"/>
  <c r="AI350" i="3"/>
  <c r="AI349" i="3" s="1"/>
  <c r="AH350" i="3"/>
  <c r="AH349" i="3" s="1"/>
  <c r="AG350" i="3"/>
  <c r="AF350" i="3"/>
  <c r="AB350" i="3"/>
  <c r="X350" i="3"/>
  <c r="T350" i="3"/>
  <c r="S350" i="3"/>
  <c r="BS350" i="3" s="1"/>
  <c r="R350" i="3"/>
  <c r="Q350" i="3"/>
  <c r="L350" i="3"/>
  <c r="H350" i="3"/>
  <c r="D350" i="3"/>
  <c r="BO349" i="3"/>
  <c r="BM349" i="3"/>
  <c r="BK349" i="3"/>
  <c r="BJ349" i="3"/>
  <c r="BH349" i="3" s="1"/>
  <c r="BI349" i="3"/>
  <c r="BG349" i="3"/>
  <c r="BF349" i="3"/>
  <c r="BE349" i="3"/>
  <c r="BD349" i="3" s="1"/>
  <c r="BC349" i="3"/>
  <c r="BB349" i="3"/>
  <c r="BA349" i="3"/>
  <c r="AX349" i="3"/>
  <c r="AW349" i="3"/>
  <c r="AU349" i="3"/>
  <c r="AU340" i="3" s="1"/>
  <c r="AT349" i="3"/>
  <c r="AS349" i="3"/>
  <c r="AQ349" i="3"/>
  <c r="AP349" i="3"/>
  <c r="AO349" i="3"/>
  <c r="AM349" i="3"/>
  <c r="AL349" i="3"/>
  <c r="AK349" i="3"/>
  <c r="AJ349" i="3"/>
  <c r="AE349" i="3"/>
  <c r="AD349" i="3"/>
  <c r="AC349" i="3"/>
  <c r="AB349" i="3"/>
  <c r="AA349" i="3"/>
  <c r="Z349" i="3"/>
  <c r="Y349" i="3"/>
  <c r="W349" i="3"/>
  <c r="V349" i="3"/>
  <c r="U349" i="3"/>
  <c r="U340" i="3" s="1"/>
  <c r="T349" i="3"/>
  <c r="S349" i="3"/>
  <c r="Q349" i="3"/>
  <c r="O349" i="3"/>
  <c r="N349" i="3"/>
  <c r="N340" i="3" s="1"/>
  <c r="M349" i="3"/>
  <c r="K349" i="3"/>
  <c r="J349" i="3"/>
  <c r="I349" i="3"/>
  <c r="G349" i="3"/>
  <c r="F349" i="3"/>
  <c r="E349" i="3"/>
  <c r="BO348" i="3"/>
  <c r="BN348" i="3"/>
  <c r="BM348" i="3"/>
  <c r="BH348" i="3"/>
  <c r="BD348" i="3"/>
  <c r="AZ348" i="3"/>
  <c r="AY348" i="3"/>
  <c r="AX348" i="3"/>
  <c r="AW348" i="3"/>
  <c r="AV348" i="3" s="1"/>
  <c r="AR348" i="3"/>
  <c r="AN348" i="3"/>
  <c r="AJ348" i="3"/>
  <c r="AI348" i="3"/>
  <c r="AH348" i="3"/>
  <c r="AG348" i="3"/>
  <c r="AF348" i="3"/>
  <c r="AB348" i="3"/>
  <c r="X348" i="3"/>
  <c r="T348" i="3"/>
  <c r="S348" i="3"/>
  <c r="BS348" i="3" s="1"/>
  <c r="R348" i="3"/>
  <c r="BR348" i="3" s="1"/>
  <c r="Q348" i="3"/>
  <c r="L348" i="3"/>
  <c r="H348" i="3"/>
  <c r="D348" i="3"/>
  <c r="BO347" i="3"/>
  <c r="BN347" i="3"/>
  <c r="BM347" i="3"/>
  <c r="BL347" i="3"/>
  <c r="BH347" i="3"/>
  <c r="BD347" i="3"/>
  <c r="AZ347" i="3"/>
  <c r="AY347" i="3"/>
  <c r="AY345" i="3" s="1"/>
  <c r="AX347" i="3"/>
  <c r="AW347" i="3"/>
  <c r="AR347" i="3"/>
  <c r="AN347" i="3"/>
  <c r="AJ347" i="3"/>
  <c r="AI347" i="3"/>
  <c r="AH347" i="3"/>
  <c r="AG347" i="3"/>
  <c r="AF347" i="3"/>
  <c r="AB347" i="3"/>
  <c r="X347" i="3"/>
  <c r="T347" i="3"/>
  <c r="S347" i="3"/>
  <c r="BS347" i="3" s="1"/>
  <c r="R347" i="3"/>
  <c r="Q347" i="3"/>
  <c r="L347" i="3"/>
  <c r="H347" i="3"/>
  <c r="D347" i="3"/>
  <c r="BO346" i="3"/>
  <c r="BO345" i="3" s="1"/>
  <c r="BN346" i="3"/>
  <c r="BM346" i="3"/>
  <c r="BL346" i="3"/>
  <c r="BH346" i="3"/>
  <c r="BD346" i="3"/>
  <c r="AZ346" i="3"/>
  <c r="AY346" i="3"/>
  <c r="AX346" i="3"/>
  <c r="AW346" i="3"/>
  <c r="AR346" i="3"/>
  <c r="AN346" i="3"/>
  <c r="AJ346" i="3"/>
  <c r="AI346" i="3"/>
  <c r="AI345" i="3" s="1"/>
  <c r="AH346" i="3"/>
  <c r="AG346" i="3"/>
  <c r="AF346" i="3"/>
  <c r="AB346" i="3"/>
  <c r="X346" i="3"/>
  <c r="T346" i="3"/>
  <c r="S346" i="3"/>
  <c r="R346" i="3"/>
  <c r="Q346" i="3"/>
  <c r="P346" i="3" s="1"/>
  <c r="L346" i="3"/>
  <c r="H346" i="3"/>
  <c r="D346" i="3"/>
  <c r="BN345" i="3"/>
  <c r="BM345" i="3"/>
  <c r="BL345" i="3" s="1"/>
  <c r="BK345" i="3"/>
  <c r="BJ345" i="3"/>
  <c r="BI345" i="3"/>
  <c r="BH345" i="3" s="1"/>
  <c r="BG345" i="3"/>
  <c r="BF345" i="3"/>
  <c r="BE345" i="3"/>
  <c r="BD345" i="3"/>
  <c r="BC345" i="3"/>
  <c r="BB345" i="3"/>
  <c r="BA345" i="3"/>
  <c r="AZ345" i="3" s="1"/>
  <c r="AU345" i="3"/>
  <c r="AT345" i="3"/>
  <c r="AS345" i="3"/>
  <c r="AQ345" i="3"/>
  <c r="AP345" i="3"/>
  <c r="AO345" i="3"/>
  <c r="AN345" i="3"/>
  <c r="AM345" i="3"/>
  <c r="AJ345" i="3" s="1"/>
  <c r="AL345" i="3"/>
  <c r="AK345" i="3"/>
  <c r="AE345" i="3"/>
  <c r="AD345" i="3"/>
  <c r="AB345" i="3" s="1"/>
  <c r="AC345" i="3"/>
  <c r="AA345" i="3"/>
  <c r="Z345" i="3"/>
  <c r="Y345" i="3"/>
  <c r="W345" i="3"/>
  <c r="W340" i="3" s="1"/>
  <c r="V345" i="3"/>
  <c r="V340" i="3" s="1"/>
  <c r="U345" i="3"/>
  <c r="O345" i="3"/>
  <c r="N345" i="3"/>
  <c r="M345" i="3"/>
  <c r="K345" i="3"/>
  <c r="J345" i="3"/>
  <c r="I345" i="3"/>
  <c r="H345" i="3" s="1"/>
  <c r="G345" i="3"/>
  <c r="F345" i="3"/>
  <c r="F340" i="3" s="1"/>
  <c r="E345" i="3"/>
  <c r="BO344" i="3"/>
  <c r="BN344" i="3"/>
  <c r="BM344" i="3"/>
  <c r="BL344" i="3"/>
  <c r="BH344" i="3"/>
  <c r="BD344" i="3"/>
  <c r="AZ344" i="3"/>
  <c r="AY344" i="3"/>
  <c r="AX344" i="3"/>
  <c r="AW344" i="3"/>
  <c r="AV344" i="3" s="1"/>
  <c r="AR344" i="3"/>
  <c r="AN344" i="3"/>
  <c r="AJ344" i="3"/>
  <c r="AI344" i="3"/>
  <c r="AH344" i="3"/>
  <c r="AG344" i="3"/>
  <c r="AB344" i="3"/>
  <c r="X344" i="3"/>
  <c r="T344" i="3"/>
  <c r="S344" i="3"/>
  <c r="R344" i="3"/>
  <c r="Q344" i="3"/>
  <c r="L344" i="3"/>
  <c r="H344" i="3"/>
  <c r="D344" i="3"/>
  <c r="BO343" i="3"/>
  <c r="BN343" i="3"/>
  <c r="BM343" i="3"/>
  <c r="BL343" i="3" s="1"/>
  <c r="BH343" i="3"/>
  <c r="BD343" i="3"/>
  <c r="AZ343" i="3"/>
  <c r="AY343" i="3"/>
  <c r="AX343" i="3"/>
  <c r="AW343" i="3"/>
  <c r="AV343" i="3"/>
  <c r="AR343" i="3"/>
  <c r="AN343" i="3"/>
  <c r="AJ343" i="3"/>
  <c r="AI343" i="3"/>
  <c r="BS343" i="3" s="1"/>
  <c r="AH343" i="3"/>
  <c r="BR343" i="3" s="1"/>
  <c r="AG343" i="3"/>
  <c r="AF343" i="3" s="1"/>
  <c r="AB343" i="3"/>
  <c r="X343" i="3"/>
  <c r="T343" i="3"/>
  <c r="S343" i="3"/>
  <c r="R343" i="3"/>
  <c r="Q343" i="3"/>
  <c r="P343" i="3" s="1"/>
  <c r="L343" i="3"/>
  <c r="H343" i="3"/>
  <c r="D343" i="3"/>
  <c r="BO342" i="3"/>
  <c r="BN342" i="3"/>
  <c r="BM342" i="3"/>
  <c r="BM341" i="3" s="1"/>
  <c r="BL342" i="3"/>
  <c r="BH342" i="3"/>
  <c r="BD342" i="3"/>
  <c r="AZ342" i="3"/>
  <c r="AY342" i="3"/>
  <c r="AY341" i="3" s="1"/>
  <c r="AY340" i="3" s="1"/>
  <c r="AX342" i="3"/>
  <c r="AW342" i="3"/>
  <c r="AR342" i="3"/>
  <c r="AN342" i="3"/>
  <c r="AJ342" i="3"/>
  <c r="AI342" i="3"/>
  <c r="AI341" i="3" s="1"/>
  <c r="AI340" i="3" s="1"/>
  <c r="AH342" i="3"/>
  <c r="AG342" i="3"/>
  <c r="AB342" i="3"/>
  <c r="X342" i="3"/>
  <c r="T342" i="3"/>
  <c r="S342" i="3"/>
  <c r="R342" i="3"/>
  <c r="Q342" i="3"/>
  <c r="L342" i="3"/>
  <c r="H342" i="3"/>
  <c r="D342" i="3"/>
  <c r="BO341" i="3"/>
  <c r="BO340" i="3" s="1"/>
  <c r="BN341" i="3"/>
  <c r="BK341" i="3"/>
  <c r="BK340" i="3" s="1"/>
  <c r="BJ341" i="3"/>
  <c r="BI341" i="3"/>
  <c r="BG341" i="3"/>
  <c r="BG340" i="3" s="1"/>
  <c r="BF341" i="3"/>
  <c r="BF340" i="3" s="1"/>
  <c r="BE341" i="3"/>
  <c r="BC341" i="3"/>
  <c r="BB341" i="3"/>
  <c r="BA341" i="3"/>
  <c r="AU341" i="3"/>
  <c r="AT341" i="3"/>
  <c r="AS341" i="3"/>
  <c r="AR341" i="3" s="1"/>
  <c r="AQ341" i="3"/>
  <c r="AP341" i="3"/>
  <c r="AP340" i="3" s="1"/>
  <c r="AO341" i="3"/>
  <c r="AM341" i="3"/>
  <c r="AL341" i="3"/>
  <c r="AK341" i="3"/>
  <c r="AE341" i="3"/>
  <c r="AD341" i="3"/>
  <c r="AC341" i="3"/>
  <c r="AB341" i="3" s="1"/>
  <c r="AA341" i="3"/>
  <c r="Z341" i="3"/>
  <c r="Z340" i="3" s="1"/>
  <c r="Y341" i="3"/>
  <c r="Y340" i="3" s="1"/>
  <c r="W341" i="3"/>
  <c r="V341" i="3"/>
  <c r="U341" i="3"/>
  <c r="T341" i="3"/>
  <c r="O341" i="3"/>
  <c r="N341" i="3"/>
  <c r="M341" i="3"/>
  <c r="L341" i="3"/>
  <c r="K341" i="3"/>
  <c r="J341" i="3"/>
  <c r="J340" i="3" s="1"/>
  <c r="I341" i="3"/>
  <c r="G341" i="3"/>
  <c r="G340" i="3" s="1"/>
  <c r="F341" i="3"/>
  <c r="E341" i="3"/>
  <c r="E340" i="3" s="1"/>
  <c r="D341" i="3"/>
  <c r="BM340" i="3"/>
  <c r="AS340" i="3"/>
  <c r="AL340" i="3"/>
  <c r="AK340" i="3"/>
  <c r="AE340" i="3"/>
  <c r="O340" i="3"/>
  <c r="BO336" i="3"/>
  <c r="BN336" i="3"/>
  <c r="BM336" i="3"/>
  <c r="BL336" i="3"/>
  <c r="BH336" i="3"/>
  <c r="BD336" i="3"/>
  <c r="AZ336" i="3"/>
  <c r="AY336" i="3"/>
  <c r="AX336" i="3"/>
  <c r="AW336" i="3"/>
  <c r="AR336" i="3"/>
  <c r="AN336" i="3"/>
  <c r="AJ336" i="3"/>
  <c r="AI336" i="3"/>
  <c r="AH336" i="3"/>
  <c r="AG336" i="3"/>
  <c r="AF336" i="3"/>
  <c r="AB336" i="3"/>
  <c r="X336" i="3"/>
  <c r="T336" i="3"/>
  <c r="S336" i="3"/>
  <c r="BS336" i="3" s="1"/>
  <c r="R336" i="3"/>
  <c r="BR336" i="3" s="1"/>
  <c r="Q336" i="3"/>
  <c r="L336" i="3"/>
  <c r="H336" i="3"/>
  <c r="D336" i="3"/>
  <c r="BR335" i="3"/>
  <c r="BO335" i="3"/>
  <c r="BN335" i="3"/>
  <c r="BM335" i="3"/>
  <c r="BL335" i="3"/>
  <c r="BH335" i="3"/>
  <c r="BD335" i="3"/>
  <c r="AZ335" i="3"/>
  <c r="AY335" i="3"/>
  <c r="AX335" i="3"/>
  <c r="AW335" i="3"/>
  <c r="AR335" i="3"/>
  <c r="AN335" i="3"/>
  <c r="AJ335" i="3"/>
  <c r="AI335" i="3"/>
  <c r="AH335" i="3"/>
  <c r="AG335" i="3"/>
  <c r="BQ335" i="3" s="1"/>
  <c r="AF335" i="3"/>
  <c r="AB335" i="3"/>
  <c r="X335" i="3"/>
  <c r="T335" i="3"/>
  <c r="S335" i="3"/>
  <c r="R335" i="3"/>
  <c r="Q335" i="3"/>
  <c r="L335" i="3"/>
  <c r="H335" i="3"/>
  <c r="D335" i="3"/>
  <c r="BO334" i="3"/>
  <c r="BN334" i="3"/>
  <c r="BM334" i="3"/>
  <c r="BL334" i="3"/>
  <c r="BH334" i="3"/>
  <c r="BD334" i="3"/>
  <c r="AZ334" i="3"/>
  <c r="AY334" i="3"/>
  <c r="AX334" i="3"/>
  <c r="AW334" i="3"/>
  <c r="AV334" i="3" s="1"/>
  <c r="AR334" i="3"/>
  <c r="AN334" i="3"/>
  <c r="AJ334" i="3"/>
  <c r="AI334" i="3"/>
  <c r="BS334" i="3" s="1"/>
  <c r="AH334" i="3"/>
  <c r="AG334" i="3"/>
  <c r="AF334" i="3" s="1"/>
  <c r="AB334" i="3"/>
  <c r="X334" i="3"/>
  <c r="T334" i="3"/>
  <c r="S334" i="3"/>
  <c r="R334" i="3"/>
  <c r="Q334" i="3"/>
  <c r="P334" i="3"/>
  <c r="L334" i="3"/>
  <c r="H334" i="3"/>
  <c r="D334" i="3"/>
  <c r="BQ333" i="3"/>
  <c r="BO333" i="3"/>
  <c r="BO331" i="3" s="1"/>
  <c r="BN333" i="3"/>
  <c r="BM333" i="3"/>
  <c r="BH333" i="3"/>
  <c r="BD333" i="3"/>
  <c r="AZ333" i="3"/>
  <c r="AY333" i="3"/>
  <c r="AX333" i="3"/>
  <c r="AW333" i="3"/>
  <c r="AV333" i="3"/>
  <c r="AR333" i="3"/>
  <c r="AN333" i="3"/>
  <c r="AJ333" i="3"/>
  <c r="AI333" i="3"/>
  <c r="AH333" i="3"/>
  <c r="AG333" i="3"/>
  <c r="AF333" i="3" s="1"/>
  <c r="AB333" i="3"/>
  <c r="X333" i="3"/>
  <c r="T333" i="3"/>
  <c r="S333" i="3"/>
  <c r="R333" i="3"/>
  <c r="Q333" i="3"/>
  <c r="L333" i="3"/>
  <c r="H333" i="3"/>
  <c r="D333" i="3"/>
  <c r="BR332" i="3"/>
  <c r="BO332" i="3"/>
  <c r="BN332" i="3"/>
  <c r="BM332" i="3"/>
  <c r="BH332" i="3"/>
  <c r="BD332" i="3"/>
  <c r="AZ332" i="3"/>
  <c r="AY332" i="3"/>
  <c r="AX332" i="3"/>
  <c r="AW332" i="3"/>
  <c r="AV332" i="3"/>
  <c r="AR332" i="3"/>
  <c r="AN332" i="3"/>
  <c r="AJ332" i="3"/>
  <c r="AI332" i="3"/>
  <c r="AH332" i="3"/>
  <c r="AG332" i="3"/>
  <c r="AF332" i="3"/>
  <c r="AB332" i="3"/>
  <c r="X332" i="3"/>
  <c r="T332" i="3"/>
  <c r="S332" i="3"/>
  <c r="S331" i="3" s="1"/>
  <c r="R332" i="3"/>
  <c r="Q332" i="3"/>
  <c r="P332" i="3" s="1"/>
  <c r="L332" i="3"/>
  <c r="H332" i="3"/>
  <c r="D332" i="3"/>
  <c r="BN331" i="3"/>
  <c r="BK331" i="3"/>
  <c r="BJ331" i="3"/>
  <c r="BI331" i="3"/>
  <c r="BG331" i="3"/>
  <c r="BF331" i="3"/>
  <c r="BD331" i="3" s="1"/>
  <c r="BE331" i="3"/>
  <c r="BC331" i="3"/>
  <c r="BB331" i="3"/>
  <c r="BA331" i="3"/>
  <c r="AU331" i="3"/>
  <c r="AU307" i="3" s="1"/>
  <c r="AT331" i="3"/>
  <c r="AS331" i="3"/>
  <c r="AQ331" i="3"/>
  <c r="AP331" i="3"/>
  <c r="AN331" i="3" s="1"/>
  <c r="AO331" i="3"/>
  <c r="AM331" i="3"/>
  <c r="AL331" i="3"/>
  <c r="AK331" i="3"/>
  <c r="AJ331" i="3"/>
  <c r="AE331" i="3"/>
  <c r="AD331" i="3"/>
  <c r="AC331" i="3"/>
  <c r="AA331" i="3"/>
  <c r="Z331" i="3"/>
  <c r="Y331" i="3"/>
  <c r="X331" i="3" s="1"/>
  <c r="W331" i="3"/>
  <c r="V331" i="3"/>
  <c r="T331" i="3" s="1"/>
  <c r="U331" i="3"/>
  <c r="Q331" i="3"/>
  <c r="O331" i="3"/>
  <c r="N331" i="3"/>
  <c r="M331" i="3"/>
  <c r="K331" i="3"/>
  <c r="J331" i="3"/>
  <c r="I331" i="3"/>
  <c r="H331" i="3" s="1"/>
  <c r="G331" i="3"/>
  <c r="F331" i="3"/>
  <c r="E331" i="3"/>
  <c r="BR330" i="3"/>
  <c r="BQ330" i="3"/>
  <c r="BO330" i="3"/>
  <c r="BN330" i="3"/>
  <c r="BM330" i="3"/>
  <c r="BL330" i="3"/>
  <c r="BH330" i="3"/>
  <c r="BD330" i="3"/>
  <c r="AZ330" i="3"/>
  <c r="AY330" i="3"/>
  <c r="AY327" i="3" s="1"/>
  <c r="AX330" i="3"/>
  <c r="AW330" i="3"/>
  <c r="AV330" i="3" s="1"/>
  <c r="AR330" i="3"/>
  <c r="AN330" i="3"/>
  <c r="AJ330" i="3"/>
  <c r="AI330" i="3"/>
  <c r="AH330" i="3"/>
  <c r="AG330" i="3"/>
  <c r="AF330" i="3"/>
  <c r="AB330" i="3"/>
  <c r="X330" i="3"/>
  <c r="T330" i="3"/>
  <c r="S330" i="3"/>
  <c r="R330" i="3"/>
  <c r="Q330" i="3"/>
  <c r="L330" i="3"/>
  <c r="H330" i="3"/>
  <c r="D330" i="3"/>
  <c r="BO329" i="3"/>
  <c r="BN329" i="3"/>
  <c r="BM329" i="3"/>
  <c r="BL329" i="3" s="1"/>
  <c r="BH329" i="3"/>
  <c r="BD329" i="3"/>
  <c r="AZ329" i="3"/>
  <c r="AY329" i="3"/>
  <c r="AX329" i="3"/>
  <c r="AW329" i="3"/>
  <c r="AV329" i="3" s="1"/>
  <c r="AR329" i="3"/>
  <c r="AN329" i="3"/>
  <c r="AJ329" i="3"/>
  <c r="AI329" i="3"/>
  <c r="AH329" i="3"/>
  <c r="AG329" i="3"/>
  <c r="AB329" i="3"/>
  <c r="X329" i="3"/>
  <c r="T329" i="3"/>
  <c r="S329" i="3"/>
  <c r="R329" i="3"/>
  <c r="Q329" i="3"/>
  <c r="L329" i="3"/>
  <c r="H329" i="3"/>
  <c r="D329" i="3"/>
  <c r="BS328" i="3"/>
  <c r="BQ328" i="3"/>
  <c r="BO328" i="3"/>
  <c r="BN328" i="3"/>
  <c r="BN327" i="3" s="1"/>
  <c r="BM328" i="3"/>
  <c r="BM327" i="3" s="1"/>
  <c r="BH328" i="3"/>
  <c r="BD328" i="3"/>
  <c r="AZ328" i="3"/>
  <c r="AY328" i="3"/>
  <c r="AX328" i="3"/>
  <c r="AW328" i="3"/>
  <c r="AV328" i="3"/>
  <c r="AR328" i="3"/>
  <c r="AN328" i="3"/>
  <c r="AJ328" i="3"/>
  <c r="AI328" i="3"/>
  <c r="AH328" i="3"/>
  <c r="AG328" i="3"/>
  <c r="AF328" i="3"/>
  <c r="AB328" i="3"/>
  <c r="X328" i="3"/>
  <c r="T328" i="3"/>
  <c r="S328" i="3"/>
  <c r="R328" i="3"/>
  <c r="Q328" i="3"/>
  <c r="P328" i="3"/>
  <c r="L328" i="3"/>
  <c r="H328" i="3"/>
  <c r="D328" i="3"/>
  <c r="BK327" i="3"/>
  <c r="BJ327" i="3"/>
  <c r="BH327" i="3" s="1"/>
  <c r="BI327" i="3"/>
  <c r="BG327" i="3"/>
  <c r="BF327" i="3"/>
  <c r="BE327" i="3"/>
  <c r="BD327" i="3" s="1"/>
  <c r="BC327" i="3"/>
  <c r="BB327" i="3"/>
  <c r="BA327" i="3"/>
  <c r="AZ327" i="3" s="1"/>
  <c r="AX327" i="3"/>
  <c r="AW327" i="3"/>
  <c r="AV327" i="3" s="1"/>
  <c r="AU327" i="3"/>
  <c r="AT327" i="3"/>
  <c r="AS327" i="3"/>
  <c r="AR327" i="3"/>
  <c r="AQ327" i="3"/>
  <c r="AP327" i="3"/>
  <c r="AO327" i="3"/>
  <c r="AN327" i="3" s="1"/>
  <c r="AM327" i="3"/>
  <c r="AL327" i="3"/>
  <c r="AK327" i="3"/>
  <c r="AJ327" i="3" s="1"/>
  <c r="AE327" i="3"/>
  <c r="AD327" i="3"/>
  <c r="AC327" i="3"/>
  <c r="AB327" i="3"/>
  <c r="AA327" i="3"/>
  <c r="Z327" i="3"/>
  <c r="Y327" i="3"/>
  <c r="X327" i="3" s="1"/>
  <c r="W327" i="3"/>
  <c r="V327" i="3"/>
  <c r="U327" i="3"/>
  <c r="T327" i="3" s="1"/>
  <c r="O327" i="3"/>
  <c r="N327" i="3"/>
  <c r="M327" i="3"/>
  <c r="L327" i="3" s="1"/>
  <c r="K327" i="3"/>
  <c r="J327" i="3"/>
  <c r="I327" i="3"/>
  <c r="H327" i="3" s="1"/>
  <c r="G327" i="3"/>
  <c r="F327" i="3"/>
  <c r="F307" i="3" s="1"/>
  <c r="E327" i="3"/>
  <c r="BR326" i="3"/>
  <c r="BQ326" i="3"/>
  <c r="BO326" i="3"/>
  <c r="BN326" i="3"/>
  <c r="BM326" i="3"/>
  <c r="BL326" i="3" s="1"/>
  <c r="BH326" i="3"/>
  <c r="BD326" i="3"/>
  <c r="AZ326" i="3"/>
  <c r="AY326" i="3"/>
  <c r="AY323" i="3" s="1"/>
  <c r="AX326" i="3"/>
  <c r="AW326" i="3"/>
  <c r="AR326" i="3"/>
  <c r="AN326" i="3"/>
  <c r="AJ326" i="3"/>
  <c r="AI326" i="3"/>
  <c r="AH326" i="3"/>
  <c r="AG326" i="3"/>
  <c r="AF326" i="3"/>
  <c r="AB326" i="3"/>
  <c r="X326" i="3"/>
  <c r="T326" i="3"/>
  <c r="S326" i="3"/>
  <c r="R326" i="3"/>
  <c r="Q326" i="3"/>
  <c r="P326" i="3" s="1"/>
  <c r="L326" i="3"/>
  <c r="H326" i="3"/>
  <c r="D326" i="3"/>
  <c r="BS325" i="3"/>
  <c r="BO325" i="3"/>
  <c r="BN325" i="3"/>
  <c r="BM325" i="3"/>
  <c r="BM323" i="3" s="1"/>
  <c r="BL325" i="3"/>
  <c r="BH325" i="3"/>
  <c r="BD325" i="3"/>
  <c r="AZ325" i="3"/>
  <c r="AY325" i="3"/>
  <c r="AX325" i="3"/>
  <c r="AX323" i="3" s="1"/>
  <c r="AW325" i="3"/>
  <c r="AR325" i="3"/>
  <c r="AN325" i="3"/>
  <c r="AJ325" i="3"/>
  <c r="AI325" i="3"/>
  <c r="AH325" i="3"/>
  <c r="AG325" i="3"/>
  <c r="AF325" i="3"/>
  <c r="AB325" i="3"/>
  <c r="X325" i="3"/>
  <c r="T325" i="3"/>
  <c r="S325" i="3"/>
  <c r="R325" i="3"/>
  <c r="Q325" i="3"/>
  <c r="P325" i="3"/>
  <c r="L325" i="3"/>
  <c r="H325" i="3"/>
  <c r="D325" i="3"/>
  <c r="BO324" i="3"/>
  <c r="BN324" i="3"/>
  <c r="BM324" i="3"/>
  <c r="BH324" i="3"/>
  <c r="BD324" i="3"/>
  <c r="AZ324" i="3"/>
  <c r="AY324" i="3"/>
  <c r="AX324" i="3"/>
  <c r="AW324" i="3"/>
  <c r="AR324" i="3"/>
  <c r="AN324" i="3"/>
  <c r="AJ324" i="3"/>
  <c r="AI324" i="3"/>
  <c r="AI323" i="3" s="1"/>
  <c r="AH324" i="3"/>
  <c r="AH323" i="3" s="1"/>
  <c r="AG324" i="3"/>
  <c r="AF324" i="3"/>
  <c r="AB324" i="3"/>
  <c r="X324" i="3"/>
  <c r="T324" i="3"/>
  <c r="S324" i="3"/>
  <c r="R324" i="3"/>
  <c r="Q324" i="3"/>
  <c r="L324" i="3"/>
  <c r="H324" i="3"/>
  <c r="D324" i="3"/>
  <c r="BO323" i="3"/>
  <c r="BN323" i="3"/>
  <c r="BK323" i="3"/>
  <c r="BJ323" i="3"/>
  <c r="BI323" i="3"/>
  <c r="BH323" i="3"/>
  <c r="BG323" i="3"/>
  <c r="BF323" i="3"/>
  <c r="BD323" i="3" s="1"/>
  <c r="BE323" i="3"/>
  <c r="BC323" i="3"/>
  <c r="AZ323" i="3" s="1"/>
  <c r="BB323" i="3"/>
  <c r="BA323" i="3"/>
  <c r="AU323" i="3"/>
  <c r="AR323" i="3" s="1"/>
  <c r="AT323" i="3"/>
  <c r="AS323" i="3"/>
  <c r="AQ323" i="3"/>
  <c r="AP323" i="3"/>
  <c r="AO323" i="3"/>
  <c r="AM323" i="3"/>
  <c r="AL323" i="3"/>
  <c r="AK323" i="3"/>
  <c r="AJ323" i="3" s="1"/>
  <c r="AG323" i="3"/>
  <c r="AF323" i="3" s="1"/>
  <c r="AE323" i="3"/>
  <c r="AD323" i="3"/>
  <c r="AC323" i="3"/>
  <c r="AB323" i="3"/>
  <c r="AA323" i="3"/>
  <c r="Z323" i="3"/>
  <c r="Y323" i="3"/>
  <c r="W323" i="3"/>
  <c r="V323" i="3"/>
  <c r="U323" i="3"/>
  <c r="S323" i="3"/>
  <c r="R323" i="3"/>
  <c r="Q323" i="3"/>
  <c r="O323" i="3"/>
  <c r="N323" i="3"/>
  <c r="L323" i="3" s="1"/>
  <c r="M323" i="3"/>
  <c r="K323" i="3"/>
  <c r="J323" i="3"/>
  <c r="I323" i="3"/>
  <c r="G323" i="3"/>
  <c r="F323" i="3"/>
  <c r="E323" i="3"/>
  <c r="D323" i="3"/>
  <c r="BO322" i="3"/>
  <c r="BN322" i="3"/>
  <c r="BM322" i="3"/>
  <c r="BL322" i="3"/>
  <c r="BH322" i="3"/>
  <c r="BD322" i="3"/>
  <c r="AZ322" i="3"/>
  <c r="AY322" i="3"/>
  <c r="AX322" i="3"/>
  <c r="BR322" i="3" s="1"/>
  <c r="AW322" i="3"/>
  <c r="BQ322" i="3" s="1"/>
  <c r="AV322" i="3"/>
  <c r="AR322" i="3"/>
  <c r="AN322" i="3"/>
  <c r="AJ322" i="3"/>
  <c r="AI322" i="3"/>
  <c r="AH322" i="3"/>
  <c r="AG322" i="3"/>
  <c r="AB322" i="3"/>
  <c r="X322" i="3"/>
  <c r="T322" i="3"/>
  <c r="S322" i="3"/>
  <c r="R322" i="3"/>
  <c r="Q322" i="3"/>
  <c r="P322" i="3"/>
  <c r="L322" i="3"/>
  <c r="H322" i="3"/>
  <c r="D322" i="3"/>
  <c r="BO321" i="3"/>
  <c r="BN321" i="3"/>
  <c r="BM321" i="3"/>
  <c r="BL321" i="3"/>
  <c r="BH321" i="3"/>
  <c r="BD321" i="3"/>
  <c r="AZ321" i="3"/>
  <c r="AY321" i="3"/>
  <c r="AX321" i="3"/>
  <c r="AX319" i="3" s="1"/>
  <c r="AW321" i="3"/>
  <c r="AV321" i="3"/>
  <c r="AR321" i="3"/>
  <c r="AN321" i="3"/>
  <c r="AJ321" i="3"/>
  <c r="AI321" i="3"/>
  <c r="AH321" i="3"/>
  <c r="AG321" i="3"/>
  <c r="AF321" i="3"/>
  <c r="AB321" i="3"/>
  <c r="X321" i="3"/>
  <c r="T321" i="3"/>
  <c r="S321" i="3"/>
  <c r="R321" i="3"/>
  <c r="BR321" i="3" s="1"/>
  <c r="Q321" i="3"/>
  <c r="L321" i="3"/>
  <c r="H321" i="3"/>
  <c r="D321" i="3"/>
  <c r="BO320" i="3"/>
  <c r="BO319" i="3" s="1"/>
  <c r="BN320" i="3"/>
  <c r="BN319" i="3" s="1"/>
  <c r="BM320" i="3"/>
  <c r="BH320" i="3"/>
  <c r="BD320" i="3"/>
  <c r="AZ320" i="3"/>
  <c r="AY320" i="3"/>
  <c r="AX320" i="3"/>
  <c r="AW320" i="3"/>
  <c r="AR320" i="3"/>
  <c r="AN320" i="3"/>
  <c r="AJ320" i="3"/>
  <c r="AI320" i="3"/>
  <c r="AH320" i="3"/>
  <c r="AG320" i="3"/>
  <c r="AF320" i="3" s="1"/>
  <c r="AB320" i="3"/>
  <c r="X320" i="3"/>
  <c r="T320" i="3"/>
  <c r="S320" i="3"/>
  <c r="R320" i="3"/>
  <c r="Q320" i="3"/>
  <c r="L320" i="3"/>
  <c r="H320" i="3"/>
  <c r="D320" i="3"/>
  <c r="BK319" i="3"/>
  <c r="BJ319" i="3"/>
  <c r="BI319" i="3"/>
  <c r="BG319" i="3"/>
  <c r="BF319" i="3"/>
  <c r="BE319" i="3"/>
  <c r="BD319" i="3" s="1"/>
  <c r="BC319" i="3"/>
  <c r="BB319" i="3"/>
  <c r="BA319" i="3"/>
  <c r="AZ319" i="3" s="1"/>
  <c r="AU319" i="3"/>
  <c r="AT319" i="3"/>
  <c r="AS319" i="3"/>
  <c r="AR319" i="3"/>
  <c r="AQ319" i="3"/>
  <c r="AP319" i="3"/>
  <c r="AO319" i="3"/>
  <c r="AM319" i="3"/>
  <c r="AL319" i="3"/>
  <c r="AK319" i="3"/>
  <c r="AK307" i="3" s="1"/>
  <c r="AJ307" i="3" s="1"/>
  <c r="AJ319" i="3"/>
  <c r="AH319" i="3"/>
  <c r="AE319" i="3"/>
  <c r="AD319" i="3"/>
  <c r="AC319" i="3"/>
  <c r="AA319" i="3"/>
  <c r="Z319" i="3"/>
  <c r="Y319" i="3"/>
  <c r="W319" i="3"/>
  <c r="V319" i="3"/>
  <c r="U319" i="3"/>
  <c r="T319" i="3" s="1"/>
  <c r="Q319" i="3"/>
  <c r="O319" i="3"/>
  <c r="N319" i="3"/>
  <c r="M319" i="3"/>
  <c r="K319" i="3"/>
  <c r="J319" i="3"/>
  <c r="I319" i="3"/>
  <c r="H319" i="3"/>
  <c r="G319" i="3"/>
  <c r="F319" i="3"/>
  <c r="E319" i="3"/>
  <c r="BO318" i="3"/>
  <c r="BN318" i="3"/>
  <c r="BM318" i="3"/>
  <c r="BL318" i="3" s="1"/>
  <c r="BH318" i="3"/>
  <c r="BD318" i="3"/>
  <c r="AZ318" i="3"/>
  <c r="AY318" i="3"/>
  <c r="AX318" i="3"/>
  <c r="AW318" i="3"/>
  <c r="AR318" i="3"/>
  <c r="AN318" i="3"/>
  <c r="AJ318" i="3"/>
  <c r="AI318" i="3"/>
  <c r="AH318" i="3"/>
  <c r="AG318" i="3"/>
  <c r="AF318" i="3"/>
  <c r="AB318" i="3"/>
  <c r="X318" i="3"/>
  <c r="T318" i="3"/>
  <c r="S318" i="3"/>
  <c r="R318" i="3"/>
  <c r="Q318" i="3"/>
  <c r="L318" i="3"/>
  <c r="H318" i="3"/>
  <c r="D318" i="3"/>
  <c r="BO317" i="3"/>
  <c r="BN317" i="3"/>
  <c r="BN316" i="3" s="1"/>
  <c r="BM317" i="3"/>
  <c r="BH317" i="3"/>
  <c r="BD317" i="3"/>
  <c r="AZ317" i="3"/>
  <c r="AY317" i="3"/>
  <c r="AX317" i="3"/>
  <c r="AX316" i="3" s="1"/>
  <c r="AW317" i="3"/>
  <c r="AV317" i="3"/>
  <c r="AR317" i="3"/>
  <c r="AN317" i="3"/>
  <c r="AJ317" i="3"/>
  <c r="AI317" i="3"/>
  <c r="AH317" i="3"/>
  <c r="AG317" i="3"/>
  <c r="AF317" i="3"/>
  <c r="AB317" i="3"/>
  <c r="X317" i="3"/>
  <c r="T317" i="3"/>
  <c r="S317" i="3"/>
  <c r="R317" i="3"/>
  <c r="Q317" i="3"/>
  <c r="P317" i="3" s="1"/>
  <c r="L317" i="3"/>
  <c r="H317" i="3"/>
  <c r="D317" i="3"/>
  <c r="BO316" i="3"/>
  <c r="BK316" i="3"/>
  <c r="BJ316" i="3"/>
  <c r="BI316" i="3"/>
  <c r="BH316" i="3"/>
  <c r="BG316" i="3"/>
  <c r="BF316" i="3"/>
  <c r="BE316" i="3"/>
  <c r="BD316" i="3" s="1"/>
  <c r="BC316" i="3"/>
  <c r="BB316" i="3"/>
  <c r="AZ316" i="3" s="1"/>
  <c r="BA316" i="3"/>
  <c r="AU316" i="3"/>
  <c r="AT316" i="3"/>
  <c r="AS316" i="3"/>
  <c r="AQ316" i="3"/>
  <c r="AP316" i="3"/>
  <c r="AO316" i="3"/>
  <c r="AN316" i="3" s="1"/>
  <c r="AM316" i="3"/>
  <c r="AL316" i="3"/>
  <c r="AK316" i="3"/>
  <c r="AJ316" i="3"/>
  <c r="AE316" i="3"/>
  <c r="AD316" i="3"/>
  <c r="AC316" i="3"/>
  <c r="AB316" i="3" s="1"/>
  <c r="AA316" i="3"/>
  <c r="Z316" i="3"/>
  <c r="Y316" i="3"/>
  <c r="X316" i="3"/>
  <c r="W316" i="3"/>
  <c r="V316" i="3"/>
  <c r="U316" i="3"/>
  <c r="T316" i="3" s="1"/>
  <c r="S316" i="3"/>
  <c r="R316" i="3"/>
  <c r="Q316" i="3"/>
  <c r="P316" i="3" s="1"/>
  <c r="O316" i="3"/>
  <c r="N316" i="3"/>
  <c r="M316" i="3"/>
  <c r="K316" i="3"/>
  <c r="J316" i="3"/>
  <c r="I316" i="3"/>
  <c r="H316" i="3"/>
  <c r="G316" i="3"/>
  <c r="F316" i="3"/>
  <c r="E316" i="3"/>
  <c r="D316" i="3"/>
  <c r="BO315" i="3"/>
  <c r="BN315" i="3"/>
  <c r="BM315" i="3"/>
  <c r="BH315" i="3"/>
  <c r="BD315" i="3"/>
  <c r="AZ315" i="3"/>
  <c r="AY315" i="3"/>
  <c r="AX315" i="3"/>
  <c r="AW315" i="3"/>
  <c r="AV315" i="3"/>
  <c r="AR315" i="3"/>
  <c r="AN315" i="3"/>
  <c r="AJ315" i="3"/>
  <c r="AI315" i="3"/>
  <c r="BS315" i="3" s="1"/>
  <c r="AH315" i="3"/>
  <c r="AH312" i="3" s="1"/>
  <c r="AG315" i="3"/>
  <c r="AB315" i="3"/>
  <c r="X315" i="3"/>
  <c r="T315" i="3"/>
  <c r="S315" i="3"/>
  <c r="R315" i="3"/>
  <c r="Q315" i="3"/>
  <c r="P315" i="3"/>
  <c r="L315" i="3"/>
  <c r="H315" i="3"/>
  <c r="D315" i="3"/>
  <c r="BR314" i="3"/>
  <c r="BQ314" i="3"/>
  <c r="BO314" i="3"/>
  <c r="BN314" i="3"/>
  <c r="BM314" i="3"/>
  <c r="BL314" i="3" s="1"/>
  <c r="BH314" i="3"/>
  <c r="BD314" i="3"/>
  <c r="AZ314" i="3"/>
  <c r="AY314" i="3"/>
  <c r="AX314" i="3"/>
  <c r="AW314" i="3"/>
  <c r="AV314" i="3"/>
  <c r="AR314" i="3"/>
  <c r="AN314" i="3"/>
  <c r="AJ314" i="3"/>
  <c r="AI314" i="3"/>
  <c r="AH314" i="3"/>
  <c r="AG314" i="3"/>
  <c r="AF314" i="3"/>
  <c r="AB314" i="3"/>
  <c r="X314" i="3"/>
  <c r="T314" i="3"/>
  <c r="S314" i="3"/>
  <c r="R314" i="3"/>
  <c r="Q314" i="3"/>
  <c r="P314" i="3" s="1"/>
  <c r="L314" i="3"/>
  <c r="H314" i="3"/>
  <c r="D314" i="3"/>
  <c r="BR313" i="3"/>
  <c r="BO313" i="3"/>
  <c r="BN313" i="3"/>
  <c r="BM313" i="3"/>
  <c r="BL313" i="3" s="1"/>
  <c r="BH313" i="3"/>
  <c r="BD313" i="3"/>
  <c r="AZ313" i="3"/>
  <c r="AY313" i="3"/>
  <c r="AX313" i="3"/>
  <c r="AW313" i="3"/>
  <c r="AR313" i="3"/>
  <c r="AN313" i="3"/>
  <c r="AJ313" i="3"/>
  <c r="AI313" i="3"/>
  <c r="AI312" i="3" s="1"/>
  <c r="AH313" i="3"/>
  <c r="AG313" i="3"/>
  <c r="AF313" i="3"/>
  <c r="AB313" i="3"/>
  <c r="X313" i="3"/>
  <c r="T313" i="3"/>
  <c r="S313" i="3"/>
  <c r="R313" i="3"/>
  <c r="R312" i="3" s="1"/>
  <c r="Q313" i="3"/>
  <c r="L313" i="3"/>
  <c r="H313" i="3"/>
  <c r="D313" i="3"/>
  <c r="BO312" i="3"/>
  <c r="BK312" i="3"/>
  <c r="BJ312" i="3"/>
  <c r="BI312" i="3"/>
  <c r="BH312" i="3" s="1"/>
  <c r="BG312" i="3"/>
  <c r="BF312" i="3"/>
  <c r="BE312" i="3"/>
  <c r="BD312" i="3"/>
  <c r="BC312" i="3"/>
  <c r="BB312" i="3"/>
  <c r="BA312" i="3"/>
  <c r="AZ312" i="3"/>
  <c r="AY312" i="3"/>
  <c r="AX312" i="3"/>
  <c r="AW312" i="3"/>
  <c r="AV312" i="3" s="1"/>
  <c r="AU312" i="3"/>
  <c r="AT312" i="3"/>
  <c r="AS312" i="3"/>
  <c r="AQ312" i="3"/>
  <c r="AP312" i="3"/>
  <c r="AO312" i="3"/>
  <c r="AN312" i="3" s="1"/>
  <c r="AM312" i="3"/>
  <c r="AL312" i="3"/>
  <c r="AK312" i="3"/>
  <c r="AJ312" i="3" s="1"/>
  <c r="AE312" i="3"/>
  <c r="AD312" i="3"/>
  <c r="AB312" i="3" s="1"/>
  <c r="AC312" i="3"/>
  <c r="AA312" i="3"/>
  <c r="Z312" i="3"/>
  <c r="Y312" i="3"/>
  <c r="X312" i="3" s="1"/>
  <c r="W312" i="3"/>
  <c r="V312" i="3"/>
  <c r="T312" i="3" s="1"/>
  <c r="U312" i="3"/>
  <c r="S312" i="3"/>
  <c r="O312" i="3"/>
  <c r="N312" i="3"/>
  <c r="M312" i="3"/>
  <c r="L312" i="3"/>
  <c r="K312" i="3"/>
  <c r="J312" i="3"/>
  <c r="J307" i="3" s="1"/>
  <c r="I312" i="3"/>
  <c r="G312" i="3"/>
  <c r="F312" i="3"/>
  <c r="E312" i="3"/>
  <c r="D312" i="3"/>
  <c r="BO311" i="3"/>
  <c r="BS311" i="3" s="1"/>
  <c r="BN311" i="3"/>
  <c r="BM311" i="3"/>
  <c r="BL311" i="3" s="1"/>
  <c r="BH311" i="3"/>
  <c r="BD311" i="3"/>
  <c r="AZ311" i="3"/>
  <c r="AY311" i="3"/>
  <c r="AY308" i="3" s="1"/>
  <c r="AX311" i="3"/>
  <c r="AW311" i="3"/>
  <c r="AV311" i="3" s="1"/>
  <c r="AR311" i="3"/>
  <c r="AN311" i="3"/>
  <c r="AJ311" i="3"/>
  <c r="AI311" i="3"/>
  <c r="AH311" i="3"/>
  <c r="AG311" i="3"/>
  <c r="AF311" i="3"/>
  <c r="AB311" i="3"/>
  <c r="X311" i="3"/>
  <c r="T311" i="3"/>
  <c r="S311" i="3"/>
  <c r="R311" i="3"/>
  <c r="Q311" i="3"/>
  <c r="P311" i="3"/>
  <c r="L311" i="3"/>
  <c r="H311" i="3"/>
  <c r="D311" i="3"/>
  <c r="BO310" i="3"/>
  <c r="BN310" i="3"/>
  <c r="BR310" i="3" s="1"/>
  <c r="BM310" i="3"/>
  <c r="BH310" i="3"/>
  <c r="BD310" i="3"/>
  <c r="AZ310" i="3"/>
  <c r="AY310" i="3"/>
  <c r="AX310" i="3"/>
  <c r="AW310" i="3"/>
  <c r="AV310" i="3"/>
  <c r="AR310" i="3"/>
  <c r="AN310" i="3"/>
  <c r="AJ310" i="3"/>
  <c r="AI310" i="3"/>
  <c r="AH310" i="3"/>
  <c r="AG310" i="3"/>
  <c r="AB310" i="3"/>
  <c r="X310" i="3"/>
  <c r="T310" i="3"/>
  <c r="S310" i="3"/>
  <c r="R310" i="3"/>
  <c r="Q310" i="3"/>
  <c r="P310" i="3" s="1"/>
  <c r="L310" i="3"/>
  <c r="H310" i="3"/>
  <c r="D310" i="3"/>
  <c r="BS309" i="3"/>
  <c r="BQ309" i="3"/>
  <c r="BO309" i="3"/>
  <c r="BO308" i="3" s="1"/>
  <c r="BN309" i="3"/>
  <c r="BM309" i="3"/>
  <c r="BH309" i="3"/>
  <c r="BD309" i="3"/>
  <c r="AZ309" i="3"/>
  <c r="AY309" i="3"/>
  <c r="AX309" i="3"/>
  <c r="AW309" i="3"/>
  <c r="AW308" i="3" s="1"/>
  <c r="AR309" i="3"/>
  <c r="AN309" i="3"/>
  <c r="AJ309" i="3"/>
  <c r="AI309" i="3"/>
  <c r="AH309" i="3"/>
  <c r="AG309" i="3"/>
  <c r="AF309" i="3"/>
  <c r="AB309" i="3"/>
  <c r="X309" i="3"/>
  <c r="T309" i="3"/>
  <c r="S309" i="3"/>
  <c r="S308" i="3" s="1"/>
  <c r="R309" i="3"/>
  <c r="R308" i="3" s="1"/>
  <c r="Q309" i="3"/>
  <c r="Q308" i="3" s="1"/>
  <c r="P309" i="3"/>
  <c r="L309" i="3"/>
  <c r="H309" i="3"/>
  <c r="D309" i="3"/>
  <c r="BK308" i="3"/>
  <c r="BJ308" i="3"/>
  <c r="BI308" i="3"/>
  <c r="BH308" i="3"/>
  <c r="BG308" i="3"/>
  <c r="BF308" i="3"/>
  <c r="BE308" i="3"/>
  <c r="BD308" i="3"/>
  <c r="BC308" i="3"/>
  <c r="BB308" i="3"/>
  <c r="BA308" i="3"/>
  <c r="AU308" i="3"/>
  <c r="AT308" i="3"/>
  <c r="AS308" i="3"/>
  <c r="AR308" i="3" s="1"/>
  <c r="AQ308" i="3"/>
  <c r="AQ307" i="3" s="1"/>
  <c r="AP308" i="3"/>
  <c r="AP307" i="3" s="1"/>
  <c r="AO308" i="3"/>
  <c r="AM308" i="3"/>
  <c r="AL308" i="3"/>
  <c r="AK308" i="3"/>
  <c r="AJ308" i="3"/>
  <c r="AE308" i="3"/>
  <c r="AD308" i="3"/>
  <c r="AC308" i="3"/>
  <c r="AA308" i="3"/>
  <c r="Z308" i="3"/>
  <c r="Y308" i="3"/>
  <c r="X308" i="3"/>
  <c r="W308" i="3"/>
  <c r="W307" i="3" s="1"/>
  <c r="V308" i="3"/>
  <c r="U308" i="3"/>
  <c r="P308" i="3"/>
  <c r="O308" i="3"/>
  <c r="N308" i="3"/>
  <c r="M308" i="3"/>
  <c r="K308" i="3"/>
  <c r="J308" i="3"/>
  <c r="I308" i="3"/>
  <c r="H308" i="3" s="1"/>
  <c r="G308" i="3"/>
  <c r="F308" i="3"/>
  <c r="E308" i="3"/>
  <c r="BK307" i="3"/>
  <c r="BJ307" i="3"/>
  <c r="BI307" i="3"/>
  <c r="BH307" i="3" s="1"/>
  <c r="BG307" i="3"/>
  <c r="AT307" i="3"/>
  <c r="AM307" i="3"/>
  <c r="AL307" i="3"/>
  <c r="AA307" i="3"/>
  <c r="U307" i="3"/>
  <c r="E307" i="3"/>
  <c r="BS305" i="3"/>
  <c r="BO305" i="3"/>
  <c r="BN305" i="3"/>
  <c r="BR305" i="3" s="1"/>
  <c r="BM305" i="3"/>
  <c r="BL305" i="3" s="1"/>
  <c r="BH305" i="3"/>
  <c r="BD305" i="3"/>
  <c r="AZ305" i="3"/>
  <c r="AY305" i="3"/>
  <c r="AX305" i="3"/>
  <c r="AW305" i="3"/>
  <c r="AV305" i="3" s="1"/>
  <c r="AR305" i="3"/>
  <c r="AN305" i="3"/>
  <c r="AJ305" i="3"/>
  <c r="AI305" i="3"/>
  <c r="AH305" i="3"/>
  <c r="AG305" i="3"/>
  <c r="AB305" i="3"/>
  <c r="X305" i="3"/>
  <c r="T305" i="3"/>
  <c r="S305" i="3"/>
  <c r="R305" i="3"/>
  <c r="P305" i="3" s="1"/>
  <c r="Q305" i="3"/>
  <c r="L305" i="3"/>
  <c r="H305" i="3"/>
  <c r="D305" i="3"/>
  <c r="BR304" i="3"/>
  <c r="BQ304" i="3"/>
  <c r="BP304" i="3" s="1"/>
  <c r="BO304" i="3"/>
  <c r="BN304" i="3"/>
  <c r="BM304" i="3"/>
  <c r="BL304" i="3"/>
  <c r="BH304" i="3"/>
  <c r="BD304" i="3"/>
  <c r="AZ304" i="3"/>
  <c r="AY304" i="3"/>
  <c r="AX304" i="3"/>
  <c r="AW304" i="3"/>
  <c r="AR304" i="3"/>
  <c r="AN304" i="3"/>
  <c r="AJ304" i="3"/>
  <c r="AI304" i="3"/>
  <c r="AH304" i="3"/>
  <c r="AG304" i="3"/>
  <c r="AF304" i="3"/>
  <c r="AB304" i="3"/>
  <c r="X304" i="3"/>
  <c r="T304" i="3"/>
  <c r="S304" i="3"/>
  <c r="BS304" i="3" s="1"/>
  <c r="R304" i="3"/>
  <c r="Q304" i="3"/>
  <c r="P304" i="3"/>
  <c r="L304" i="3"/>
  <c r="H304" i="3"/>
  <c r="D304" i="3"/>
  <c r="BO303" i="3"/>
  <c r="BN303" i="3"/>
  <c r="BM303" i="3"/>
  <c r="BL303" i="3"/>
  <c r="BH303" i="3"/>
  <c r="BD303" i="3"/>
  <c r="AZ303" i="3"/>
  <c r="AY303" i="3"/>
  <c r="AV303" i="3" s="1"/>
  <c r="AX303" i="3"/>
  <c r="AW303" i="3"/>
  <c r="AR303" i="3"/>
  <c r="AN303" i="3"/>
  <c r="AJ303" i="3"/>
  <c r="AI303" i="3"/>
  <c r="AH303" i="3"/>
  <c r="AG303" i="3"/>
  <c r="AB303" i="3"/>
  <c r="X303" i="3"/>
  <c r="T303" i="3"/>
  <c r="S303" i="3"/>
  <c r="R303" i="3"/>
  <c r="Q303" i="3"/>
  <c r="L303" i="3"/>
  <c r="H303" i="3"/>
  <c r="D303" i="3"/>
  <c r="BO302" i="3"/>
  <c r="BN302" i="3"/>
  <c r="BM302" i="3"/>
  <c r="BL302" i="3" s="1"/>
  <c r="BH302" i="3"/>
  <c r="BD302" i="3"/>
  <c r="AZ302" i="3"/>
  <c r="AY302" i="3"/>
  <c r="AX302" i="3"/>
  <c r="AW302" i="3"/>
  <c r="AV302" i="3" s="1"/>
  <c r="AR302" i="3"/>
  <c r="AN302" i="3"/>
  <c r="AJ302" i="3"/>
  <c r="AI302" i="3"/>
  <c r="BS302" i="3" s="1"/>
  <c r="AH302" i="3"/>
  <c r="AG302" i="3"/>
  <c r="AF302" i="3"/>
  <c r="AB302" i="3"/>
  <c r="X302" i="3"/>
  <c r="T302" i="3"/>
  <c r="S302" i="3"/>
  <c r="R302" i="3"/>
  <c r="Q302" i="3"/>
  <c r="P302" i="3"/>
  <c r="L302" i="3"/>
  <c r="H302" i="3"/>
  <c r="D302" i="3"/>
  <c r="BO301" i="3"/>
  <c r="BN301" i="3"/>
  <c r="BM301" i="3"/>
  <c r="BH301" i="3"/>
  <c r="BD301" i="3"/>
  <c r="AZ301" i="3"/>
  <c r="AY301" i="3"/>
  <c r="AX301" i="3"/>
  <c r="AW301" i="3"/>
  <c r="AR301" i="3"/>
  <c r="AN301" i="3"/>
  <c r="AJ301" i="3"/>
  <c r="AI301" i="3"/>
  <c r="AH301" i="3"/>
  <c r="AG301" i="3"/>
  <c r="AB301" i="3"/>
  <c r="X301" i="3"/>
  <c r="T301" i="3"/>
  <c r="S301" i="3"/>
  <c r="R301" i="3"/>
  <c r="Q301" i="3"/>
  <c r="Q300" i="3" s="1"/>
  <c r="L301" i="3"/>
  <c r="H301" i="3"/>
  <c r="D301" i="3"/>
  <c r="BK300" i="3"/>
  <c r="BJ300" i="3"/>
  <c r="BI300" i="3"/>
  <c r="BH300" i="3"/>
  <c r="BG300" i="3"/>
  <c r="BF300" i="3"/>
  <c r="BE300" i="3"/>
  <c r="BC300" i="3"/>
  <c r="BB300" i="3"/>
  <c r="BA300" i="3"/>
  <c r="AZ300" i="3"/>
  <c r="AY300" i="3"/>
  <c r="AX300" i="3"/>
  <c r="AU300" i="3"/>
  <c r="AT300" i="3"/>
  <c r="AS300" i="3"/>
  <c r="AR300" i="3" s="1"/>
  <c r="AQ300" i="3"/>
  <c r="AP300" i="3"/>
  <c r="AO300" i="3"/>
  <c r="AN300" i="3" s="1"/>
  <c r="AM300" i="3"/>
  <c r="AL300" i="3"/>
  <c r="AJ300" i="3" s="1"/>
  <c r="AK300" i="3"/>
  <c r="AE300" i="3"/>
  <c r="AD300" i="3"/>
  <c r="AC300" i="3"/>
  <c r="AB300" i="3" s="1"/>
  <c r="AA300" i="3"/>
  <c r="Z300" i="3"/>
  <c r="Y300" i="3"/>
  <c r="X300" i="3"/>
  <c r="W300" i="3"/>
  <c r="V300" i="3"/>
  <c r="U300" i="3"/>
  <c r="S300" i="3"/>
  <c r="O300" i="3"/>
  <c r="N300" i="3"/>
  <c r="M300" i="3"/>
  <c r="L300" i="3" s="1"/>
  <c r="K300" i="3"/>
  <c r="J300" i="3"/>
  <c r="I300" i="3"/>
  <c r="H300" i="3" s="1"/>
  <c r="G300" i="3"/>
  <c r="F300" i="3"/>
  <c r="E300" i="3"/>
  <c r="D300" i="3"/>
  <c r="BO299" i="3"/>
  <c r="BN299" i="3"/>
  <c r="BM299" i="3"/>
  <c r="BL299" i="3" s="1"/>
  <c r="BH299" i="3"/>
  <c r="BD299" i="3"/>
  <c r="AZ299" i="3"/>
  <c r="AY299" i="3"/>
  <c r="AX299" i="3"/>
  <c r="AW299" i="3"/>
  <c r="AV299" i="3"/>
  <c r="AR299" i="3"/>
  <c r="AN299" i="3"/>
  <c r="AJ299" i="3"/>
  <c r="AI299" i="3"/>
  <c r="AH299" i="3"/>
  <c r="BR299" i="3" s="1"/>
  <c r="AG299" i="3"/>
  <c r="AB299" i="3"/>
  <c r="X299" i="3"/>
  <c r="T299" i="3"/>
  <c r="S299" i="3"/>
  <c r="P299" i="3" s="1"/>
  <c r="R299" i="3"/>
  <c r="Q299" i="3"/>
  <c r="L299" i="3"/>
  <c r="H299" i="3"/>
  <c r="D299" i="3"/>
  <c r="BO298" i="3"/>
  <c r="BN298" i="3"/>
  <c r="BM298" i="3"/>
  <c r="BH298" i="3"/>
  <c r="BD298" i="3"/>
  <c r="AZ298" i="3"/>
  <c r="AY298" i="3"/>
  <c r="AX298" i="3"/>
  <c r="AW298" i="3"/>
  <c r="AV298" i="3" s="1"/>
  <c r="AR298" i="3"/>
  <c r="AN298" i="3"/>
  <c r="AJ298" i="3"/>
  <c r="AI298" i="3"/>
  <c r="AH298" i="3"/>
  <c r="AG298" i="3"/>
  <c r="BQ298" i="3" s="1"/>
  <c r="AF298" i="3"/>
  <c r="AB298" i="3"/>
  <c r="X298" i="3"/>
  <c r="T298" i="3"/>
  <c r="S298" i="3"/>
  <c r="R298" i="3"/>
  <c r="Q298" i="3"/>
  <c r="L298" i="3"/>
  <c r="H298" i="3"/>
  <c r="D298" i="3"/>
  <c r="BO297" i="3"/>
  <c r="BO296" i="3" s="1"/>
  <c r="BN297" i="3"/>
  <c r="BM297" i="3"/>
  <c r="BH297" i="3"/>
  <c r="BD297" i="3"/>
  <c r="AZ297" i="3"/>
  <c r="AY297" i="3"/>
  <c r="AX297" i="3"/>
  <c r="AX296" i="3" s="1"/>
  <c r="AW297" i="3"/>
  <c r="AV297" i="3"/>
  <c r="AR297" i="3"/>
  <c r="AN297" i="3"/>
  <c r="AJ297" i="3"/>
  <c r="AI297" i="3"/>
  <c r="AH297" i="3"/>
  <c r="AG297" i="3"/>
  <c r="AF297" i="3" s="1"/>
  <c r="AB297" i="3"/>
  <c r="X297" i="3"/>
  <c r="T297" i="3"/>
  <c r="S297" i="3"/>
  <c r="R297" i="3"/>
  <c r="Q297" i="3"/>
  <c r="Q296" i="3" s="1"/>
  <c r="L297" i="3"/>
  <c r="H297" i="3"/>
  <c r="D297" i="3"/>
  <c r="BK296" i="3"/>
  <c r="BJ296" i="3"/>
  <c r="BI296" i="3"/>
  <c r="BH296" i="3"/>
  <c r="BG296" i="3"/>
  <c r="BF296" i="3"/>
  <c r="BE296" i="3"/>
  <c r="BC296" i="3"/>
  <c r="BB296" i="3"/>
  <c r="BA296" i="3"/>
  <c r="AW296" i="3"/>
  <c r="AU296" i="3"/>
  <c r="AR296" i="3" s="1"/>
  <c r="AT296" i="3"/>
  <c r="AS296" i="3"/>
  <c r="AQ296" i="3"/>
  <c r="AP296" i="3"/>
  <c r="AO296" i="3"/>
  <c r="AN296" i="3"/>
  <c r="AM296" i="3"/>
  <c r="AL296" i="3"/>
  <c r="AK296" i="3"/>
  <c r="AJ296" i="3"/>
  <c r="AI296" i="3"/>
  <c r="AH296" i="3"/>
  <c r="AE296" i="3"/>
  <c r="AD296" i="3"/>
  <c r="AC296" i="3"/>
  <c r="AB296" i="3"/>
  <c r="AA296" i="3"/>
  <c r="Z296" i="3"/>
  <c r="Y296" i="3"/>
  <c r="W296" i="3"/>
  <c r="V296" i="3"/>
  <c r="U296" i="3"/>
  <c r="T296" i="3"/>
  <c r="S296" i="3"/>
  <c r="R296" i="3"/>
  <c r="O296" i="3"/>
  <c r="N296" i="3"/>
  <c r="M296" i="3"/>
  <c r="L296" i="3"/>
  <c r="K296" i="3"/>
  <c r="J296" i="3"/>
  <c r="I296" i="3"/>
  <c r="G296" i="3"/>
  <c r="F296" i="3"/>
  <c r="E296" i="3"/>
  <c r="D296" i="3"/>
  <c r="BS295" i="3"/>
  <c r="BQ295" i="3"/>
  <c r="BO295" i="3"/>
  <c r="BN295" i="3"/>
  <c r="BM295" i="3"/>
  <c r="BH295" i="3"/>
  <c r="BD295" i="3"/>
  <c r="AZ295" i="3"/>
  <c r="AY295" i="3"/>
  <c r="AX295" i="3"/>
  <c r="AW295" i="3"/>
  <c r="AW292" i="3" s="1"/>
  <c r="AV295" i="3"/>
  <c r="AR295" i="3"/>
  <c r="AN295" i="3"/>
  <c r="AJ295" i="3"/>
  <c r="AI295" i="3"/>
  <c r="AH295" i="3"/>
  <c r="AG295" i="3"/>
  <c r="AF295" i="3"/>
  <c r="AB295" i="3"/>
  <c r="X295" i="3"/>
  <c r="T295" i="3"/>
  <c r="S295" i="3"/>
  <c r="R295" i="3"/>
  <c r="Q295" i="3"/>
  <c r="P295" i="3"/>
  <c r="L295" i="3"/>
  <c r="H295" i="3"/>
  <c r="D295" i="3"/>
  <c r="BO294" i="3"/>
  <c r="BN294" i="3"/>
  <c r="BM294" i="3"/>
  <c r="BH294" i="3"/>
  <c r="BD294" i="3"/>
  <c r="AZ294" i="3"/>
  <c r="AY294" i="3"/>
  <c r="AX294" i="3"/>
  <c r="AV294" i="3" s="1"/>
  <c r="AW294" i="3"/>
  <c r="AR294" i="3"/>
  <c r="AN294" i="3"/>
  <c r="AJ294" i="3"/>
  <c r="AI294" i="3"/>
  <c r="AH294" i="3"/>
  <c r="AF294" i="3" s="1"/>
  <c r="AG294" i="3"/>
  <c r="AB294" i="3"/>
  <c r="X294" i="3"/>
  <c r="T294" i="3"/>
  <c r="S294" i="3"/>
  <c r="BS294" i="3" s="1"/>
  <c r="R294" i="3"/>
  <c r="Q294" i="3"/>
  <c r="L294" i="3"/>
  <c r="H294" i="3"/>
  <c r="D294" i="3"/>
  <c r="BO293" i="3"/>
  <c r="BN293" i="3"/>
  <c r="BM293" i="3"/>
  <c r="BL293" i="3"/>
  <c r="BH293" i="3"/>
  <c r="BD293" i="3"/>
  <c r="AZ293" i="3"/>
  <c r="AY293" i="3"/>
  <c r="AX293" i="3"/>
  <c r="AW293" i="3"/>
  <c r="AR293" i="3"/>
  <c r="AN293" i="3"/>
  <c r="AJ293" i="3"/>
  <c r="AI293" i="3"/>
  <c r="AI292" i="3" s="1"/>
  <c r="AH293" i="3"/>
  <c r="AG293" i="3"/>
  <c r="AF293" i="3"/>
  <c r="AB293" i="3"/>
  <c r="X293" i="3"/>
  <c r="T293" i="3"/>
  <c r="S293" i="3"/>
  <c r="R293" i="3"/>
  <c r="Q293" i="3"/>
  <c r="L293" i="3"/>
  <c r="H293" i="3"/>
  <c r="D293" i="3"/>
  <c r="BO292" i="3"/>
  <c r="BN292" i="3"/>
  <c r="BK292" i="3"/>
  <c r="BJ292" i="3"/>
  <c r="BI292" i="3"/>
  <c r="BG292" i="3"/>
  <c r="BF292" i="3"/>
  <c r="BE292" i="3"/>
  <c r="BD292" i="3"/>
  <c r="BC292" i="3"/>
  <c r="BB292" i="3"/>
  <c r="BA292" i="3"/>
  <c r="AX292" i="3"/>
  <c r="AU292" i="3"/>
  <c r="AT292" i="3"/>
  <c r="AS292" i="3"/>
  <c r="AR292" i="3" s="1"/>
  <c r="AQ292" i="3"/>
  <c r="AP292" i="3"/>
  <c r="AO292" i="3"/>
  <c r="AM292" i="3"/>
  <c r="AL292" i="3"/>
  <c r="AK292" i="3"/>
  <c r="AE292" i="3"/>
  <c r="AD292" i="3"/>
  <c r="AC292" i="3"/>
  <c r="AB292" i="3" s="1"/>
  <c r="AA292" i="3"/>
  <c r="Z292" i="3"/>
  <c r="Z280" i="3" s="1"/>
  <c r="Y292" i="3"/>
  <c r="X292" i="3" s="1"/>
  <c r="W292" i="3"/>
  <c r="V292" i="3"/>
  <c r="U292" i="3"/>
  <c r="Q292" i="3"/>
  <c r="O292" i="3"/>
  <c r="N292" i="3"/>
  <c r="L292" i="3" s="1"/>
  <c r="M292" i="3"/>
  <c r="K292" i="3"/>
  <c r="J292" i="3"/>
  <c r="I292" i="3"/>
  <c r="H292" i="3" s="1"/>
  <c r="G292" i="3"/>
  <c r="F292" i="3"/>
  <c r="E292" i="3"/>
  <c r="D292" i="3" s="1"/>
  <c r="BO291" i="3"/>
  <c r="BN291" i="3"/>
  <c r="BM291" i="3"/>
  <c r="BL291" i="3" s="1"/>
  <c r="BH291" i="3"/>
  <c r="BD291" i="3"/>
  <c r="AZ291" i="3"/>
  <c r="AY291" i="3"/>
  <c r="AX291" i="3"/>
  <c r="AW291" i="3"/>
  <c r="AV291" i="3"/>
  <c r="AR291" i="3"/>
  <c r="AN291" i="3"/>
  <c r="AJ291" i="3"/>
  <c r="AI291" i="3"/>
  <c r="AH291" i="3"/>
  <c r="AG291" i="3"/>
  <c r="AF291" i="3"/>
  <c r="AB291" i="3"/>
  <c r="X291" i="3"/>
  <c r="T291" i="3"/>
  <c r="S291" i="3"/>
  <c r="R291" i="3"/>
  <c r="BR291" i="3" s="1"/>
  <c r="Q291" i="3"/>
  <c r="L291" i="3"/>
  <c r="H291" i="3"/>
  <c r="D291" i="3"/>
  <c r="BO290" i="3"/>
  <c r="BN290" i="3"/>
  <c r="BN288" i="3" s="1"/>
  <c r="BM290" i="3"/>
  <c r="BH290" i="3"/>
  <c r="BD290" i="3"/>
  <c r="AZ290" i="3"/>
  <c r="AY290" i="3"/>
  <c r="AV290" i="3" s="1"/>
  <c r="AX290" i="3"/>
  <c r="AX288" i="3" s="1"/>
  <c r="AW290" i="3"/>
  <c r="AR290" i="3"/>
  <c r="AN290" i="3"/>
  <c r="AJ290" i="3"/>
  <c r="AI290" i="3"/>
  <c r="AH290" i="3"/>
  <c r="AG290" i="3"/>
  <c r="AF290" i="3" s="1"/>
  <c r="AB290" i="3"/>
  <c r="X290" i="3"/>
  <c r="T290" i="3"/>
  <c r="S290" i="3"/>
  <c r="R290" i="3"/>
  <c r="Q290" i="3"/>
  <c r="L290" i="3"/>
  <c r="H290" i="3"/>
  <c r="D290" i="3"/>
  <c r="BO289" i="3"/>
  <c r="BN289" i="3"/>
  <c r="BM289" i="3"/>
  <c r="BL289" i="3" s="1"/>
  <c r="BH289" i="3"/>
  <c r="BD289" i="3"/>
  <c r="AZ289" i="3"/>
  <c r="AY289" i="3"/>
  <c r="AX289" i="3"/>
  <c r="AW289" i="3"/>
  <c r="AV289" i="3"/>
  <c r="AR289" i="3"/>
  <c r="AN289" i="3"/>
  <c r="AJ289" i="3"/>
  <c r="AI289" i="3"/>
  <c r="AH289" i="3"/>
  <c r="AG289" i="3"/>
  <c r="AF289" i="3" s="1"/>
  <c r="AB289" i="3"/>
  <c r="X289" i="3"/>
  <c r="T289" i="3"/>
  <c r="S289" i="3"/>
  <c r="R289" i="3"/>
  <c r="Q289" i="3"/>
  <c r="P289" i="3"/>
  <c r="L289" i="3"/>
  <c r="H289" i="3"/>
  <c r="D289" i="3"/>
  <c r="BO288" i="3"/>
  <c r="BM288" i="3"/>
  <c r="BL288" i="3" s="1"/>
  <c r="BK288" i="3"/>
  <c r="BJ288" i="3"/>
  <c r="BI288" i="3"/>
  <c r="BH288" i="3"/>
  <c r="BG288" i="3"/>
  <c r="BF288" i="3"/>
  <c r="BE288" i="3"/>
  <c r="BD288" i="3" s="1"/>
  <c r="BC288" i="3"/>
  <c r="BB288" i="3"/>
  <c r="BA288" i="3"/>
  <c r="AZ288" i="3" s="1"/>
  <c r="AY288" i="3"/>
  <c r="AU288" i="3"/>
  <c r="AT288" i="3"/>
  <c r="AS288" i="3"/>
  <c r="AR288" i="3" s="1"/>
  <c r="AQ288" i="3"/>
  <c r="AP288" i="3"/>
  <c r="AO288" i="3"/>
  <c r="AN288" i="3"/>
  <c r="AM288" i="3"/>
  <c r="AL288" i="3"/>
  <c r="AK288" i="3"/>
  <c r="AG288" i="3"/>
  <c r="AE288" i="3"/>
  <c r="AD288" i="3"/>
  <c r="AD280" i="3" s="1"/>
  <c r="AC288" i="3"/>
  <c r="AB288" i="3" s="1"/>
  <c r="AA288" i="3"/>
  <c r="Z288" i="3"/>
  <c r="Y288" i="3"/>
  <c r="X288" i="3"/>
  <c r="W288" i="3"/>
  <c r="V288" i="3"/>
  <c r="T288" i="3" s="1"/>
  <c r="U288" i="3"/>
  <c r="O288" i="3"/>
  <c r="N288" i="3"/>
  <c r="M288" i="3"/>
  <c r="L288" i="3"/>
  <c r="K288" i="3"/>
  <c r="J288" i="3"/>
  <c r="I288" i="3"/>
  <c r="H288" i="3" s="1"/>
  <c r="G288" i="3"/>
  <c r="F288" i="3"/>
  <c r="E288" i="3"/>
  <c r="D288" i="3"/>
  <c r="BS285" i="3"/>
  <c r="BR285" i="3"/>
  <c r="BQ285" i="3"/>
  <c r="BO285" i="3"/>
  <c r="BN285" i="3"/>
  <c r="BM285" i="3"/>
  <c r="BK285" i="3"/>
  <c r="BJ285" i="3"/>
  <c r="BH285" i="3" s="1"/>
  <c r="BI285" i="3"/>
  <c r="BG285" i="3"/>
  <c r="BF285" i="3"/>
  <c r="BE285" i="3"/>
  <c r="BD285" i="3"/>
  <c r="BC285" i="3"/>
  <c r="BB285" i="3"/>
  <c r="BA285" i="3"/>
  <c r="AZ285" i="3" s="1"/>
  <c r="AY285" i="3"/>
  <c r="AX285" i="3"/>
  <c r="AW285" i="3"/>
  <c r="AV285" i="3" s="1"/>
  <c r="AU285" i="3"/>
  <c r="AT285" i="3"/>
  <c r="AS285" i="3"/>
  <c r="AR285" i="3"/>
  <c r="AQ285" i="3"/>
  <c r="AP285" i="3"/>
  <c r="AO285" i="3"/>
  <c r="AN285" i="3"/>
  <c r="AM285" i="3"/>
  <c r="AL285" i="3"/>
  <c r="AK285" i="3"/>
  <c r="AI285" i="3"/>
  <c r="AH285" i="3"/>
  <c r="AF285" i="3" s="1"/>
  <c r="AG285" i="3"/>
  <c r="AE285" i="3"/>
  <c r="AD285" i="3"/>
  <c r="AC285" i="3"/>
  <c r="AB285" i="3"/>
  <c r="AA285" i="3"/>
  <c r="Z285" i="3"/>
  <c r="Y285" i="3"/>
  <c r="W285" i="3"/>
  <c r="V285" i="3"/>
  <c r="U285" i="3"/>
  <c r="S285" i="3"/>
  <c r="R285" i="3"/>
  <c r="Q285" i="3"/>
  <c r="P285" i="3"/>
  <c r="O285" i="3"/>
  <c r="N285" i="3"/>
  <c r="M285" i="3"/>
  <c r="L285" i="3" s="1"/>
  <c r="K285" i="3"/>
  <c r="J285" i="3"/>
  <c r="I285" i="3"/>
  <c r="I280" i="3" s="1"/>
  <c r="G285" i="3"/>
  <c r="F285" i="3"/>
  <c r="E285" i="3"/>
  <c r="BO284" i="3"/>
  <c r="BN284" i="3"/>
  <c r="BM284" i="3"/>
  <c r="BL284" i="3" s="1"/>
  <c r="BH284" i="3"/>
  <c r="BD284" i="3"/>
  <c r="AZ284" i="3"/>
  <c r="AY284" i="3"/>
  <c r="AX284" i="3"/>
  <c r="AW284" i="3"/>
  <c r="AR284" i="3"/>
  <c r="AN284" i="3"/>
  <c r="AJ284" i="3"/>
  <c r="AI284" i="3"/>
  <c r="AH284" i="3"/>
  <c r="AG284" i="3"/>
  <c r="AB284" i="3"/>
  <c r="X284" i="3"/>
  <c r="T284" i="3"/>
  <c r="S284" i="3"/>
  <c r="R284" i="3"/>
  <c r="Q284" i="3"/>
  <c r="L284" i="3"/>
  <c r="H284" i="3"/>
  <c r="D284" i="3"/>
  <c r="BS283" i="3"/>
  <c r="BQ283" i="3"/>
  <c r="BO283" i="3"/>
  <c r="BL283" i="3" s="1"/>
  <c r="BN283" i="3"/>
  <c r="BM283" i="3"/>
  <c r="BH283" i="3"/>
  <c r="BD283" i="3"/>
  <c r="AZ283" i="3"/>
  <c r="AY283" i="3"/>
  <c r="AX283" i="3"/>
  <c r="AV283" i="3" s="1"/>
  <c r="AW283" i="3"/>
  <c r="AR283" i="3"/>
  <c r="AN283" i="3"/>
  <c r="AJ283" i="3"/>
  <c r="AI283" i="3"/>
  <c r="AH283" i="3"/>
  <c r="AH281" i="3" s="1"/>
  <c r="AG283" i="3"/>
  <c r="AB283" i="3"/>
  <c r="X283" i="3"/>
  <c r="T283" i="3"/>
  <c r="S283" i="3"/>
  <c r="R283" i="3"/>
  <c r="Q283" i="3"/>
  <c r="P283" i="3"/>
  <c r="L283" i="3"/>
  <c r="H283" i="3"/>
  <c r="D283" i="3"/>
  <c r="BO282" i="3"/>
  <c r="BN282" i="3"/>
  <c r="BN281" i="3" s="1"/>
  <c r="BM282" i="3"/>
  <c r="BL282" i="3"/>
  <c r="BH282" i="3"/>
  <c r="BD282" i="3"/>
  <c r="AZ282" i="3"/>
  <c r="AY282" i="3"/>
  <c r="AX282" i="3"/>
  <c r="AW282" i="3"/>
  <c r="AR282" i="3"/>
  <c r="AN282" i="3"/>
  <c r="AJ282" i="3"/>
  <c r="AI282" i="3"/>
  <c r="AH282" i="3"/>
  <c r="AG282" i="3"/>
  <c r="AB282" i="3"/>
  <c r="X282" i="3"/>
  <c r="T282" i="3"/>
  <c r="S282" i="3"/>
  <c r="R282" i="3"/>
  <c r="BR282" i="3" s="1"/>
  <c r="Q282" i="3"/>
  <c r="P282" i="3" s="1"/>
  <c r="L282" i="3"/>
  <c r="H282" i="3"/>
  <c r="D282" i="3"/>
  <c r="BO281" i="3"/>
  <c r="BM281" i="3"/>
  <c r="BK281" i="3"/>
  <c r="BJ281" i="3"/>
  <c r="BI281" i="3"/>
  <c r="BH281" i="3"/>
  <c r="BG281" i="3"/>
  <c r="BF281" i="3"/>
  <c r="BF280" i="3" s="1"/>
  <c r="BE281" i="3"/>
  <c r="BC281" i="3"/>
  <c r="BB281" i="3"/>
  <c r="BA281" i="3"/>
  <c r="AZ281" i="3" s="1"/>
  <c r="AU281" i="3"/>
  <c r="AU280" i="3" s="1"/>
  <c r="AT281" i="3"/>
  <c r="AS281" i="3"/>
  <c r="AR281" i="3" s="1"/>
  <c r="AQ281" i="3"/>
  <c r="AP281" i="3"/>
  <c r="AP280" i="3" s="1"/>
  <c r="AO281" i="3"/>
  <c r="AM281" i="3"/>
  <c r="AL281" i="3"/>
  <c r="AK281" i="3"/>
  <c r="AJ281" i="3"/>
  <c r="AE281" i="3"/>
  <c r="AD281" i="3"/>
  <c r="AC281" i="3"/>
  <c r="AC280" i="3" s="1"/>
  <c r="AB280" i="3" s="1"/>
  <c r="AB281" i="3"/>
  <c r="AA281" i="3"/>
  <c r="Z281" i="3"/>
  <c r="Y281" i="3"/>
  <c r="W281" i="3"/>
  <c r="V281" i="3"/>
  <c r="U281" i="3"/>
  <c r="T281" i="3"/>
  <c r="S281" i="3"/>
  <c r="R281" i="3"/>
  <c r="O281" i="3"/>
  <c r="O280" i="3" s="1"/>
  <c r="N281" i="3"/>
  <c r="M281" i="3"/>
  <c r="K281" i="3"/>
  <c r="J281" i="3"/>
  <c r="I281" i="3"/>
  <c r="G281" i="3"/>
  <c r="F281" i="3"/>
  <c r="E281" i="3"/>
  <c r="BC280" i="3"/>
  <c r="BB280" i="3"/>
  <c r="BA280" i="3"/>
  <c r="AZ280" i="3" s="1"/>
  <c r="AT280" i="3"/>
  <c r="AS280" i="3"/>
  <c r="AQ280" i="3"/>
  <c r="AE280" i="3"/>
  <c r="BO278" i="3"/>
  <c r="BN278" i="3"/>
  <c r="BM278" i="3"/>
  <c r="BH278" i="3"/>
  <c r="BD278" i="3"/>
  <c r="AZ278" i="3"/>
  <c r="AY278" i="3"/>
  <c r="AX278" i="3"/>
  <c r="AW278" i="3"/>
  <c r="AR278" i="3"/>
  <c r="AN278" i="3"/>
  <c r="AJ278" i="3"/>
  <c r="AI278" i="3"/>
  <c r="AH278" i="3"/>
  <c r="AG278" i="3"/>
  <c r="AB278" i="3"/>
  <c r="X278" i="3"/>
  <c r="T278" i="3"/>
  <c r="S278" i="3"/>
  <c r="R278" i="3"/>
  <c r="Q278" i="3"/>
  <c r="P278" i="3"/>
  <c r="L278" i="3"/>
  <c r="H278" i="3"/>
  <c r="D278" i="3"/>
  <c r="BO277" i="3"/>
  <c r="BN277" i="3"/>
  <c r="BM277" i="3"/>
  <c r="BL277" i="3"/>
  <c r="BH277" i="3"/>
  <c r="BD277" i="3"/>
  <c r="AZ277" i="3"/>
  <c r="AY277" i="3"/>
  <c r="AX277" i="3"/>
  <c r="AV277" i="3" s="1"/>
  <c r="AW277" i="3"/>
  <c r="AR277" i="3"/>
  <c r="AN277" i="3"/>
  <c r="AJ277" i="3"/>
  <c r="AI277" i="3"/>
  <c r="AF277" i="3" s="1"/>
  <c r="AH277" i="3"/>
  <c r="AG277" i="3"/>
  <c r="AB277" i="3"/>
  <c r="X277" i="3"/>
  <c r="T277" i="3"/>
  <c r="S277" i="3"/>
  <c r="BS277" i="3" s="1"/>
  <c r="R277" i="3"/>
  <c r="BR277" i="3" s="1"/>
  <c r="Q277" i="3"/>
  <c r="L277" i="3"/>
  <c r="H277" i="3"/>
  <c r="D277" i="3"/>
  <c r="BO276" i="3"/>
  <c r="BN276" i="3"/>
  <c r="BM276" i="3"/>
  <c r="BL276" i="3"/>
  <c r="BH276" i="3"/>
  <c r="BD276" i="3"/>
  <c r="AZ276" i="3"/>
  <c r="AY276" i="3"/>
  <c r="AX276" i="3"/>
  <c r="AW276" i="3"/>
  <c r="AR276" i="3"/>
  <c r="AN276" i="3"/>
  <c r="AJ276" i="3"/>
  <c r="AI276" i="3"/>
  <c r="AH276" i="3"/>
  <c r="AG276" i="3"/>
  <c r="AF276" i="3"/>
  <c r="AB276" i="3"/>
  <c r="X276" i="3"/>
  <c r="T276" i="3"/>
  <c r="S276" i="3"/>
  <c r="BS276" i="3" s="1"/>
  <c r="R276" i="3"/>
  <c r="Q276" i="3"/>
  <c r="P276" i="3"/>
  <c r="L276" i="3"/>
  <c r="H276" i="3"/>
  <c r="D276" i="3"/>
  <c r="BO275" i="3"/>
  <c r="BN275" i="3"/>
  <c r="BM275" i="3"/>
  <c r="BL275" i="3" s="1"/>
  <c r="BH275" i="3"/>
  <c r="BD275" i="3"/>
  <c r="AZ275" i="3"/>
  <c r="AY275" i="3"/>
  <c r="AV275" i="3" s="1"/>
  <c r="AX275" i="3"/>
  <c r="AW275" i="3"/>
  <c r="AR275" i="3"/>
  <c r="AN275" i="3"/>
  <c r="AJ275" i="3"/>
  <c r="AI275" i="3"/>
  <c r="AH275" i="3"/>
  <c r="BR275" i="3" s="1"/>
  <c r="AG275" i="3"/>
  <c r="AB275" i="3"/>
  <c r="X275" i="3"/>
  <c r="T275" i="3"/>
  <c r="S275" i="3"/>
  <c r="R275" i="3"/>
  <c r="Q275" i="3"/>
  <c r="L275" i="3"/>
  <c r="H275" i="3"/>
  <c r="D275" i="3"/>
  <c r="BO274" i="3"/>
  <c r="BO273" i="3" s="1"/>
  <c r="BN274" i="3"/>
  <c r="BM274" i="3"/>
  <c r="BM273" i="3" s="1"/>
  <c r="BH274" i="3"/>
  <c r="BD274" i="3"/>
  <c r="AZ274" i="3"/>
  <c r="AY274" i="3"/>
  <c r="AX274" i="3"/>
  <c r="AW274" i="3"/>
  <c r="AV274" i="3"/>
  <c r="AR274" i="3"/>
  <c r="AN274" i="3"/>
  <c r="AJ274" i="3"/>
  <c r="AI274" i="3"/>
  <c r="AH274" i="3"/>
  <c r="AG274" i="3"/>
  <c r="AB274" i="3"/>
  <c r="X274" i="3"/>
  <c r="T274" i="3"/>
  <c r="S274" i="3"/>
  <c r="R274" i="3"/>
  <c r="Q274" i="3"/>
  <c r="P274" i="3" s="1"/>
  <c r="L274" i="3"/>
  <c r="H274" i="3"/>
  <c r="D274" i="3"/>
  <c r="BK273" i="3"/>
  <c r="BJ273" i="3"/>
  <c r="BI273" i="3"/>
  <c r="BH273" i="3"/>
  <c r="BG273" i="3"/>
  <c r="BF273" i="3"/>
  <c r="BE273" i="3"/>
  <c r="BD273" i="3"/>
  <c r="BC273" i="3"/>
  <c r="BB273" i="3"/>
  <c r="AZ273" i="3" s="1"/>
  <c r="BA273" i="3"/>
  <c r="AX273" i="3"/>
  <c r="AW273" i="3"/>
  <c r="AU273" i="3"/>
  <c r="AT273" i="3"/>
  <c r="AS273" i="3"/>
  <c r="AS261" i="3" s="1"/>
  <c r="AR273" i="3"/>
  <c r="AQ273" i="3"/>
  <c r="AP273" i="3"/>
  <c r="AN273" i="3" s="1"/>
  <c r="AO273" i="3"/>
  <c r="AM273" i="3"/>
  <c r="AL273" i="3"/>
  <c r="AK273" i="3"/>
  <c r="AJ273" i="3" s="1"/>
  <c r="AE273" i="3"/>
  <c r="AD273" i="3"/>
  <c r="AB273" i="3" s="1"/>
  <c r="AC273" i="3"/>
  <c r="AA273" i="3"/>
  <c r="Z273" i="3"/>
  <c r="X273" i="3" s="1"/>
  <c r="Y273" i="3"/>
  <c r="W273" i="3"/>
  <c r="V273" i="3"/>
  <c r="U273" i="3"/>
  <c r="T273" i="3" s="1"/>
  <c r="O273" i="3"/>
  <c r="N273" i="3"/>
  <c r="M273" i="3"/>
  <c r="L273" i="3"/>
  <c r="K273" i="3"/>
  <c r="J273" i="3"/>
  <c r="I273" i="3"/>
  <c r="H273" i="3" s="1"/>
  <c r="G273" i="3"/>
  <c r="F273" i="3"/>
  <c r="E273" i="3"/>
  <c r="D273" i="3"/>
  <c r="BS272" i="3"/>
  <c r="BO272" i="3"/>
  <c r="BO270" i="3" s="1"/>
  <c r="BN272" i="3"/>
  <c r="BM272" i="3"/>
  <c r="BH272" i="3"/>
  <c r="BD272" i="3"/>
  <c r="AZ272" i="3"/>
  <c r="AY272" i="3"/>
  <c r="AX272" i="3"/>
  <c r="AW272" i="3"/>
  <c r="AV272" i="3"/>
  <c r="AR272" i="3"/>
  <c r="AN272" i="3"/>
  <c r="AJ272" i="3"/>
  <c r="AI272" i="3"/>
  <c r="AH272" i="3"/>
  <c r="AG272" i="3"/>
  <c r="AB272" i="3"/>
  <c r="X272" i="3"/>
  <c r="T272" i="3"/>
  <c r="S272" i="3"/>
  <c r="R272" i="3"/>
  <c r="Q272" i="3"/>
  <c r="BQ272" i="3" s="1"/>
  <c r="L272" i="3"/>
  <c r="H272" i="3"/>
  <c r="D272" i="3"/>
  <c r="BR271" i="3"/>
  <c r="BO271" i="3"/>
  <c r="BN271" i="3"/>
  <c r="BN270" i="3" s="1"/>
  <c r="BM271" i="3"/>
  <c r="BH271" i="3"/>
  <c r="BD271" i="3"/>
  <c r="AZ271" i="3"/>
  <c r="AY271" i="3"/>
  <c r="AX271" i="3"/>
  <c r="AW271" i="3"/>
  <c r="AR271" i="3"/>
  <c r="AN271" i="3"/>
  <c r="AJ271" i="3"/>
  <c r="AI271" i="3"/>
  <c r="AH271" i="3"/>
  <c r="AG271" i="3"/>
  <c r="AF271" i="3"/>
  <c r="AB271" i="3"/>
  <c r="X271" i="3"/>
  <c r="T271" i="3"/>
  <c r="S271" i="3"/>
  <c r="BS271" i="3" s="1"/>
  <c r="R271" i="3"/>
  <c r="R270" i="3" s="1"/>
  <c r="Q271" i="3"/>
  <c r="P271" i="3" s="1"/>
  <c r="L271" i="3"/>
  <c r="H271" i="3"/>
  <c r="D271" i="3"/>
  <c r="BK270" i="3"/>
  <c r="BJ270" i="3"/>
  <c r="BI270" i="3"/>
  <c r="BH270" i="3" s="1"/>
  <c r="BG270" i="3"/>
  <c r="BD270" i="3" s="1"/>
  <c r="BF270" i="3"/>
  <c r="BE270" i="3"/>
  <c r="BC270" i="3"/>
  <c r="BB270" i="3"/>
  <c r="BA270" i="3"/>
  <c r="BA261" i="3" s="1"/>
  <c r="AY270" i="3"/>
  <c r="AX270" i="3"/>
  <c r="AU270" i="3"/>
  <c r="AT270" i="3"/>
  <c r="AS270" i="3"/>
  <c r="AQ270" i="3"/>
  <c r="AP270" i="3"/>
  <c r="AO270" i="3"/>
  <c r="AN270" i="3" s="1"/>
  <c r="AM270" i="3"/>
  <c r="AL270" i="3"/>
  <c r="AK270" i="3"/>
  <c r="AJ270" i="3"/>
  <c r="AI270" i="3"/>
  <c r="AH270" i="3"/>
  <c r="AG270" i="3"/>
  <c r="AF270" i="3" s="1"/>
  <c r="AE270" i="3"/>
  <c r="AB270" i="3" s="1"/>
  <c r="AD270" i="3"/>
  <c r="AC270" i="3"/>
  <c r="AA270" i="3"/>
  <c r="Z270" i="3"/>
  <c r="Y270" i="3"/>
  <c r="X270" i="3" s="1"/>
  <c r="W270" i="3"/>
  <c r="V270" i="3"/>
  <c r="U270" i="3"/>
  <c r="T270" i="3" s="1"/>
  <c r="S270" i="3"/>
  <c r="O270" i="3"/>
  <c r="N270" i="3"/>
  <c r="M270" i="3"/>
  <c r="L270" i="3"/>
  <c r="K270" i="3"/>
  <c r="J270" i="3"/>
  <c r="I270" i="3"/>
  <c r="H270" i="3" s="1"/>
  <c r="G270" i="3"/>
  <c r="F270" i="3"/>
  <c r="D270" i="3" s="1"/>
  <c r="E270" i="3"/>
  <c r="BO269" i="3"/>
  <c r="BN269" i="3"/>
  <c r="BM269" i="3"/>
  <c r="BL269" i="3"/>
  <c r="BH269" i="3"/>
  <c r="BD269" i="3"/>
  <c r="AZ269" i="3"/>
  <c r="AY269" i="3"/>
  <c r="AX269" i="3"/>
  <c r="AW269" i="3"/>
  <c r="AR269" i="3"/>
  <c r="AN269" i="3"/>
  <c r="AJ269" i="3"/>
  <c r="AI269" i="3"/>
  <c r="AH269" i="3"/>
  <c r="AF269" i="3" s="1"/>
  <c r="AG269" i="3"/>
  <c r="AB269" i="3"/>
  <c r="X269" i="3"/>
  <c r="T269" i="3"/>
  <c r="S269" i="3"/>
  <c r="R269" i="3"/>
  <c r="Q269" i="3"/>
  <c r="L269" i="3"/>
  <c r="H269" i="3"/>
  <c r="D269" i="3"/>
  <c r="BO268" i="3"/>
  <c r="BO267" i="3" s="1"/>
  <c r="BN268" i="3"/>
  <c r="BN267" i="3" s="1"/>
  <c r="BM268" i="3"/>
  <c r="BL268" i="3" s="1"/>
  <c r="BH268" i="3"/>
  <c r="BD268" i="3"/>
  <c r="AZ268" i="3"/>
  <c r="AY268" i="3"/>
  <c r="AX268" i="3"/>
  <c r="AW268" i="3"/>
  <c r="AR268" i="3"/>
  <c r="AN268" i="3"/>
  <c r="AJ268" i="3"/>
  <c r="AI268" i="3"/>
  <c r="AI267" i="3" s="1"/>
  <c r="AH268" i="3"/>
  <c r="AG268" i="3"/>
  <c r="AB268" i="3"/>
  <c r="X268" i="3"/>
  <c r="T268" i="3"/>
  <c r="S268" i="3"/>
  <c r="R268" i="3"/>
  <c r="Q268" i="3"/>
  <c r="L268" i="3"/>
  <c r="H268" i="3"/>
  <c r="D268" i="3"/>
  <c r="BK267" i="3"/>
  <c r="BJ267" i="3"/>
  <c r="BI267" i="3"/>
  <c r="BH267" i="3"/>
  <c r="BG267" i="3"/>
  <c r="BF267" i="3"/>
  <c r="BE267" i="3"/>
  <c r="BD267" i="3"/>
  <c r="BC267" i="3"/>
  <c r="BB267" i="3"/>
  <c r="BA267" i="3"/>
  <c r="AY267" i="3"/>
  <c r="AU267" i="3"/>
  <c r="AT267" i="3"/>
  <c r="AS267" i="3"/>
  <c r="AR267" i="3"/>
  <c r="AQ267" i="3"/>
  <c r="AP267" i="3"/>
  <c r="AO267" i="3"/>
  <c r="AN267" i="3"/>
  <c r="AM267" i="3"/>
  <c r="AL267" i="3"/>
  <c r="AK267" i="3"/>
  <c r="AJ267" i="3" s="1"/>
  <c r="AE267" i="3"/>
  <c r="AD267" i="3"/>
  <c r="AC267" i="3"/>
  <c r="AB267" i="3"/>
  <c r="AA267" i="3"/>
  <c r="Z267" i="3"/>
  <c r="Y267" i="3"/>
  <c r="X267" i="3"/>
  <c r="W267" i="3"/>
  <c r="V267" i="3"/>
  <c r="V261" i="3" s="1"/>
  <c r="U267" i="3"/>
  <c r="O267" i="3"/>
  <c r="O261" i="3" s="1"/>
  <c r="N267" i="3"/>
  <c r="N261" i="3" s="1"/>
  <c r="M267" i="3"/>
  <c r="K267" i="3"/>
  <c r="J267" i="3"/>
  <c r="J261" i="3" s="1"/>
  <c r="I267" i="3"/>
  <c r="G267" i="3"/>
  <c r="F267" i="3"/>
  <c r="E267" i="3"/>
  <c r="BO266" i="3"/>
  <c r="BN266" i="3"/>
  <c r="BM266" i="3"/>
  <c r="BH266" i="3"/>
  <c r="BD266" i="3"/>
  <c r="AZ266" i="3"/>
  <c r="AY266" i="3"/>
  <c r="AX266" i="3"/>
  <c r="AW266" i="3"/>
  <c r="AV266" i="3" s="1"/>
  <c r="AR266" i="3"/>
  <c r="AN266" i="3"/>
  <c r="AJ266" i="3"/>
  <c r="AI266" i="3"/>
  <c r="AH266" i="3"/>
  <c r="BR266" i="3" s="1"/>
  <c r="AG266" i="3"/>
  <c r="BQ266" i="3" s="1"/>
  <c r="BP266" i="3" s="1"/>
  <c r="AF266" i="3"/>
  <c r="AB266" i="3"/>
  <c r="X266" i="3"/>
  <c r="T266" i="3"/>
  <c r="S266" i="3"/>
  <c r="BS266" i="3" s="1"/>
  <c r="R266" i="3"/>
  <c r="Q266" i="3"/>
  <c r="L266" i="3"/>
  <c r="H266" i="3"/>
  <c r="D266" i="3"/>
  <c r="BO265" i="3"/>
  <c r="BO262" i="3" s="1"/>
  <c r="BN265" i="3"/>
  <c r="BM265" i="3"/>
  <c r="BH265" i="3"/>
  <c r="BD265" i="3"/>
  <c r="AZ265" i="3"/>
  <c r="AY265" i="3"/>
  <c r="AX265" i="3"/>
  <c r="AW265" i="3"/>
  <c r="AV265" i="3" s="1"/>
  <c r="AR265" i="3"/>
  <c r="AN265" i="3"/>
  <c r="AJ265" i="3"/>
  <c r="AI265" i="3"/>
  <c r="BS265" i="3" s="1"/>
  <c r="AH265" i="3"/>
  <c r="BR265" i="3" s="1"/>
  <c r="AG265" i="3"/>
  <c r="BQ265" i="3" s="1"/>
  <c r="BP265" i="3" s="1"/>
  <c r="AB265" i="3"/>
  <c r="X265" i="3"/>
  <c r="T265" i="3"/>
  <c r="S265" i="3"/>
  <c r="R265" i="3"/>
  <c r="Q265" i="3"/>
  <c r="P265" i="3"/>
  <c r="L265" i="3"/>
  <c r="H265" i="3"/>
  <c r="D265" i="3"/>
  <c r="BS264" i="3"/>
  <c r="BR264" i="3"/>
  <c r="BO264" i="3"/>
  <c r="BN264" i="3"/>
  <c r="BM264" i="3"/>
  <c r="BL264" i="3"/>
  <c r="BH264" i="3"/>
  <c r="BD264" i="3"/>
  <c r="AZ264" i="3"/>
  <c r="AY264" i="3"/>
  <c r="AX264" i="3"/>
  <c r="AW264" i="3"/>
  <c r="AV264" i="3"/>
  <c r="AR264" i="3"/>
  <c r="AN264" i="3"/>
  <c r="AJ264" i="3"/>
  <c r="AI264" i="3"/>
  <c r="AH264" i="3"/>
  <c r="AG264" i="3"/>
  <c r="AF264" i="3" s="1"/>
  <c r="AB264" i="3"/>
  <c r="X264" i="3"/>
  <c r="T264" i="3"/>
  <c r="S264" i="3"/>
  <c r="R264" i="3"/>
  <c r="Q264" i="3"/>
  <c r="P264" i="3"/>
  <c r="L264" i="3"/>
  <c r="H264" i="3"/>
  <c r="D264" i="3"/>
  <c r="BO263" i="3"/>
  <c r="BN263" i="3"/>
  <c r="BN262" i="3" s="1"/>
  <c r="BM263" i="3"/>
  <c r="BL263" i="3" s="1"/>
  <c r="BH263" i="3"/>
  <c r="BD263" i="3"/>
  <c r="AZ263" i="3"/>
  <c r="AY263" i="3"/>
  <c r="AX263" i="3"/>
  <c r="AX262" i="3" s="1"/>
  <c r="AW263" i="3"/>
  <c r="AR263" i="3"/>
  <c r="AN263" i="3"/>
  <c r="AJ263" i="3"/>
  <c r="AI263" i="3"/>
  <c r="AH263" i="3"/>
  <c r="AG263" i="3"/>
  <c r="AB263" i="3"/>
  <c r="X263" i="3"/>
  <c r="T263" i="3"/>
  <c r="S263" i="3"/>
  <c r="R263" i="3"/>
  <c r="Q263" i="3"/>
  <c r="L263" i="3"/>
  <c r="H263" i="3"/>
  <c r="D263" i="3"/>
  <c r="BK262" i="3"/>
  <c r="BK261" i="3" s="1"/>
  <c r="BJ262" i="3"/>
  <c r="BJ261" i="3" s="1"/>
  <c r="BI262" i="3"/>
  <c r="BH262" i="3"/>
  <c r="BG262" i="3"/>
  <c r="BF262" i="3"/>
  <c r="BE262" i="3"/>
  <c r="BC262" i="3"/>
  <c r="BB262" i="3"/>
  <c r="BA262" i="3"/>
  <c r="AU262" i="3"/>
  <c r="AT262" i="3"/>
  <c r="AS262" i="3"/>
  <c r="AR262" i="3"/>
  <c r="AQ262" i="3"/>
  <c r="AP262" i="3"/>
  <c r="AP261" i="3" s="1"/>
  <c r="AO262" i="3"/>
  <c r="AM262" i="3"/>
  <c r="AM261" i="3" s="1"/>
  <c r="AL262" i="3"/>
  <c r="AL261" i="3" s="1"/>
  <c r="AK262" i="3"/>
  <c r="AE262" i="3"/>
  <c r="AE261" i="3" s="1"/>
  <c r="AD262" i="3"/>
  <c r="AC262" i="3"/>
  <c r="AC261" i="3" s="1"/>
  <c r="AB262" i="3"/>
  <c r="AA262" i="3"/>
  <c r="AA261" i="3" s="1"/>
  <c r="Z262" i="3"/>
  <c r="Z261" i="3" s="1"/>
  <c r="Y262" i="3"/>
  <c r="X262" i="3"/>
  <c r="W262" i="3"/>
  <c r="V262" i="3"/>
  <c r="U262" i="3"/>
  <c r="O262" i="3"/>
  <c r="N262" i="3"/>
  <c r="M262" i="3"/>
  <c r="L262" i="3"/>
  <c r="K262" i="3"/>
  <c r="J262" i="3"/>
  <c r="I262" i="3"/>
  <c r="H262" i="3"/>
  <c r="G262" i="3"/>
  <c r="F262" i="3"/>
  <c r="F261" i="3" s="1"/>
  <c r="E262" i="3"/>
  <c r="D262" i="3"/>
  <c r="BI261" i="3"/>
  <c r="BB261" i="3"/>
  <c r="AU261" i="3"/>
  <c r="AT261" i="3"/>
  <c r="AR261" i="3"/>
  <c r="AK261" i="3"/>
  <c r="AJ261" i="3" s="1"/>
  <c r="E261" i="3"/>
  <c r="BO259" i="3"/>
  <c r="BN259" i="3"/>
  <c r="BL259" i="3" s="1"/>
  <c r="BM259" i="3"/>
  <c r="BH259" i="3"/>
  <c r="BD259" i="3"/>
  <c r="AZ259" i="3"/>
  <c r="AY259" i="3"/>
  <c r="AX259" i="3"/>
  <c r="AW259" i="3"/>
  <c r="AR259" i="3"/>
  <c r="AN259" i="3"/>
  <c r="AJ259" i="3"/>
  <c r="AI259" i="3"/>
  <c r="AH259" i="3"/>
  <c r="AG259" i="3"/>
  <c r="AF259" i="3" s="1"/>
  <c r="AB259" i="3"/>
  <c r="X259" i="3"/>
  <c r="T259" i="3"/>
  <c r="S259" i="3"/>
  <c r="R259" i="3"/>
  <c r="Q259" i="3"/>
  <c r="L259" i="3"/>
  <c r="H259" i="3"/>
  <c r="D259" i="3"/>
  <c r="BO258" i="3"/>
  <c r="BN258" i="3"/>
  <c r="BM258" i="3"/>
  <c r="BL258" i="3" s="1"/>
  <c r="BH258" i="3"/>
  <c r="BD258" i="3"/>
  <c r="AZ258" i="3"/>
  <c r="AY258" i="3"/>
  <c r="BS258" i="3" s="1"/>
  <c r="AX258" i="3"/>
  <c r="AW258" i="3"/>
  <c r="AR258" i="3"/>
  <c r="AN258" i="3"/>
  <c r="AJ258" i="3"/>
  <c r="AI258" i="3"/>
  <c r="AH258" i="3"/>
  <c r="AG258" i="3"/>
  <c r="AF258" i="3"/>
  <c r="AB258" i="3"/>
  <c r="X258" i="3"/>
  <c r="T258" i="3"/>
  <c r="S258" i="3"/>
  <c r="R258" i="3"/>
  <c r="Q258" i="3"/>
  <c r="P258" i="3"/>
  <c r="L258" i="3"/>
  <c r="H258" i="3"/>
  <c r="D258" i="3"/>
  <c r="BR257" i="3"/>
  <c r="BQ257" i="3"/>
  <c r="BO257" i="3"/>
  <c r="BN257" i="3"/>
  <c r="BM257" i="3"/>
  <c r="BL257" i="3"/>
  <c r="BH257" i="3"/>
  <c r="BD257" i="3"/>
  <c r="AZ257" i="3"/>
  <c r="AY257" i="3"/>
  <c r="AX257" i="3"/>
  <c r="AW257" i="3"/>
  <c r="AR257" i="3"/>
  <c r="AN257" i="3"/>
  <c r="AJ257" i="3"/>
  <c r="AI257" i="3"/>
  <c r="AF257" i="3" s="1"/>
  <c r="AH257" i="3"/>
  <c r="AG257" i="3"/>
  <c r="AB257" i="3"/>
  <c r="X257" i="3"/>
  <c r="T257" i="3"/>
  <c r="S257" i="3"/>
  <c r="R257" i="3"/>
  <c r="Q257" i="3"/>
  <c r="P257" i="3" s="1"/>
  <c r="L257" i="3"/>
  <c r="H257" i="3"/>
  <c r="D257" i="3"/>
  <c r="BR256" i="3"/>
  <c r="BO256" i="3"/>
  <c r="BS256" i="3" s="1"/>
  <c r="BN256" i="3"/>
  <c r="BM256" i="3"/>
  <c r="BL256" i="3"/>
  <c r="BH256" i="3"/>
  <c r="BD256" i="3"/>
  <c r="AZ256" i="3"/>
  <c r="AY256" i="3"/>
  <c r="AX256" i="3"/>
  <c r="AW256" i="3"/>
  <c r="AV256" i="3" s="1"/>
  <c r="AR256" i="3"/>
  <c r="AN256" i="3"/>
  <c r="AJ256" i="3"/>
  <c r="AI256" i="3"/>
  <c r="AH256" i="3"/>
  <c r="AG256" i="3"/>
  <c r="AF256" i="3"/>
  <c r="AB256" i="3"/>
  <c r="X256" i="3"/>
  <c r="T256" i="3"/>
  <c r="S256" i="3"/>
  <c r="R256" i="3"/>
  <c r="Q256" i="3"/>
  <c r="P256" i="3"/>
  <c r="L256" i="3"/>
  <c r="H256" i="3"/>
  <c r="D256" i="3"/>
  <c r="BO255" i="3"/>
  <c r="BN255" i="3"/>
  <c r="BR255" i="3" s="1"/>
  <c r="BM255" i="3"/>
  <c r="BH255" i="3"/>
  <c r="BD255" i="3"/>
  <c r="AZ255" i="3"/>
  <c r="AY255" i="3"/>
  <c r="AX255" i="3"/>
  <c r="AW255" i="3"/>
  <c r="AV255" i="3" s="1"/>
  <c r="AR255" i="3"/>
  <c r="AN255" i="3"/>
  <c r="AJ255" i="3"/>
  <c r="AI255" i="3"/>
  <c r="AH255" i="3"/>
  <c r="AG255" i="3"/>
  <c r="AF255" i="3"/>
  <c r="AB255" i="3"/>
  <c r="X255" i="3"/>
  <c r="T255" i="3"/>
  <c r="S255" i="3"/>
  <c r="R255" i="3"/>
  <c r="Q255" i="3"/>
  <c r="P255" i="3"/>
  <c r="L255" i="3"/>
  <c r="H255" i="3"/>
  <c r="D255" i="3"/>
  <c r="BK254" i="3"/>
  <c r="BJ254" i="3"/>
  <c r="BI254" i="3"/>
  <c r="BH254" i="3"/>
  <c r="BG254" i="3"/>
  <c r="BF254" i="3"/>
  <c r="BD254" i="3" s="1"/>
  <c r="BE254" i="3"/>
  <c r="BC254" i="3"/>
  <c r="BB254" i="3"/>
  <c r="BA254" i="3"/>
  <c r="BM254" i="3" s="1"/>
  <c r="AZ254" i="3"/>
  <c r="AU254" i="3"/>
  <c r="AT254" i="3"/>
  <c r="AS254" i="3"/>
  <c r="AR254" i="3"/>
  <c r="AQ254" i="3"/>
  <c r="AP254" i="3"/>
  <c r="AO254" i="3"/>
  <c r="AN254" i="3" s="1"/>
  <c r="AM254" i="3"/>
  <c r="AL254" i="3"/>
  <c r="AK254" i="3"/>
  <c r="AE254" i="3"/>
  <c r="AD254" i="3"/>
  <c r="AC254" i="3"/>
  <c r="AB254" i="3"/>
  <c r="AA254" i="3"/>
  <c r="Z254" i="3"/>
  <c r="Y254" i="3"/>
  <c r="X254" i="3"/>
  <c r="W254" i="3"/>
  <c r="V254" i="3"/>
  <c r="U254" i="3"/>
  <c r="O254" i="3"/>
  <c r="N254" i="3"/>
  <c r="M254" i="3"/>
  <c r="K254" i="3"/>
  <c r="J254" i="3"/>
  <c r="I254" i="3"/>
  <c r="G254" i="3"/>
  <c r="F254" i="3"/>
  <c r="E254" i="3"/>
  <c r="D254" i="3"/>
  <c r="BO253" i="3"/>
  <c r="BN253" i="3"/>
  <c r="BN251" i="3" s="1"/>
  <c r="BM253" i="3"/>
  <c r="BL253" i="3" s="1"/>
  <c r="BH253" i="3"/>
  <c r="BD253" i="3"/>
  <c r="AZ253" i="3"/>
  <c r="AY253" i="3"/>
  <c r="AX253" i="3"/>
  <c r="AX251" i="3" s="1"/>
  <c r="AW253" i="3"/>
  <c r="AW251" i="3" s="1"/>
  <c r="AR253" i="3"/>
  <c r="AN253" i="3"/>
  <c r="AJ253" i="3"/>
  <c r="AI253" i="3"/>
  <c r="AH253" i="3"/>
  <c r="AG253" i="3"/>
  <c r="AF253" i="3"/>
  <c r="AB253" i="3"/>
  <c r="X253" i="3"/>
  <c r="T253" i="3"/>
  <c r="S253" i="3"/>
  <c r="R253" i="3"/>
  <c r="Q253" i="3"/>
  <c r="P253" i="3"/>
  <c r="L253" i="3"/>
  <c r="H253" i="3"/>
  <c r="D253" i="3"/>
  <c r="BR252" i="3"/>
  <c r="BQ252" i="3"/>
  <c r="BO252" i="3"/>
  <c r="BN252" i="3"/>
  <c r="BM252" i="3"/>
  <c r="BL252" i="3"/>
  <c r="BH252" i="3"/>
  <c r="BD252" i="3"/>
  <c r="AZ252" i="3"/>
  <c r="AY252" i="3"/>
  <c r="AX252" i="3"/>
  <c r="AW252" i="3"/>
  <c r="AV252" i="3" s="1"/>
  <c r="AR252" i="3"/>
  <c r="AN252" i="3"/>
  <c r="AJ252" i="3"/>
  <c r="AI252" i="3"/>
  <c r="AH252" i="3"/>
  <c r="AG252" i="3"/>
  <c r="AB252" i="3"/>
  <c r="X252" i="3"/>
  <c r="T252" i="3"/>
  <c r="S252" i="3"/>
  <c r="R252" i="3"/>
  <c r="Q252" i="3"/>
  <c r="P252" i="3" s="1"/>
  <c r="L252" i="3"/>
  <c r="H252" i="3"/>
  <c r="D252" i="3"/>
  <c r="BO251" i="3"/>
  <c r="BK251" i="3"/>
  <c r="BJ251" i="3"/>
  <c r="BI251" i="3"/>
  <c r="BH251" i="3" s="1"/>
  <c r="BG251" i="3"/>
  <c r="BF251" i="3"/>
  <c r="BE251" i="3"/>
  <c r="BC251" i="3"/>
  <c r="BB251" i="3"/>
  <c r="BA251" i="3"/>
  <c r="AZ251" i="3"/>
  <c r="AY251" i="3"/>
  <c r="AU251" i="3"/>
  <c r="AT251" i="3"/>
  <c r="AS251" i="3"/>
  <c r="AR251" i="3"/>
  <c r="AQ251" i="3"/>
  <c r="AP251" i="3"/>
  <c r="AO251" i="3"/>
  <c r="AN251" i="3"/>
  <c r="AM251" i="3"/>
  <c r="AL251" i="3"/>
  <c r="AK251" i="3"/>
  <c r="AH251" i="3"/>
  <c r="AE251" i="3"/>
  <c r="AD251" i="3"/>
  <c r="AC251" i="3"/>
  <c r="AA251" i="3"/>
  <c r="Z251" i="3"/>
  <c r="Y251" i="3"/>
  <c r="X251" i="3"/>
  <c r="W251" i="3"/>
  <c r="V251" i="3"/>
  <c r="U251" i="3"/>
  <c r="S251" i="3"/>
  <c r="R251" i="3"/>
  <c r="Q251" i="3"/>
  <c r="P251" i="3" s="1"/>
  <c r="O251" i="3"/>
  <c r="N251" i="3"/>
  <c r="M251" i="3"/>
  <c r="L251" i="3"/>
  <c r="K251" i="3"/>
  <c r="J251" i="3"/>
  <c r="J237" i="3" s="1"/>
  <c r="I251" i="3"/>
  <c r="I237" i="3" s="1"/>
  <c r="H237" i="3" s="1"/>
  <c r="H251" i="3"/>
  <c r="G251" i="3"/>
  <c r="G237" i="3" s="1"/>
  <c r="F251" i="3"/>
  <c r="E251" i="3"/>
  <c r="BO250" i="3"/>
  <c r="BN250" i="3"/>
  <c r="BM250" i="3"/>
  <c r="BL250" i="3"/>
  <c r="BH250" i="3"/>
  <c r="BD250" i="3"/>
  <c r="AZ250" i="3"/>
  <c r="AY250" i="3"/>
  <c r="AX250" i="3"/>
  <c r="AW250" i="3"/>
  <c r="AV250" i="3" s="1"/>
  <c r="AR250" i="3"/>
  <c r="AN250" i="3"/>
  <c r="AJ250" i="3"/>
  <c r="AI250" i="3"/>
  <c r="AH250" i="3"/>
  <c r="AF250" i="3" s="1"/>
  <c r="AG250" i="3"/>
  <c r="AB250" i="3"/>
  <c r="X250" i="3"/>
  <c r="T250" i="3"/>
  <c r="S250" i="3"/>
  <c r="BS250" i="3" s="1"/>
  <c r="R250" i="3"/>
  <c r="BR250" i="3" s="1"/>
  <c r="Q250" i="3"/>
  <c r="L250" i="3"/>
  <c r="H250" i="3"/>
  <c r="D250" i="3"/>
  <c r="BO249" i="3"/>
  <c r="BN249" i="3"/>
  <c r="BM249" i="3"/>
  <c r="BL249" i="3"/>
  <c r="BH249" i="3"/>
  <c r="BD249" i="3"/>
  <c r="AZ249" i="3"/>
  <c r="AY249" i="3"/>
  <c r="AX249" i="3"/>
  <c r="AW249" i="3"/>
  <c r="AR249" i="3"/>
  <c r="AN249" i="3"/>
  <c r="AJ249" i="3"/>
  <c r="AI249" i="3"/>
  <c r="AH249" i="3"/>
  <c r="AG249" i="3"/>
  <c r="AF249" i="3" s="1"/>
  <c r="AB249" i="3"/>
  <c r="X249" i="3"/>
  <c r="T249" i="3"/>
  <c r="S249" i="3"/>
  <c r="R249" i="3"/>
  <c r="Q249" i="3"/>
  <c r="BQ249" i="3" s="1"/>
  <c r="L249" i="3"/>
  <c r="H249" i="3"/>
  <c r="D249" i="3"/>
  <c r="BS248" i="3"/>
  <c r="BR248" i="3"/>
  <c r="BQ248" i="3"/>
  <c r="BP248" i="3" s="1"/>
  <c r="BO248" i="3"/>
  <c r="BN248" i="3"/>
  <c r="BM248" i="3"/>
  <c r="BH248" i="3"/>
  <c r="BD248" i="3"/>
  <c r="AZ248" i="3"/>
  <c r="AY248" i="3"/>
  <c r="AX248" i="3"/>
  <c r="AW248" i="3"/>
  <c r="AV248" i="3" s="1"/>
  <c r="AR248" i="3"/>
  <c r="AN248" i="3"/>
  <c r="AJ248" i="3"/>
  <c r="AI248" i="3"/>
  <c r="AH248" i="3"/>
  <c r="AG248" i="3"/>
  <c r="AF248" i="3" s="1"/>
  <c r="AB248" i="3"/>
  <c r="X248" i="3"/>
  <c r="T248" i="3"/>
  <c r="S248" i="3"/>
  <c r="R248" i="3"/>
  <c r="Q248" i="3"/>
  <c r="P248" i="3"/>
  <c r="L248" i="3"/>
  <c r="H248" i="3"/>
  <c r="D248" i="3"/>
  <c r="BK247" i="3"/>
  <c r="BJ247" i="3"/>
  <c r="BI247" i="3"/>
  <c r="BH247" i="3" s="1"/>
  <c r="BG247" i="3"/>
  <c r="BF247" i="3"/>
  <c r="BE247" i="3"/>
  <c r="BD247" i="3" s="1"/>
  <c r="BC247" i="3"/>
  <c r="BC237" i="3" s="1"/>
  <c r="BB247" i="3"/>
  <c r="BA247" i="3"/>
  <c r="AZ247" i="3" s="1"/>
  <c r="AU247" i="3"/>
  <c r="AR247" i="3" s="1"/>
  <c r="AT247" i="3"/>
  <c r="AS247" i="3"/>
  <c r="AQ247" i="3"/>
  <c r="AP247" i="3"/>
  <c r="AO247" i="3"/>
  <c r="AN247" i="3"/>
  <c r="AM247" i="3"/>
  <c r="AL247" i="3"/>
  <c r="AJ247" i="3" s="1"/>
  <c r="AK247" i="3"/>
  <c r="AI247" i="3"/>
  <c r="AH247" i="3"/>
  <c r="AE247" i="3"/>
  <c r="AD247" i="3"/>
  <c r="AC247" i="3"/>
  <c r="AB247" i="3" s="1"/>
  <c r="AA247" i="3"/>
  <c r="Z247" i="3"/>
  <c r="Y247" i="3"/>
  <c r="X247" i="3" s="1"/>
  <c r="W247" i="3"/>
  <c r="V247" i="3"/>
  <c r="U247" i="3"/>
  <c r="T247" i="3"/>
  <c r="S247" i="3"/>
  <c r="Q247" i="3"/>
  <c r="O247" i="3"/>
  <c r="N247" i="3"/>
  <c r="M247" i="3"/>
  <c r="L247" i="3" s="1"/>
  <c r="K247" i="3"/>
  <c r="J247" i="3"/>
  <c r="I247" i="3"/>
  <c r="H247" i="3"/>
  <c r="G247" i="3"/>
  <c r="F247" i="3"/>
  <c r="E247" i="3"/>
  <c r="D247" i="3" s="1"/>
  <c r="BO246" i="3"/>
  <c r="BN246" i="3"/>
  <c r="BM246" i="3"/>
  <c r="BL246" i="3" s="1"/>
  <c r="BH246" i="3"/>
  <c r="BD246" i="3"/>
  <c r="AZ246" i="3"/>
  <c r="AY246" i="3"/>
  <c r="AX246" i="3"/>
  <c r="AW246" i="3"/>
  <c r="AV246" i="3" s="1"/>
  <c r="AR246" i="3"/>
  <c r="AN246" i="3"/>
  <c r="AJ246" i="3"/>
  <c r="AI246" i="3"/>
  <c r="AH246" i="3"/>
  <c r="AG246" i="3"/>
  <c r="AF246" i="3" s="1"/>
  <c r="AB246" i="3"/>
  <c r="X246" i="3"/>
  <c r="T246" i="3"/>
  <c r="S246" i="3"/>
  <c r="BS246" i="3" s="1"/>
  <c r="R246" i="3"/>
  <c r="Q246" i="3"/>
  <c r="P246" i="3"/>
  <c r="L246" i="3"/>
  <c r="H246" i="3"/>
  <c r="D246" i="3"/>
  <c r="BO245" i="3"/>
  <c r="BN245" i="3"/>
  <c r="BM245" i="3"/>
  <c r="BL245" i="3"/>
  <c r="BH245" i="3"/>
  <c r="BD245" i="3"/>
  <c r="AZ245" i="3"/>
  <c r="AY245" i="3"/>
  <c r="AX245" i="3"/>
  <c r="AW245" i="3"/>
  <c r="AV245" i="3" s="1"/>
  <c r="AR245" i="3"/>
  <c r="AN245" i="3"/>
  <c r="AJ245" i="3"/>
  <c r="AI245" i="3"/>
  <c r="AH245" i="3"/>
  <c r="AG245" i="3"/>
  <c r="AF245" i="3"/>
  <c r="AB245" i="3"/>
  <c r="X245" i="3"/>
  <c r="T245" i="3"/>
  <c r="S245" i="3"/>
  <c r="R245" i="3"/>
  <c r="Q245" i="3"/>
  <c r="L245" i="3"/>
  <c r="H245" i="3"/>
  <c r="D245" i="3"/>
  <c r="BO244" i="3"/>
  <c r="BN244" i="3"/>
  <c r="BN243" i="3" s="1"/>
  <c r="BM244" i="3"/>
  <c r="BL244" i="3" s="1"/>
  <c r="BH244" i="3"/>
  <c r="BD244" i="3"/>
  <c r="AZ244" i="3"/>
  <c r="AY244" i="3"/>
  <c r="AY243" i="3" s="1"/>
  <c r="AX244" i="3"/>
  <c r="AW244" i="3"/>
  <c r="AR244" i="3"/>
  <c r="AN244" i="3"/>
  <c r="AJ244" i="3"/>
  <c r="AI244" i="3"/>
  <c r="AI243" i="3" s="1"/>
  <c r="AH244" i="3"/>
  <c r="AH243" i="3" s="1"/>
  <c r="AG244" i="3"/>
  <c r="AB244" i="3"/>
  <c r="X244" i="3"/>
  <c r="T244" i="3"/>
  <c r="S244" i="3"/>
  <c r="R244" i="3"/>
  <c r="Q244" i="3"/>
  <c r="L244" i="3"/>
  <c r="H244" i="3"/>
  <c r="D244" i="3"/>
  <c r="BO243" i="3"/>
  <c r="BM243" i="3"/>
  <c r="BL243" i="3" s="1"/>
  <c r="BK243" i="3"/>
  <c r="BJ243" i="3"/>
  <c r="BI243" i="3"/>
  <c r="BH243" i="3"/>
  <c r="BG243" i="3"/>
  <c r="BD243" i="3" s="1"/>
  <c r="BF243" i="3"/>
  <c r="BE243" i="3"/>
  <c r="BC243" i="3"/>
  <c r="BB243" i="3"/>
  <c r="BA243" i="3"/>
  <c r="AZ243" i="3" s="1"/>
  <c r="AU243" i="3"/>
  <c r="AT243" i="3"/>
  <c r="AS243" i="3"/>
  <c r="AR243" i="3"/>
  <c r="AQ243" i="3"/>
  <c r="AP243" i="3"/>
  <c r="AO243" i="3"/>
  <c r="AN243" i="3"/>
  <c r="AM243" i="3"/>
  <c r="AL243" i="3"/>
  <c r="AK243" i="3"/>
  <c r="AE243" i="3"/>
  <c r="AD243" i="3"/>
  <c r="AC243" i="3"/>
  <c r="AB243" i="3"/>
  <c r="AA243" i="3"/>
  <c r="Z243" i="3"/>
  <c r="X243" i="3" s="1"/>
  <c r="Y243" i="3"/>
  <c r="W243" i="3"/>
  <c r="V243" i="3"/>
  <c r="U243" i="3"/>
  <c r="O243" i="3"/>
  <c r="N243" i="3"/>
  <c r="M243" i="3"/>
  <c r="L243" i="3" s="1"/>
  <c r="K243" i="3"/>
  <c r="J243" i="3"/>
  <c r="I243" i="3"/>
  <c r="H243" i="3" s="1"/>
  <c r="G243" i="3"/>
  <c r="F243" i="3"/>
  <c r="E243" i="3"/>
  <c r="D243" i="3"/>
  <c r="BO242" i="3"/>
  <c r="BN242" i="3"/>
  <c r="BM242" i="3"/>
  <c r="BL242" i="3" s="1"/>
  <c r="BH242" i="3"/>
  <c r="BD242" i="3"/>
  <c r="AZ242" i="3"/>
  <c r="AY242" i="3"/>
  <c r="AX242" i="3"/>
  <c r="AW242" i="3"/>
  <c r="AV242" i="3" s="1"/>
  <c r="AR242" i="3"/>
  <c r="AN242" i="3"/>
  <c r="AJ242" i="3"/>
  <c r="AI242" i="3"/>
  <c r="BS242" i="3" s="1"/>
  <c r="AH242" i="3"/>
  <c r="AG242" i="3"/>
  <c r="AB242" i="3"/>
  <c r="X242" i="3"/>
  <c r="T242" i="3"/>
  <c r="S242" i="3"/>
  <c r="R242" i="3"/>
  <c r="Q242" i="3"/>
  <c r="P242" i="3" s="1"/>
  <c r="L242" i="3"/>
  <c r="H242" i="3"/>
  <c r="D242" i="3"/>
  <c r="BO241" i="3"/>
  <c r="BN241" i="3"/>
  <c r="BN238" i="3" s="1"/>
  <c r="BM241" i="3"/>
  <c r="BH241" i="3"/>
  <c r="BD241" i="3"/>
  <c r="AZ241" i="3"/>
  <c r="AY241" i="3"/>
  <c r="AX241" i="3"/>
  <c r="AW241" i="3"/>
  <c r="AV241" i="3"/>
  <c r="AR241" i="3"/>
  <c r="AN241" i="3"/>
  <c r="AJ241" i="3"/>
  <c r="AI241" i="3"/>
  <c r="AH241" i="3"/>
  <c r="AG241" i="3"/>
  <c r="AF241" i="3" s="1"/>
  <c r="AB241" i="3"/>
  <c r="X241" i="3"/>
  <c r="T241" i="3"/>
  <c r="S241" i="3"/>
  <c r="BS241" i="3" s="1"/>
  <c r="R241" i="3"/>
  <c r="Q241" i="3"/>
  <c r="L241" i="3"/>
  <c r="H241" i="3"/>
  <c r="D241" i="3"/>
  <c r="BO240" i="3"/>
  <c r="BN240" i="3"/>
  <c r="BM240" i="3"/>
  <c r="BL240" i="3"/>
  <c r="BH240" i="3"/>
  <c r="BD240" i="3"/>
  <c r="AZ240" i="3"/>
  <c r="AY240" i="3"/>
  <c r="AX240" i="3"/>
  <c r="AV240" i="3" s="1"/>
  <c r="AW240" i="3"/>
  <c r="AR240" i="3"/>
  <c r="AN240" i="3"/>
  <c r="AJ240" i="3"/>
  <c r="AI240" i="3"/>
  <c r="AH240" i="3"/>
  <c r="AG240" i="3"/>
  <c r="BQ240" i="3" s="1"/>
  <c r="AF240" i="3"/>
  <c r="AB240" i="3"/>
  <c r="X240" i="3"/>
  <c r="T240" i="3"/>
  <c r="S240" i="3"/>
  <c r="BS240" i="3" s="1"/>
  <c r="R240" i="3"/>
  <c r="Q240" i="3"/>
  <c r="L240" i="3"/>
  <c r="H240" i="3"/>
  <c r="D240" i="3"/>
  <c r="BO239" i="3"/>
  <c r="BN239" i="3"/>
  <c r="BM239" i="3"/>
  <c r="BL239" i="3"/>
  <c r="BH239" i="3"/>
  <c r="BD239" i="3"/>
  <c r="AZ239" i="3"/>
  <c r="AY239" i="3"/>
  <c r="AX239" i="3"/>
  <c r="AW239" i="3"/>
  <c r="AV239" i="3" s="1"/>
  <c r="AR239" i="3"/>
  <c r="AN239" i="3"/>
  <c r="AJ239" i="3"/>
  <c r="AI239" i="3"/>
  <c r="AH239" i="3"/>
  <c r="AG239" i="3"/>
  <c r="AB239" i="3"/>
  <c r="X239" i="3"/>
  <c r="T239" i="3"/>
  <c r="S239" i="3"/>
  <c r="R239" i="3"/>
  <c r="Q239" i="3"/>
  <c r="L239" i="3"/>
  <c r="H239" i="3"/>
  <c r="D239" i="3"/>
  <c r="BO238" i="3"/>
  <c r="BK238" i="3"/>
  <c r="BK237" i="3" s="1"/>
  <c r="BJ238" i="3"/>
  <c r="BI238" i="3"/>
  <c r="BG238" i="3"/>
  <c r="BF238" i="3"/>
  <c r="BE238" i="3"/>
  <c r="BD238" i="3" s="1"/>
  <c r="BC238" i="3"/>
  <c r="BB238" i="3"/>
  <c r="BB237" i="3" s="1"/>
  <c r="BA238" i="3"/>
  <c r="BA237" i="3" s="1"/>
  <c r="AZ237" i="3" s="1"/>
  <c r="AZ238" i="3"/>
  <c r="AY238" i="3"/>
  <c r="AX238" i="3"/>
  <c r="AW238" i="3"/>
  <c r="AU238" i="3"/>
  <c r="AT238" i="3"/>
  <c r="AS238" i="3"/>
  <c r="AR238" i="3"/>
  <c r="AQ238" i="3"/>
  <c r="AP238" i="3"/>
  <c r="AO238" i="3"/>
  <c r="AN238" i="3"/>
  <c r="AM238" i="3"/>
  <c r="AM237" i="3" s="1"/>
  <c r="AL238" i="3"/>
  <c r="AK238" i="3"/>
  <c r="AJ238" i="3" s="1"/>
  <c r="AI238" i="3"/>
  <c r="AH238" i="3"/>
  <c r="AE238" i="3"/>
  <c r="AD238" i="3"/>
  <c r="AC238" i="3"/>
  <c r="AA238" i="3"/>
  <c r="Z238" i="3"/>
  <c r="Y238" i="3"/>
  <c r="X238" i="3"/>
  <c r="W238" i="3"/>
  <c r="V238" i="3"/>
  <c r="U238" i="3"/>
  <c r="O238" i="3"/>
  <c r="N238" i="3"/>
  <c r="M238" i="3"/>
  <c r="L238" i="3"/>
  <c r="K238" i="3"/>
  <c r="J238" i="3"/>
  <c r="I238" i="3"/>
  <c r="H238" i="3" s="1"/>
  <c r="G238" i="3"/>
  <c r="F238" i="3"/>
  <c r="E238" i="3"/>
  <c r="D238" i="3" s="1"/>
  <c r="AT237" i="3"/>
  <c r="AQ237" i="3"/>
  <c r="AP237" i="3"/>
  <c r="AO237" i="3"/>
  <c r="AN237" i="3" s="1"/>
  <c r="M237" i="3"/>
  <c r="K237" i="3"/>
  <c r="BO235" i="3"/>
  <c r="BN235" i="3"/>
  <c r="BM235" i="3"/>
  <c r="BH235" i="3"/>
  <c r="BD235" i="3"/>
  <c r="AZ235" i="3"/>
  <c r="AY235" i="3"/>
  <c r="AX235" i="3"/>
  <c r="AW235" i="3"/>
  <c r="AV235" i="3"/>
  <c r="AR235" i="3"/>
  <c r="AN235" i="3"/>
  <c r="AJ235" i="3"/>
  <c r="AI235" i="3"/>
  <c r="AH235" i="3"/>
  <c r="AG235" i="3"/>
  <c r="AF235" i="3" s="1"/>
  <c r="AB235" i="3"/>
  <c r="X235" i="3"/>
  <c r="T235" i="3"/>
  <c r="S235" i="3"/>
  <c r="BS235" i="3" s="1"/>
  <c r="R235" i="3"/>
  <c r="Q235" i="3"/>
  <c r="L235" i="3"/>
  <c r="H235" i="3"/>
  <c r="D235" i="3"/>
  <c r="BO234" i="3"/>
  <c r="BN234" i="3"/>
  <c r="BM234" i="3"/>
  <c r="BH234" i="3"/>
  <c r="BD234" i="3"/>
  <c r="AZ234" i="3"/>
  <c r="AY234" i="3"/>
  <c r="AX234" i="3"/>
  <c r="AW234" i="3"/>
  <c r="AV234" i="3"/>
  <c r="AR234" i="3"/>
  <c r="AN234" i="3"/>
  <c r="AJ234" i="3"/>
  <c r="AI234" i="3"/>
  <c r="BS234" i="3" s="1"/>
  <c r="AH234" i="3"/>
  <c r="BR234" i="3" s="1"/>
  <c r="AG234" i="3"/>
  <c r="AB234" i="3"/>
  <c r="X234" i="3"/>
  <c r="T234" i="3"/>
  <c r="S234" i="3"/>
  <c r="R234" i="3"/>
  <c r="Q234" i="3"/>
  <c r="P234" i="3"/>
  <c r="L234" i="3"/>
  <c r="H234" i="3"/>
  <c r="D234" i="3"/>
  <c r="BO233" i="3"/>
  <c r="BN233" i="3"/>
  <c r="BM233" i="3"/>
  <c r="BL233" i="3"/>
  <c r="BH233" i="3"/>
  <c r="BD233" i="3"/>
  <c r="AZ233" i="3"/>
  <c r="AY233" i="3"/>
  <c r="AX233" i="3"/>
  <c r="AW233" i="3"/>
  <c r="AV233" i="3" s="1"/>
  <c r="AR233" i="3"/>
  <c r="AN233" i="3"/>
  <c r="AJ233" i="3"/>
  <c r="AI233" i="3"/>
  <c r="AF233" i="3" s="1"/>
  <c r="AH233" i="3"/>
  <c r="AG233" i="3"/>
  <c r="AB233" i="3"/>
  <c r="X233" i="3"/>
  <c r="T233" i="3"/>
  <c r="S233" i="3"/>
  <c r="R233" i="3"/>
  <c r="BR233" i="3" s="1"/>
  <c r="Q233" i="3"/>
  <c r="BQ233" i="3" s="1"/>
  <c r="L233" i="3"/>
  <c r="H233" i="3"/>
  <c r="D233" i="3"/>
  <c r="BO232" i="3"/>
  <c r="BN232" i="3"/>
  <c r="BM232" i="3"/>
  <c r="BL232" i="3" s="1"/>
  <c r="BH232" i="3"/>
  <c r="BD232" i="3"/>
  <c r="AZ232" i="3"/>
  <c r="AY232" i="3"/>
  <c r="AX232" i="3"/>
  <c r="AW232" i="3"/>
  <c r="AR232" i="3"/>
  <c r="AN232" i="3"/>
  <c r="AJ232" i="3"/>
  <c r="AI232" i="3"/>
  <c r="AH232" i="3"/>
  <c r="AG232" i="3"/>
  <c r="AF232" i="3" s="1"/>
  <c r="AB232" i="3"/>
  <c r="X232" i="3"/>
  <c r="T232" i="3"/>
  <c r="S232" i="3"/>
  <c r="BS232" i="3" s="1"/>
  <c r="R232" i="3"/>
  <c r="BR232" i="3" s="1"/>
  <c r="Q232" i="3"/>
  <c r="L232" i="3"/>
  <c r="H232" i="3"/>
  <c r="D232" i="3"/>
  <c r="BQ231" i="3"/>
  <c r="BO231" i="3"/>
  <c r="BL231" i="3" s="1"/>
  <c r="BN231" i="3"/>
  <c r="BM231" i="3"/>
  <c r="BH231" i="3"/>
  <c r="BD231" i="3"/>
  <c r="AZ231" i="3"/>
  <c r="AY231" i="3"/>
  <c r="AX231" i="3"/>
  <c r="AW231" i="3"/>
  <c r="AV231" i="3" s="1"/>
  <c r="AR231" i="3"/>
  <c r="AN231" i="3"/>
  <c r="AJ231" i="3"/>
  <c r="AI231" i="3"/>
  <c r="BS231" i="3" s="1"/>
  <c r="AH231" i="3"/>
  <c r="BR231" i="3" s="1"/>
  <c r="AG231" i="3"/>
  <c r="AF231" i="3"/>
  <c r="AB231" i="3"/>
  <c r="X231" i="3"/>
  <c r="T231" i="3"/>
  <c r="S231" i="3"/>
  <c r="R231" i="3"/>
  <c r="Q231" i="3"/>
  <c r="P231" i="3"/>
  <c r="L231" i="3"/>
  <c r="H231" i="3"/>
  <c r="D231" i="3"/>
  <c r="BO230" i="3"/>
  <c r="BN230" i="3"/>
  <c r="BN229" i="3" s="1"/>
  <c r="BM230" i="3"/>
  <c r="BH230" i="3"/>
  <c r="BD230" i="3"/>
  <c r="AZ230" i="3"/>
  <c r="AY230" i="3"/>
  <c r="AX230" i="3"/>
  <c r="AX229" i="3" s="1"/>
  <c r="AW230" i="3"/>
  <c r="AR230" i="3"/>
  <c r="AN230" i="3"/>
  <c r="AJ230" i="3"/>
  <c r="AI230" i="3"/>
  <c r="AH230" i="3"/>
  <c r="AH229" i="3" s="1"/>
  <c r="AG230" i="3"/>
  <c r="AB230" i="3"/>
  <c r="X230" i="3"/>
  <c r="T230" i="3"/>
  <c r="S230" i="3"/>
  <c r="S229" i="3" s="1"/>
  <c r="R230" i="3"/>
  <c r="Q230" i="3"/>
  <c r="P230" i="3" s="1"/>
  <c r="L230" i="3"/>
  <c r="H230" i="3"/>
  <c r="D230" i="3"/>
  <c r="BK229" i="3"/>
  <c r="BJ229" i="3"/>
  <c r="BI229" i="3"/>
  <c r="BH229" i="3" s="1"/>
  <c r="BG229" i="3"/>
  <c r="BF229" i="3"/>
  <c r="BE229" i="3"/>
  <c r="BD229" i="3"/>
  <c r="BC229" i="3"/>
  <c r="BC210" i="3" s="1"/>
  <c r="BB229" i="3"/>
  <c r="BA229" i="3"/>
  <c r="AY229" i="3"/>
  <c r="AU229" i="3"/>
  <c r="AT229" i="3"/>
  <c r="AS229" i="3"/>
  <c r="AR229" i="3"/>
  <c r="AQ229" i="3"/>
  <c r="AP229" i="3"/>
  <c r="AO229" i="3"/>
  <c r="AN229" i="3" s="1"/>
  <c r="AM229" i="3"/>
  <c r="AL229" i="3"/>
  <c r="AK229" i="3"/>
  <c r="AJ229" i="3"/>
  <c r="AE229" i="3"/>
  <c r="AD229" i="3"/>
  <c r="AC229" i="3"/>
  <c r="AB229" i="3" s="1"/>
  <c r="AA229" i="3"/>
  <c r="Z229" i="3"/>
  <c r="Y229" i="3"/>
  <c r="X229" i="3" s="1"/>
  <c r="W229" i="3"/>
  <c r="V229" i="3"/>
  <c r="U229" i="3"/>
  <c r="T229" i="3" s="1"/>
  <c r="O229" i="3"/>
  <c r="N229" i="3"/>
  <c r="M229" i="3"/>
  <c r="L229" i="3" s="1"/>
  <c r="K229" i="3"/>
  <c r="J229" i="3"/>
  <c r="I229" i="3"/>
  <c r="H229" i="3"/>
  <c r="G229" i="3"/>
  <c r="F229" i="3"/>
  <c r="E229" i="3"/>
  <c r="BO228" i="3"/>
  <c r="BN228" i="3"/>
  <c r="BM228" i="3"/>
  <c r="BL228" i="3"/>
  <c r="BH228" i="3"/>
  <c r="BD228" i="3"/>
  <c r="AZ228" i="3"/>
  <c r="AY228" i="3"/>
  <c r="AY225" i="3" s="1"/>
  <c r="AX228" i="3"/>
  <c r="AW228" i="3"/>
  <c r="AR228" i="3"/>
  <c r="AN228" i="3"/>
  <c r="AJ228" i="3"/>
  <c r="AI228" i="3"/>
  <c r="AF228" i="3" s="1"/>
  <c r="AH228" i="3"/>
  <c r="AG228" i="3"/>
  <c r="AB228" i="3"/>
  <c r="X228" i="3"/>
  <c r="T228" i="3"/>
  <c r="S228" i="3"/>
  <c r="R228" i="3"/>
  <c r="BR228" i="3" s="1"/>
  <c r="Q228" i="3"/>
  <c r="L228" i="3"/>
  <c r="H228" i="3"/>
  <c r="D228" i="3"/>
  <c r="BO227" i="3"/>
  <c r="BN227" i="3"/>
  <c r="BM227" i="3"/>
  <c r="BM225" i="3" s="1"/>
  <c r="BL227" i="3"/>
  <c r="BH227" i="3"/>
  <c r="BD227" i="3"/>
  <c r="AZ227" i="3"/>
  <c r="AY227" i="3"/>
  <c r="AX227" i="3"/>
  <c r="AW227" i="3"/>
  <c r="AV227" i="3"/>
  <c r="AR227" i="3"/>
  <c r="AN227" i="3"/>
  <c r="AJ227" i="3"/>
  <c r="AI227" i="3"/>
  <c r="AH227" i="3"/>
  <c r="AG227" i="3"/>
  <c r="AF227" i="3"/>
  <c r="AB227" i="3"/>
  <c r="X227" i="3"/>
  <c r="T227" i="3"/>
  <c r="S227" i="3"/>
  <c r="BS227" i="3" s="1"/>
  <c r="R227" i="3"/>
  <c r="BR227" i="3" s="1"/>
  <c r="Q227" i="3"/>
  <c r="BQ227" i="3" s="1"/>
  <c r="BP227" i="3" s="1"/>
  <c r="P227" i="3"/>
  <c r="L227" i="3"/>
  <c r="H227" i="3"/>
  <c r="D227" i="3"/>
  <c r="BO226" i="3"/>
  <c r="BO225" i="3" s="1"/>
  <c r="BN226" i="3"/>
  <c r="BN225" i="3" s="1"/>
  <c r="BM226" i="3"/>
  <c r="BL226" i="3" s="1"/>
  <c r="BH226" i="3"/>
  <c r="BD226" i="3"/>
  <c r="AZ226" i="3"/>
  <c r="AY226" i="3"/>
  <c r="AX226" i="3"/>
  <c r="AW226" i="3"/>
  <c r="AV226" i="3" s="1"/>
  <c r="AR226" i="3"/>
  <c r="AN226" i="3"/>
  <c r="AJ226" i="3"/>
  <c r="AI226" i="3"/>
  <c r="AI225" i="3" s="1"/>
  <c r="AH226" i="3"/>
  <c r="AH225" i="3" s="1"/>
  <c r="AG226" i="3"/>
  <c r="AB226" i="3"/>
  <c r="X226" i="3"/>
  <c r="T226" i="3"/>
  <c r="S226" i="3"/>
  <c r="R226" i="3"/>
  <c r="BR226" i="3" s="1"/>
  <c r="Q226" i="3"/>
  <c r="L226" i="3"/>
  <c r="H226" i="3"/>
  <c r="D226" i="3"/>
  <c r="BK225" i="3"/>
  <c r="BJ225" i="3"/>
  <c r="BI225" i="3"/>
  <c r="BH225" i="3"/>
  <c r="BG225" i="3"/>
  <c r="BF225" i="3"/>
  <c r="BE225" i="3"/>
  <c r="BD225" i="3" s="1"/>
  <c r="BC225" i="3"/>
  <c r="BB225" i="3"/>
  <c r="BA225" i="3"/>
  <c r="AZ225" i="3"/>
  <c r="AX225" i="3"/>
  <c r="AW225" i="3"/>
  <c r="AU225" i="3"/>
  <c r="AT225" i="3"/>
  <c r="AR225" i="3" s="1"/>
  <c r="AS225" i="3"/>
  <c r="AQ225" i="3"/>
  <c r="AP225" i="3"/>
  <c r="AO225" i="3"/>
  <c r="AM225" i="3"/>
  <c r="AL225" i="3"/>
  <c r="AK225" i="3"/>
  <c r="AE225" i="3"/>
  <c r="AD225" i="3"/>
  <c r="AC225" i="3"/>
  <c r="AC210" i="3" s="1"/>
  <c r="AB225" i="3"/>
  <c r="AA225" i="3"/>
  <c r="AA210" i="3" s="1"/>
  <c r="Z225" i="3"/>
  <c r="Y225" i="3"/>
  <c r="X225" i="3" s="1"/>
  <c r="W225" i="3"/>
  <c r="V225" i="3"/>
  <c r="U225" i="3"/>
  <c r="T225" i="3"/>
  <c r="O225" i="3"/>
  <c r="N225" i="3"/>
  <c r="L225" i="3" s="1"/>
  <c r="M225" i="3"/>
  <c r="K225" i="3"/>
  <c r="J225" i="3"/>
  <c r="I225" i="3"/>
  <c r="G225" i="3"/>
  <c r="F225" i="3"/>
  <c r="E225" i="3"/>
  <c r="D225" i="3"/>
  <c r="BO224" i="3"/>
  <c r="BN224" i="3"/>
  <c r="BM224" i="3"/>
  <c r="BL224" i="3"/>
  <c r="BH224" i="3"/>
  <c r="BD224" i="3"/>
  <c r="AZ224" i="3"/>
  <c r="AY224" i="3"/>
  <c r="AX224" i="3"/>
  <c r="AW224" i="3"/>
  <c r="AR224" i="3"/>
  <c r="AN224" i="3"/>
  <c r="AJ224" i="3"/>
  <c r="AI224" i="3"/>
  <c r="AH224" i="3"/>
  <c r="AG224" i="3"/>
  <c r="AB224" i="3"/>
  <c r="X224" i="3"/>
  <c r="T224" i="3"/>
  <c r="S224" i="3"/>
  <c r="R224" i="3"/>
  <c r="Q224" i="3"/>
  <c r="P224" i="3"/>
  <c r="L224" i="3"/>
  <c r="H224" i="3"/>
  <c r="D224" i="3"/>
  <c r="BO223" i="3"/>
  <c r="BN223" i="3"/>
  <c r="BR223" i="3" s="1"/>
  <c r="BM223" i="3"/>
  <c r="BH223" i="3"/>
  <c r="BD223" i="3"/>
  <c r="AZ223" i="3"/>
  <c r="AY223" i="3"/>
  <c r="AX223" i="3"/>
  <c r="AW223" i="3"/>
  <c r="AV223" i="3" s="1"/>
  <c r="AR223" i="3"/>
  <c r="AN223" i="3"/>
  <c r="AJ223" i="3"/>
  <c r="AI223" i="3"/>
  <c r="AH223" i="3"/>
  <c r="AG223" i="3"/>
  <c r="AB223" i="3"/>
  <c r="X223" i="3"/>
  <c r="T223" i="3"/>
  <c r="S223" i="3"/>
  <c r="R223" i="3"/>
  <c r="Q223" i="3"/>
  <c r="P223" i="3"/>
  <c r="L223" i="3"/>
  <c r="H223" i="3"/>
  <c r="D223" i="3"/>
  <c r="BS222" i="3"/>
  <c r="BQ222" i="3"/>
  <c r="BO222" i="3"/>
  <c r="BN222" i="3"/>
  <c r="BM222" i="3"/>
  <c r="BH222" i="3"/>
  <c r="BD222" i="3"/>
  <c r="AZ222" i="3"/>
  <c r="AY222" i="3"/>
  <c r="AY221" i="3" s="1"/>
  <c r="AX222" i="3"/>
  <c r="AW222" i="3"/>
  <c r="AW221" i="3" s="1"/>
  <c r="AV222" i="3"/>
  <c r="AR222" i="3"/>
  <c r="AN222" i="3"/>
  <c r="AJ222" i="3"/>
  <c r="AI222" i="3"/>
  <c r="AH222" i="3"/>
  <c r="AG222" i="3"/>
  <c r="AF222" i="3"/>
  <c r="AB222" i="3"/>
  <c r="X222" i="3"/>
  <c r="T222" i="3"/>
  <c r="S222" i="3"/>
  <c r="R222" i="3"/>
  <c r="R221" i="3" s="1"/>
  <c r="Q222" i="3"/>
  <c r="L222" i="3"/>
  <c r="H222" i="3"/>
  <c r="D222" i="3"/>
  <c r="BO221" i="3"/>
  <c r="BK221" i="3"/>
  <c r="BJ221" i="3"/>
  <c r="BI221" i="3"/>
  <c r="BG221" i="3"/>
  <c r="BF221" i="3"/>
  <c r="BE221" i="3"/>
  <c r="BD221" i="3"/>
  <c r="BC221" i="3"/>
  <c r="BB221" i="3"/>
  <c r="BA221" i="3"/>
  <c r="AZ221" i="3"/>
  <c r="AU221" i="3"/>
  <c r="AT221" i="3"/>
  <c r="AS221" i="3"/>
  <c r="AR221" i="3"/>
  <c r="AQ221" i="3"/>
  <c r="AN221" i="3" s="1"/>
  <c r="AP221" i="3"/>
  <c r="AO221" i="3"/>
  <c r="AM221" i="3"/>
  <c r="AM210" i="3" s="1"/>
  <c r="AL221" i="3"/>
  <c r="AJ221" i="3" s="1"/>
  <c r="AK221" i="3"/>
  <c r="AE221" i="3"/>
  <c r="AD221" i="3"/>
  <c r="AC221" i="3"/>
  <c r="AB221" i="3"/>
  <c r="AA221" i="3"/>
  <c r="Z221" i="3"/>
  <c r="Y221" i="3"/>
  <c r="X221" i="3"/>
  <c r="W221" i="3"/>
  <c r="T221" i="3" s="1"/>
  <c r="V221" i="3"/>
  <c r="U221" i="3"/>
  <c r="S221" i="3"/>
  <c r="O221" i="3"/>
  <c r="N221" i="3"/>
  <c r="M221" i="3"/>
  <c r="L221" i="3"/>
  <c r="K221" i="3"/>
  <c r="K210" i="3" s="1"/>
  <c r="J221" i="3"/>
  <c r="J210" i="3" s="1"/>
  <c r="I221" i="3"/>
  <c r="G221" i="3"/>
  <c r="F221" i="3"/>
  <c r="E221" i="3"/>
  <c r="D221" i="3" s="1"/>
  <c r="BO220" i="3"/>
  <c r="BN220" i="3"/>
  <c r="BM220" i="3"/>
  <c r="BH220" i="3"/>
  <c r="BD220" i="3"/>
  <c r="AZ220" i="3"/>
  <c r="AY220" i="3"/>
  <c r="AX220" i="3"/>
  <c r="AW220" i="3"/>
  <c r="AV220" i="3" s="1"/>
  <c r="AR220" i="3"/>
  <c r="AN220" i="3"/>
  <c r="AJ220" i="3"/>
  <c r="AI220" i="3"/>
  <c r="AH220" i="3"/>
  <c r="AG220" i="3"/>
  <c r="AF220" i="3" s="1"/>
  <c r="AB220" i="3"/>
  <c r="X220" i="3"/>
  <c r="T220" i="3"/>
  <c r="S220" i="3"/>
  <c r="BS220" i="3" s="1"/>
  <c r="R220" i="3"/>
  <c r="Q220" i="3"/>
  <c r="BQ220" i="3" s="1"/>
  <c r="L220" i="3"/>
  <c r="H220" i="3"/>
  <c r="D220" i="3"/>
  <c r="BS219" i="3"/>
  <c r="BR219" i="3"/>
  <c r="BQ219" i="3"/>
  <c r="BP219" i="3" s="1"/>
  <c r="BO219" i="3"/>
  <c r="BN219" i="3"/>
  <c r="BM219" i="3"/>
  <c r="BL219" i="3" s="1"/>
  <c r="BH219" i="3"/>
  <c r="BD219" i="3"/>
  <c r="AZ219" i="3"/>
  <c r="AY219" i="3"/>
  <c r="AV219" i="3" s="1"/>
  <c r="AX219" i="3"/>
  <c r="AW219" i="3"/>
  <c r="AR219" i="3"/>
  <c r="AN219" i="3"/>
  <c r="AJ219" i="3"/>
  <c r="AI219" i="3"/>
  <c r="AF219" i="3" s="1"/>
  <c r="AH219" i="3"/>
  <c r="AG219" i="3"/>
  <c r="AB219" i="3"/>
  <c r="X219" i="3"/>
  <c r="T219" i="3"/>
  <c r="S219" i="3"/>
  <c r="R219" i="3"/>
  <c r="Q219" i="3"/>
  <c r="P219" i="3" s="1"/>
  <c r="L219" i="3"/>
  <c r="H219" i="3"/>
  <c r="D219" i="3"/>
  <c r="BO218" i="3"/>
  <c r="BN218" i="3"/>
  <c r="BM218" i="3"/>
  <c r="BL218" i="3" s="1"/>
  <c r="BH218" i="3"/>
  <c r="BD218" i="3"/>
  <c r="AZ218" i="3"/>
  <c r="AY218" i="3"/>
  <c r="AV218" i="3" s="1"/>
  <c r="AX218" i="3"/>
  <c r="AW218" i="3"/>
  <c r="AR218" i="3"/>
  <c r="AN218" i="3"/>
  <c r="AJ218" i="3"/>
  <c r="AI218" i="3"/>
  <c r="AF218" i="3" s="1"/>
  <c r="AH218" i="3"/>
  <c r="AG218" i="3"/>
  <c r="AB218" i="3"/>
  <c r="X218" i="3"/>
  <c r="T218" i="3"/>
  <c r="S218" i="3"/>
  <c r="BS218" i="3" s="1"/>
  <c r="R218" i="3"/>
  <c r="Q218" i="3"/>
  <c r="L218" i="3"/>
  <c r="H218" i="3"/>
  <c r="D218" i="3"/>
  <c r="BO217" i="3"/>
  <c r="BN217" i="3"/>
  <c r="BM217" i="3"/>
  <c r="BH217" i="3"/>
  <c r="BD217" i="3"/>
  <c r="AZ217" i="3"/>
  <c r="AY217" i="3"/>
  <c r="AX217" i="3"/>
  <c r="AW217" i="3"/>
  <c r="AV217" i="3"/>
  <c r="AR217" i="3"/>
  <c r="AN217" i="3"/>
  <c r="AJ217" i="3"/>
  <c r="AI217" i="3"/>
  <c r="AH217" i="3"/>
  <c r="AF217" i="3" s="1"/>
  <c r="AG217" i="3"/>
  <c r="AB217" i="3"/>
  <c r="X217" i="3"/>
  <c r="T217" i="3"/>
  <c r="S217" i="3"/>
  <c r="R217" i="3"/>
  <c r="Q217" i="3"/>
  <c r="P217" i="3" s="1"/>
  <c r="L217" i="3"/>
  <c r="H217" i="3"/>
  <c r="D217" i="3"/>
  <c r="BO216" i="3"/>
  <c r="BS216" i="3" s="1"/>
  <c r="BN216" i="3"/>
  <c r="BM216" i="3"/>
  <c r="BH216" i="3"/>
  <c r="BD216" i="3"/>
  <c r="AZ216" i="3"/>
  <c r="AY216" i="3"/>
  <c r="AX216" i="3"/>
  <c r="AW216" i="3"/>
  <c r="AV216" i="3" s="1"/>
  <c r="AR216" i="3"/>
  <c r="AN216" i="3"/>
  <c r="AJ216" i="3"/>
  <c r="AI216" i="3"/>
  <c r="AH216" i="3"/>
  <c r="AG216" i="3"/>
  <c r="AF216" i="3"/>
  <c r="AB216" i="3"/>
  <c r="X216" i="3"/>
  <c r="T216" i="3"/>
  <c r="S216" i="3"/>
  <c r="R216" i="3"/>
  <c r="Q216" i="3"/>
  <c r="BQ216" i="3" s="1"/>
  <c r="P216" i="3"/>
  <c r="L216" i="3"/>
  <c r="H216" i="3"/>
  <c r="D216" i="3"/>
  <c r="BO215" i="3"/>
  <c r="BN215" i="3"/>
  <c r="BM215" i="3"/>
  <c r="BH215" i="3"/>
  <c r="BD215" i="3"/>
  <c r="AZ215" i="3"/>
  <c r="AY215" i="3"/>
  <c r="AX215" i="3"/>
  <c r="AW215" i="3"/>
  <c r="AR215" i="3"/>
  <c r="AN215" i="3"/>
  <c r="AJ215" i="3"/>
  <c r="AI215" i="3"/>
  <c r="AH215" i="3"/>
  <c r="AG215" i="3"/>
  <c r="AB215" i="3"/>
  <c r="X215" i="3"/>
  <c r="T215" i="3"/>
  <c r="S215" i="3"/>
  <c r="P215" i="3" s="1"/>
  <c r="R215" i="3"/>
  <c r="Q215" i="3"/>
  <c r="L215" i="3"/>
  <c r="H215" i="3"/>
  <c r="D215" i="3"/>
  <c r="BO214" i="3"/>
  <c r="BN214" i="3"/>
  <c r="BM214" i="3"/>
  <c r="BL214" i="3"/>
  <c r="BH214" i="3"/>
  <c r="BD214" i="3"/>
  <c r="AZ214" i="3"/>
  <c r="AY214" i="3"/>
  <c r="AX214" i="3"/>
  <c r="AW214" i="3"/>
  <c r="AR214" i="3"/>
  <c r="AN214" i="3"/>
  <c r="AJ214" i="3"/>
  <c r="AI214" i="3"/>
  <c r="AH214" i="3"/>
  <c r="AG214" i="3"/>
  <c r="AF214" i="3"/>
  <c r="AB214" i="3"/>
  <c r="X214" i="3"/>
  <c r="T214" i="3"/>
  <c r="S214" i="3"/>
  <c r="R214" i="3"/>
  <c r="P214" i="3" s="1"/>
  <c r="Q214" i="3"/>
  <c r="L214" i="3"/>
  <c r="H214" i="3"/>
  <c r="D214" i="3"/>
  <c r="BO213" i="3"/>
  <c r="BN213" i="3"/>
  <c r="BM213" i="3"/>
  <c r="BL213" i="3"/>
  <c r="BH213" i="3"/>
  <c r="BD213" i="3"/>
  <c r="AZ213" i="3"/>
  <c r="AY213" i="3"/>
  <c r="AX213" i="3"/>
  <c r="AW213" i="3"/>
  <c r="AR213" i="3"/>
  <c r="AN213" i="3"/>
  <c r="AJ213" i="3"/>
  <c r="AI213" i="3"/>
  <c r="AH213" i="3"/>
  <c r="AG213" i="3"/>
  <c r="AF213" i="3" s="1"/>
  <c r="AB213" i="3"/>
  <c r="X213" i="3"/>
  <c r="T213" i="3"/>
  <c r="S213" i="3"/>
  <c r="R213" i="3"/>
  <c r="Q213" i="3"/>
  <c r="L213" i="3"/>
  <c r="H213" i="3"/>
  <c r="D213" i="3"/>
  <c r="BO212" i="3"/>
  <c r="BN212" i="3"/>
  <c r="BM212" i="3"/>
  <c r="BL212" i="3"/>
  <c r="BH212" i="3"/>
  <c r="BD212" i="3"/>
  <c r="AZ212" i="3"/>
  <c r="AY212" i="3"/>
  <c r="AX212" i="3"/>
  <c r="AW212" i="3"/>
  <c r="AV212" i="3" s="1"/>
  <c r="AR212" i="3"/>
  <c r="AN212" i="3"/>
  <c r="AJ212" i="3"/>
  <c r="AI212" i="3"/>
  <c r="AH212" i="3"/>
  <c r="AG212" i="3"/>
  <c r="AF212" i="3"/>
  <c r="AB212" i="3"/>
  <c r="X212" i="3"/>
  <c r="T212" i="3"/>
  <c r="S212" i="3"/>
  <c r="R212" i="3"/>
  <c r="Q212" i="3"/>
  <c r="P212" i="3"/>
  <c r="L212" i="3"/>
  <c r="H212" i="3"/>
  <c r="D212" i="3"/>
  <c r="BO211" i="3"/>
  <c r="BN211" i="3"/>
  <c r="BK211" i="3"/>
  <c r="BJ211" i="3"/>
  <c r="BI211" i="3"/>
  <c r="BH211" i="3" s="1"/>
  <c r="BG211" i="3"/>
  <c r="BF211" i="3"/>
  <c r="BE211" i="3"/>
  <c r="BD211" i="3" s="1"/>
  <c r="BC211" i="3"/>
  <c r="BB211" i="3"/>
  <c r="BA211" i="3"/>
  <c r="AU211" i="3"/>
  <c r="AU210" i="3" s="1"/>
  <c r="AT211" i="3"/>
  <c r="AT210" i="3" s="1"/>
  <c r="AS211" i="3"/>
  <c r="AQ211" i="3"/>
  <c r="AP211" i="3"/>
  <c r="AO211" i="3"/>
  <c r="AM211" i="3"/>
  <c r="AL211" i="3"/>
  <c r="AK211" i="3"/>
  <c r="AJ211" i="3"/>
  <c r="AI211" i="3"/>
  <c r="AH211" i="3"/>
  <c r="AG211" i="3"/>
  <c r="AF211" i="3"/>
  <c r="AE211" i="3"/>
  <c r="AE210" i="3" s="1"/>
  <c r="AD211" i="3"/>
  <c r="AC211" i="3"/>
  <c r="AB211" i="3" s="1"/>
  <c r="AA211" i="3"/>
  <c r="Z211" i="3"/>
  <c r="Z210" i="3" s="1"/>
  <c r="Y211" i="3"/>
  <c r="Y210" i="3" s="1"/>
  <c r="W211" i="3"/>
  <c r="V211" i="3"/>
  <c r="U211" i="3"/>
  <c r="T211" i="3"/>
  <c r="O211" i="3"/>
  <c r="N211" i="3"/>
  <c r="M211" i="3"/>
  <c r="K211" i="3"/>
  <c r="J211" i="3"/>
  <c r="I211" i="3"/>
  <c r="H211" i="3" s="1"/>
  <c r="G211" i="3"/>
  <c r="F211" i="3"/>
  <c r="E211" i="3"/>
  <c r="D211" i="3"/>
  <c r="BG210" i="3"/>
  <c r="BF210" i="3"/>
  <c r="BA210" i="3"/>
  <c r="AP210" i="3"/>
  <c r="W210" i="3"/>
  <c r="V210" i="3"/>
  <c r="U210" i="3"/>
  <c r="BO208" i="3"/>
  <c r="BN208" i="3"/>
  <c r="BM208" i="3"/>
  <c r="BL208" i="3" s="1"/>
  <c r="BH208" i="3"/>
  <c r="BD208" i="3"/>
  <c r="AZ208" i="3"/>
  <c r="AY208" i="3"/>
  <c r="AX208" i="3"/>
  <c r="AW208" i="3"/>
  <c r="AV208" i="3"/>
  <c r="AR208" i="3"/>
  <c r="AN208" i="3"/>
  <c r="AJ208" i="3"/>
  <c r="AI208" i="3"/>
  <c r="BS208" i="3" s="1"/>
  <c r="AH208" i="3"/>
  <c r="BR208" i="3" s="1"/>
  <c r="AG208" i="3"/>
  <c r="AF208" i="3"/>
  <c r="AB208" i="3"/>
  <c r="X208" i="3"/>
  <c r="T208" i="3"/>
  <c r="S208" i="3"/>
  <c r="R208" i="3"/>
  <c r="Q208" i="3"/>
  <c r="P208" i="3" s="1"/>
  <c r="L208" i="3"/>
  <c r="H208" i="3"/>
  <c r="D208" i="3"/>
  <c r="BQ207" i="3"/>
  <c r="BO207" i="3"/>
  <c r="BN207" i="3"/>
  <c r="BR207" i="3" s="1"/>
  <c r="BM207" i="3"/>
  <c r="BH207" i="3"/>
  <c r="BD207" i="3"/>
  <c r="AZ207" i="3"/>
  <c r="AY207" i="3"/>
  <c r="AX207" i="3"/>
  <c r="AW207" i="3"/>
  <c r="AV207" i="3"/>
  <c r="AR207" i="3"/>
  <c r="AN207" i="3"/>
  <c r="AJ207" i="3"/>
  <c r="AI207" i="3"/>
  <c r="AF207" i="3" s="1"/>
  <c r="AH207" i="3"/>
  <c r="AG207" i="3"/>
  <c r="AB207" i="3"/>
  <c r="X207" i="3"/>
  <c r="T207" i="3"/>
  <c r="S207" i="3"/>
  <c r="BS207" i="3" s="1"/>
  <c r="BP207" i="3" s="1"/>
  <c r="R207" i="3"/>
  <c r="Q207" i="3"/>
  <c r="L207" i="3"/>
  <c r="H207" i="3"/>
  <c r="D207" i="3"/>
  <c r="BS206" i="3"/>
  <c r="BR206" i="3"/>
  <c r="BO206" i="3"/>
  <c r="BL206" i="3" s="1"/>
  <c r="BN206" i="3"/>
  <c r="BM206" i="3"/>
  <c r="BH206" i="3"/>
  <c r="BD206" i="3"/>
  <c r="AZ206" i="3"/>
  <c r="AY206" i="3"/>
  <c r="AX206" i="3"/>
  <c r="AW206" i="3"/>
  <c r="AV206" i="3"/>
  <c r="AR206" i="3"/>
  <c r="AN206" i="3"/>
  <c r="AJ206" i="3"/>
  <c r="AI206" i="3"/>
  <c r="AH206" i="3"/>
  <c r="AG206" i="3"/>
  <c r="AF206" i="3"/>
  <c r="AB206" i="3"/>
  <c r="X206" i="3"/>
  <c r="T206" i="3"/>
  <c r="S206" i="3"/>
  <c r="R206" i="3"/>
  <c r="Q206" i="3"/>
  <c r="P206" i="3" s="1"/>
  <c r="L206" i="3"/>
  <c r="H206" i="3"/>
  <c r="D206" i="3"/>
  <c r="BO205" i="3"/>
  <c r="BN205" i="3"/>
  <c r="BM205" i="3"/>
  <c r="BL205" i="3" s="1"/>
  <c r="BH205" i="3"/>
  <c r="BD205" i="3"/>
  <c r="AZ205" i="3"/>
  <c r="AY205" i="3"/>
  <c r="AX205" i="3"/>
  <c r="AW205" i="3"/>
  <c r="AV205" i="3" s="1"/>
  <c r="AR205" i="3"/>
  <c r="AN205" i="3"/>
  <c r="AJ205" i="3"/>
  <c r="AI205" i="3"/>
  <c r="AH205" i="3"/>
  <c r="AG205" i="3"/>
  <c r="AF205" i="3" s="1"/>
  <c r="AB205" i="3"/>
  <c r="X205" i="3"/>
  <c r="T205" i="3"/>
  <c r="S205" i="3"/>
  <c r="R205" i="3"/>
  <c r="Q205" i="3"/>
  <c r="L205" i="3"/>
  <c r="H205" i="3"/>
  <c r="D205" i="3"/>
  <c r="BO204" i="3"/>
  <c r="BO203" i="3" s="1"/>
  <c r="BN204" i="3"/>
  <c r="BN203" i="3" s="1"/>
  <c r="BM204" i="3"/>
  <c r="BH204" i="3"/>
  <c r="BD204" i="3"/>
  <c r="AZ204" i="3"/>
  <c r="AY204" i="3"/>
  <c r="AY203" i="3" s="1"/>
  <c r="AX204" i="3"/>
  <c r="AV204" i="3" s="1"/>
  <c r="AW204" i="3"/>
  <c r="AR204" i="3"/>
  <c r="AN204" i="3"/>
  <c r="AJ204" i="3"/>
  <c r="AI204" i="3"/>
  <c r="AH204" i="3"/>
  <c r="AG204" i="3"/>
  <c r="AF204" i="3"/>
  <c r="AB204" i="3"/>
  <c r="X204" i="3"/>
  <c r="T204" i="3"/>
  <c r="S204" i="3"/>
  <c r="BS204" i="3" s="1"/>
  <c r="R204" i="3"/>
  <c r="Q204" i="3"/>
  <c r="L204" i="3"/>
  <c r="H204" i="3"/>
  <c r="D204" i="3"/>
  <c r="BK203" i="3"/>
  <c r="BJ203" i="3"/>
  <c r="BI203" i="3"/>
  <c r="BH203" i="3"/>
  <c r="BG203" i="3"/>
  <c r="BG195" i="3" s="1"/>
  <c r="BF203" i="3"/>
  <c r="BF195" i="3" s="1"/>
  <c r="BE203" i="3"/>
  <c r="BC203" i="3"/>
  <c r="BB203" i="3"/>
  <c r="BA203" i="3"/>
  <c r="AZ203" i="3" s="1"/>
  <c r="AX203" i="3"/>
  <c r="AW203" i="3"/>
  <c r="AV203" i="3" s="1"/>
  <c r="AU203" i="3"/>
  <c r="AT203" i="3"/>
  <c r="AS203" i="3"/>
  <c r="AR203" i="3"/>
  <c r="AQ203" i="3"/>
  <c r="AP203" i="3"/>
  <c r="AO203" i="3"/>
  <c r="AM203" i="3"/>
  <c r="AL203" i="3"/>
  <c r="AK203" i="3"/>
  <c r="AJ203" i="3"/>
  <c r="AI203" i="3"/>
  <c r="AH203" i="3"/>
  <c r="AE203" i="3"/>
  <c r="AD203" i="3"/>
  <c r="AD195" i="3" s="1"/>
  <c r="AC203" i="3"/>
  <c r="AC195" i="3" s="1"/>
  <c r="AB203" i="3"/>
  <c r="AA203" i="3"/>
  <c r="Z203" i="3"/>
  <c r="Y203" i="3"/>
  <c r="W203" i="3"/>
  <c r="V203" i="3"/>
  <c r="U203" i="3"/>
  <c r="T203" i="3"/>
  <c r="S203" i="3"/>
  <c r="O203" i="3"/>
  <c r="N203" i="3"/>
  <c r="N195" i="3" s="1"/>
  <c r="M203" i="3"/>
  <c r="K203" i="3"/>
  <c r="J203" i="3"/>
  <c r="I203" i="3"/>
  <c r="H203" i="3"/>
  <c r="G203" i="3"/>
  <c r="F203" i="3"/>
  <c r="E203" i="3"/>
  <c r="D203" i="3" s="1"/>
  <c r="BO202" i="3"/>
  <c r="BN202" i="3"/>
  <c r="BR202" i="3" s="1"/>
  <c r="BM202" i="3"/>
  <c r="BH202" i="3"/>
  <c r="BD202" i="3"/>
  <c r="AZ202" i="3"/>
  <c r="AY202" i="3"/>
  <c r="AX202" i="3"/>
  <c r="AW202" i="3"/>
  <c r="BQ202" i="3" s="1"/>
  <c r="AR202" i="3"/>
  <c r="AN202" i="3"/>
  <c r="AJ202" i="3"/>
  <c r="AI202" i="3"/>
  <c r="AF202" i="3" s="1"/>
  <c r="AH202" i="3"/>
  <c r="AG202" i="3"/>
  <c r="AB202" i="3"/>
  <c r="X202" i="3"/>
  <c r="T202" i="3"/>
  <c r="S202" i="3"/>
  <c r="R202" i="3"/>
  <c r="Q202" i="3"/>
  <c r="P202" i="3"/>
  <c r="L202" i="3"/>
  <c r="H202" i="3"/>
  <c r="D202" i="3"/>
  <c r="BQ201" i="3"/>
  <c r="BO201" i="3"/>
  <c r="BN201" i="3"/>
  <c r="BM201" i="3"/>
  <c r="BL201" i="3"/>
  <c r="BH201" i="3"/>
  <c r="BD201" i="3"/>
  <c r="AZ201" i="3"/>
  <c r="AY201" i="3"/>
  <c r="AY200" i="3" s="1"/>
  <c r="AX201" i="3"/>
  <c r="AX200" i="3" s="1"/>
  <c r="AW201" i="3"/>
  <c r="AR201" i="3"/>
  <c r="AN201" i="3"/>
  <c r="AJ201" i="3"/>
  <c r="AI201" i="3"/>
  <c r="AH201" i="3"/>
  <c r="AG201" i="3"/>
  <c r="AF201" i="3" s="1"/>
  <c r="AB201" i="3"/>
  <c r="X201" i="3"/>
  <c r="T201" i="3"/>
  <c r="S201" i="3"/>
  <c r="R201" i="3"/>
  <c r="R200" i="3" s="1"/>
  <c r="Q201" i="3"/>
  <c r="Q200" i="3" s="1"/>
  <c r="L201" i="3"/>
  <c r="H201" i="3"/>
  <c r="D201" i="3"/>
  <c r="BO200" i="3"/>
  <c r="BN200" i="3"/>
  <c r="BM200" i="3"/>
  <c r="BK200" i="3"/>
  <c r="BJ200" i="3"/>
  <c r="BI200" i="3"/>
  <c r="BG200" i="3"/>
  <c r="BF200" i="3"/>
  <c r="BE200" i="3"/>
  <c r="BD200" i="3"/>
  <c r="BC200" i="3"/>
  <c r="BC195" i="3" s="1"/>
  <c r="BB200" i="3"/>
  <c r="BB195" i="3" s="1"/>
  <c r="BA200" i="3"/>
  <c r="BA195" i="3" s="1"/>
  <c r="AU200" i="3"/>
  <c r="AT200" i="3"/>
  <c r="AS200" i="3"/>
  <c r="AR200" i="3" s="1"/>
  <c r="AQ200" i="3"/>
  <c r="AP200" i="3"/>
  <c r="AO200" i="3"/>
  <c r="AN200" i="3" s="1"/>
  <c r="AM200" i="3"/>
  <c r="AL200" i="3"/>
  <c r="AK200" i="3"/>
  <c r="AJ200" i="3" s="1"/>
  <c r="AH200" i="3"/>
  <c r="AG200" i="3"/>
  <c r="AE200" i="3"/>
  <c r="AD200" i="3"/>
  <c r="AC200" i="3"/>
  <c r="AB200" i="3"/>
  <c r="AA200" i="3"/>
  <c r="Z200" i="3"/>
  <c r="Y200" i="3"/>
  <c r="X200" i="3"/>
  <c r="W200" i="3"/>
  <c r="V200" i="3"/>
  <c r="T200" i="3" s="1"/>
  <c r="U200" i="3"/>
  <c r="O200" i="3"/>
  <c r="O195" i="3" s="1"/>
  <c r="N200" i="3"/>
  <c r="M200" i="3"/>
  <c r="K200" i="3"/>
  <c r="J200" i="3"/>
  <c r="I200" i="3"/>
  <c r="H200" i="3"/>
  <c r="G200" i="3"/>
  <c r="F200" i="3"/>
  <c r="E200" i="3"/>
  <c r="D200" i="3" s="1"/>
  <c r="BO199" i="3"/>
  <c r="BN199" i="3"/>
  <c r="BM199" i="3"/>
  <c r="BL199" i="3" s="1"/>
  <c r="BH199" i="3"/>
  <c r="BD199" i="3"/>
  <c r="AZ199" i="3"/>
  <c r="AY199" i="3"/>
  <c r="AX199" i="3"/>
  <c r="AV199" i="3" s="1"/>
  <c r="AW199" i="3"/>
  <c r="AR199" i="3"/>
  <c r="AN199" i="3"/>
  <c r="AJ199" i="3"/>
  <c r="AI199" i="3"/>
  <c r="AH199" i="3"/>
  <c r="AG199" i="3"/>
  <c r="AF199" i="3" s="1"/>
  <c r="AB199" i="3"/>
  <c r="X199" i="3"/>
  <c r="T199" i="3"/>
  <c r="S199" i="3"/>
  <c r="R199" i="3"/>
  <c r="Q199" i="3"/>
  <c r="P199" i="3" s="1"/>
  <c r="L199" i="3"/>
  <c r="H199" i="3"/>
  <c r="D199" i="3"/>
  <c r="BS198" i="3"/>
  <c r="BQ198" i="3"/>
  <c r="BO198" i="3"/>
  <c r="BN198" i="3"/>
  <c r="BM198" i="3"/>
  <c r="BH198" i="3"/>
  <c r="BD198" i="3"/>
  <c r="AZ198" i="3"/>
  <c r="AY198" i="3"/>
  <c r="AY196" i="3" s="1"/>
  <c r="AX198" i="3"/>
  <c r="AW198" i="3"/>
  <c r="AR198" i="3"/>
  <c r="AN198" i="3"/>
  <c r="AJ198" i="3"/>
  <c r="AI198" i="3"/>
  <c r="AH198" i="3"/>
  <c r="AG198" i="3"/>
  <c r="AF198" i="3" s="1"/>
  <c r="AB198" i="3"/>
  <c r="X198" i="3"/>
  <c r="T198" i="3"/>
  <c r="S198" i="3"/>
  <c r="R198" i="3"/>
  <c r="Q198" i="3"/>
  <c r="P198" i="3" s="1"/>
  <c r="L198" i="3"/>
  <c r="H198" i="3"/>
  <c r="D198" i="3"/>
  <c r="BS197" i="3"/>
  <c r="BQ197" i="3"/>
  <c r="BO197" i="3"/>
  <c r="BN197" i="3"/>
  <c r="BN196" i="3" s="1"/>
  <c r="BN195" i="3" s="1"/>
  <c r="BM197" i="3"/>
  <c r="BL197" i="3" s="1"/>
  <c r="BH197" i="3"/>
  <c r="BD197" i="3"/>
  <c r="AZ197" i="3"/>
  <c r="AY197" i="3"/>
  <c r="AX197" i="3"/>
  <c r="AW197" i="3"/>
  <c r="AR197" i="3"/>
  <c r="AN197" i="3"/>
  <c r="AJ197" i="3"/>
  <c r="AI197" i="3"/>
  <c r="AF197" i="3" s="1"/>
  <c r="AH197" i="3"/>
  <c r="AG197" i="3"/>
  <c r="AB197" i="3"/>
  <c r="X197" i="3"/>
  <c r="T197" i="3"/>
  <c r="S197" i="3"/>
  <c r="R197" i="3"/>
  <c r="Q197" i="3"/>
  <c r="P197" i="3"/>
  <c r="L197" i="3"/>
  <c r="H197" i="3"/>
  <c r="D197" i="3"/>
  <c r="BK196" i="3"/>
  <c r="BK195" i="3" s="1"/>
  <c r="BJ196" i="3"/>
  <c r="BI196" i="3"/>
  <c r="BG196" i="3"/>
  <c r="BF196" i="3"/>
  <c r="BE196" i="3"/>
  <c r="BC196" i="3"/>
  <c r="BB196" i="3"/>
  <c r="BA196" i="3"/>
  <c r="AZ196" i="3"/>
  <c r="AW196" i="3"/>
  <c r="AU196" i="3"/>
  <c r="AU195" i="3" s="1"/>
  <c r="AT196" i="3"/>
  <c r="AT195" i="3" s="1"/>
  <c r="AS196" i="3"/>
  <c r="AQ196" i="3"/>
  <c r="AP196" i="3"/>
  <c r="AO196" i="3"/>
  <c r="AN196" i="3"/>
  <c r="AM196" i="3"/>
  <c r="AM195" i="3" s="1"/>
  <c r="AL196" i="3"/>
  <c r="AL195" i="3" s="1"/>
  <c r="AK196" i="3"/>
  <c r="AK195" i="3" s="1"/>
  <c r="AI196" i="3"/>
  <c r="AH196" i="3"/>
  <c r="AG196" i="3"/>
  <c r="AF196" i="3" s="1"/>
  <c r="AE196" i="3"/>
  <c r="AD196" i="3"/>
  <c r="AC196" i="3"/>
  <c r="AA196" i="3"/>
  <c r="Z196" i="3"/>
  <c r="Y196" i="3"/>
  <c r="X196" i="3"/>
  <c r="W196" i="3"/>
  <c r="W195" i="3" s="1"/>
  <c r="V196" i="3"/>
  <c r="V195" i="3" s="1"/>
  <c r="U196" i="3"/>
  <c r="U195" i="3" s="1"/>
  <c r="T196" i="3"/>
  <c r="S196" i="3"/>
  <c r="Q196" i="3"/>
  <c r="O196" i="3"/>
  <c r="N196" i="3"/>
  <c r="M196" i="3"/>
  <c r="K196" i="3"/>
  <c r="K195" i="3" s="1"/>
  <c r="J196" i="3"/>
  <c r="J195" i="3" s="1"/>
  <c r="I196" i="3"/>
  <c r="G196" i="3"/>
  <c r="F196" i="3"/>
  <c r="E196" i="3"/>
  <c r="D196" i="3"/>
  <c r="AS195" i="3"/>
  <c r="AQ195" i="3"/>
  <c r="AP195" i="3"/>
  <c r="AP193" i="3" s="1"/>
  <c r="AO195" i="3"/>
  <c r="AA195" i="3"/>
  <c r="Z195" i="3"/>
  <c r="Y195" i="3"/>
  <c r="X195" i="3"/>
  <c r="G195" i="3"/>
  <c r="F195" i="3"/>
  <c r="BO191" i="3"/>
  <c r="BN191" i="3"/>
  <c r="BM191" i="3"/>
  <c r="BH191" i="3"/>
  <c r="BD191" i="3"/>
  <c r="AZ191" i="3"/>
  <c r="AY191" i="3"/>
  <c r="AX191" i="3"/>
  <c r="AW191" i="3"/>
  <c r="AR191" i="3"/>
  <c r="AN191" i="3"/>
  <c r="AJ191" i="3"/>
  <c r="AI191" i="3"/>
  <c r="AH191" i="3"/>
  <c r="AG191" i="3"/>
  <c r="AF191" i="3"/>
  <c r="AB191" i="3"/>
  <c r="X191" i="3"/>
  <c r="T191" i="3"/>
  <c r="S191" i="3"/>
  <c r="R191" i="3"/>
  <c r="Q191" i="3"/>
  <c r="L191" i="3"/>
  <c r="H191" i="3"/>
  <c r="D191" i="3"/>
  <c r="BO190" i="3"/>
  <c r="BN190" i="3"/>
  <c r="BM190" i="3"/>
  <c r="BL190" i="3"/>
  <c r="BH190" i="3"/>
  <c r="BD190" i="3"/>
  <c r="AZ190" i="3"/>
  <c r="AY190" i="3"/>
  <c r="AX190" i="3"/>
  <c r="AW190" i="3"/>
  <c r="AR190" i="3"/>
  <c r="AN190" i="3"/>
  <c r="AJ190" i="3"/>
  <c r="AI190" i="3"/>
  <c r="AH190" i="3"/>
  <c r="AG190" i="3"/>
  <c r="BQ190" i="3" s="1"/>
  <c r="AF190" i="3"/>
  <c r="AB190" i="3"/>
  <c r="X190" i="3"/>
  <c r="T190" i="3"/>
  <c r="S190" i="3"/>
  <c r="R190" i="3"/>
  <c r="Q190" i="3"/>
  <c r="P190" i="3"/>
  <c r="L190" i="3"/>
  <c r="H190" i="3"/>
  <c r="D190" i="3"/>
  <c r="BO189" i="3"/>
  <c r="BN189" i="3"/>
  <c r="BM189" i="3"/>
  <c r="BL189" i="3"/>
  <c r="BH189" i="3"/>
  <c r="BD189" i="3"/>
  <c r="AZ189" i="3"/>
  <c r="AY189" i="3"/>
  <c r="AV189" i="3" s="1"/>
  <c r="AX189" i="3"/>
  <c r="AW189" i="3"/>
  <c r="AR189" i="3"/>
  <c r="AN189" i="3"/>
  <c r="AJ189" i="3"/>
  <c r="AI189" i="3"/>
  <c r="AH189" i="3"/>
  <c r="AG189" i="3"/>
  <c r="AF189" i="3" s="1"/>
  <c r="AB189" i="3"/>
  <c r="X189" i="3"/>
  <c r="T189" i="3"/>
  <c r="S189" i="3"/>
  <c r="R189" i="3"/>
  <c r="Q189" i="3"/>
  <c r="P189" i="3" s="1"/>
  <c r="L189" i="3"/>
  <c r="H189" i="3"/>
  <c r="D189" i="3"/>
  <c r="BQ188" i="3"/>
  <c r="BO188" i="3"/>
  <c r="BN188" i="3"/>
  <c r="BR188" i="3" s="1"/>
  <c r="BM188" i="3"/>
  <c r="BH188" i="3"/>
  <c r="BD188" i="3"/>
  <c r="AZ188" i="3"/>
  <c r="AY188" i="3"/>
  <c r="AX188" i="3"/>
  <c r="AW188" i="3"/>
  <c r="AV188" i="3" s="1"/>
  <c r="AR188" i="3"/>
  <c r="AN188" i="3"/>
  <c r="AJ188" i="3"/>
  <c r="AI188" i="3"/>
  <c r="AH188" i="3"/>
  <c r="AF188" i="3" s="1"/>
  <c r="AG188" i="3"/>
  <c r="AB188" i="3"/>
  <c r="X188" i="3"/>
  <c r="T188" i="3"/>
  <c r="S188" i="3"/>
  <c r="R188" i="3"/>
  <c r="Q188" i="3"/>
  <c r="P188" i="3"/>
  <c r="L188" i="3"/>
  <c r="H188" i="3"/>
  <c r="D188" i="3"/>
  <c r="BR187" i="3"/>
  <c r="BO187" i="3"/>
  <c r="BN187" i="3"/>
  <c r="BN186" i="3" s="1"/>
  <c r="BM187" i="3"/>
  <c r="BH187" i="3"/>
  <c r="BD187" i="3"/>
  <c r="AZ187" i="3"/>
  <c r="AY187" i="3"/>
  <c r="AX187" i="3"/>
  <c r="AW187" i="3"/>
  <c r="AV187" i="3"/>
  <c r="AR187" i="3"/>
  <c r="AN187" i="3"/>
  <c r="AJ187" i="3"/>
  <c r="AI187" i="3"/>
  <c r="AH187" i="3"/>
  <c r="AG187" i="3"/>
  <c r="AF187" i="3" s="1"/>
  <c r="AB187" i="3"/>
  <c r="X187" i="3"/>
  <c r="T187" i="3"/>
  <c r="S187" i="3"/>
  <c r="R187" i="3"/>
  <c r="Q187" i="3"/>
  <c r="P187" i="3"/>
  <c r="L187" i="3"/>
  <c r="H187" i="3"/>
  <c r="D187" i="3"/>
  <c r="BK186" i="3"/>
  <c r="BJ186" i="3"/>
  <c r="BI186" i="3"/>
  <c r="BH186" i="3" s="1"/>
  <c r="BG186" i="3"/>
  <c r="BF186" i="3"/>
  <c r="BE186" i="3"/>
  <c r="BD186" i="3" s="1"/>
  <c r="BC186" i="3"/>
  <c r="BB186" i="3"/>
  <c r="BA186" i="3"/>
  <c r="AZ186" i="3"/>
  <c r="AU186" i="3"/>
  <c r="AT186" i="3"/>
  <c r="AR186" i="3" s="1"/>
  <c r="AS186" i="3"/>
  <c r="AQ186" i="3"/>
  <c r="AP186" i="3"/>
  <c r="AO186" i="3"/>
  <c r="AO181" i="3" s="1"/>
  <c r="AM186" i="3"/>
  <c r="AL186" i="3"/>
  <c r="AK186" i="3"/>
  <c r="AJ186" i="3"/>
  <c r="AH186" i="3"/>
  <c r="AG186" i="3"/>
  <c r="AE186" i="3"/>
  <c r="AE181" i="3" s="1"/>
  <c r="AD186" i="3"/>
  <c r="AC186" i="3"/>
  <c r="AA186" i="3"/>
  <c r="Z186" i="3"/>
  <c r="Y186" i="3"/>
  <c r="X186" i="3"/>
  <c r="W186" i="3"/>
  <c r="V186" i="3"/>
  <c r="U186" i="3"/>
  <c r="T186" i="3"/>
  <c r="S186" i="3"/>
  <c r="R186" i="3"/>
  <c r="O186" i="3"/>
  <c r="O181" i="3" s="1"/>
  <c r="N186" i="3"/>
  <c r="M186" i="3"/>
  <c r="K186" i="3"/>
  <c r="K181" i="3" s="1"/>
  <c r="J186" i="3"/>
  <c r="I186" i="3"/>
  <c r="G186" i="3"/>
  <c r="F186" i="3"/>
  <c r="E186" i="3"/>
  <c r="D186" i="3"/>
  <c r="BR185" i="3"/>
  <c r="BO185" i="3"/>
  <c r="BN185" i="3"/>
  <c r="BM185" i="3"/>
  <c r="BL185" i="3"/>
  <c r="BH185" i="3"/>
  <c r="BD185" i="3"/>
  <c r="AZ185" i="3"/>
  <c r="AY185" i="3"/>
  <c r="AX185" i="3"/>
  <c r="AW185" i="3"/>
  <c r="AV185" i="3" s="1"/>
  <c r="AR185" i="3"/>
  <c r="AN185" i="3"/>
  <c r="AJ185" i="3"/>
  <c r="AI185" i="3"/>
  <c r="AH185" i="3"/>
  <c r="AG185" i="3"/>
  <c r="AF185" i="3"/>
  <c r="AB185" i="3"/>
  <c r="X185" i="3"/>
  <c r="T185" i="3"/>
  <c r="S185" i="3"/>
  <c r="BS185" i="3" s="1"/>
  <c r="R185" i="3"/>
  <c r="Q185" i="3"/>
  <c r="L185" i="3"/>
  <c r="H185" i="3"/>
  <c r="D185" i="3"/>
  <c r="BO184" i="3"/>
  <c r="BN184" i="3"/>
  <c r="BM184" i="3"/>
  <c r="BL184" i="3"/>
  <c r="BH184" i="3"/>
  <c r="BD184" i="3"/>
  <c r="AZ184" i="3"/>
  <c r="AY184" i="3"/>
  <c r="AX184" i="3"/>
  <c r="AW184" i="3"/>
  <c r="AV184" i="3" s="1"/>
  <c r="AR184" i="3"/>
  <c r="AN184" i="3"/>
  <c r="AJ184" i="3"/>
  <c r="AI184" i="3"/>
  <c r="AH184" i="3"/>
  <c r="AG184" i="3"/>
  <c r="AF184" i="3"/>
  <c r="AB184" i="3"/>
  <c r="X184" i="3"/>
  <c r="T184" i="3"/>
  <c r="S184" i="3"/>
  <c r="R184" i="3"/>
  <c r="Q184" i="3"/>
  <c r="L184" i="3"/>
  <c r="H184" i="3"/>
  <c r="D184" i="3"/>
  <c r="BO183" i="3"/>
  <c r="BN183" i="3"/>
  <c r="BM183" i="3"/>
  <c r="BM182" i="3" s="1"/>
  <c r="BL183" i="3"/>
  <c r="BH183" i="3"/>
  <c r="BD183" i="3"/>
  <c r="AZ183" i="3"/>
  <c r="AY183" i="3"/>
  <c r="AY182" i="3" s="1"/>
  <c r="AX183" i="3"/>
  <c r="AW183" i="3"/>
  <c r="AR183" i="3"/>
  <c r="AN183" i="3"/>
  <c r="AJ183" i="3"/>
  <c r="AI183" i="3"/>
  <c r="AH183" i="3"/>
  <c r="AG183" i="3"/>
  <c r="AF183" i="3"/>
  <c r="AB183" i="3"/>
  <c r="X183" i="3"/>
  <c r="T183" i="3"/>
  <c r="S183" i="3"/>
  <c r="R183" i="3"/>
  <c r="Q183" i="3"/>
  <c r="BQ183" i="3" s="1"/>
  <c r="P183" i="3"/>
  <c r="L183" i="3"/>
  <c r="H183" i="3"/>
  <c r="D183" i="3"/>
  <c r="BO182" i="3"/>
  <c r="BN182" i="3"/>
  <c r="BK182" i="3"/>
  <c r="BJ182" i="3"/>
  <c r="BI182" i="3"/>
  <c r="BH182" i="3"/>
  <c r="BG182" i="3"/>
  <c r="BF182" i="3"/>
  <c r="BE182" i="3"/>
  <c r="BC182" i="3"/>
  <c r="BB182" i="3"/>
  <c r="BA182" i="3"/>
  <c r="AU182" i="3"/>
  <c r="AU181" i="3" s="1"/>
  <c r="AT182" i="3"/>
  <c r="AT181" i="3" s="1"/>
  <c r="AS182" i="3"/>
  <c r="AQ182" i="3"/>
  <c r="AP182" i="3"/>
  <c r="AO182" i="3"/>
  <c r="AN182" i="3"/>
  <c r="AM182" i="3"/>
  <c r="AM181" i="3" s="1"/>
  <c r="AL182" i="3"/>
  <c r="AL181" i="3" s="1"/>
  <c r="AK182" i="3"/>
  <c r="AI182" i="3"/>
  <c r="AH182" i="3"/>
  <c r="AH181" i="3" s="1"/>
  <c r="AE182" i="3"/>
  <c r="AB182" i="3" s="1"/>
  <c r="AD182" i="3"/>
  <c r="AC182" i="3"/>
  <c r="AA182" i="3"/>
  <c r="AA181" i="3" s="1"/>
  <c r="Z182" i="3"/>
  <c r="Z181" i="3" s="1"/>
  <c r="Y182" i="3"/>
  <c r="W182" i="3"/>
  <c r="V182" i="3"/>
  <c r="U182" i="3"/>
  <c r="T182" i="3"/>
  <c r="O182" i="3"/>
  <c r="N182" i="3"/>
  <c r="M182" i="3"/>
  <c r="L182" i="3" s="1"/>
  <c r="K182" i="3"/>
  <c r="J182" i="3"/>
  <c r="I182" i="3"/>
  <c r="H182" i="3"/>
  <c r="G182" i="3"/>
  <c r="G181" i="3" s="1"/>
  <c r="F182" i="3"/>
  <c r="F181" i="3" s="1"/>
  <c r="E182" i="3"/>
  <c r="BG181" i="3"/>
  <c r="BF181" i="3"/>
  <c r="BE181" i="3"/>
  <c r="BD181" i="3" s="1"/>
  <c r="BC181" i="3"/>
  <c r="AZ181" i="3" s="1"/>
  <c r="BB181" i="3"/>
  <c r="BA181" i="3"/>
  <c r="AS181" i="3"/>
  <c r="AQ181" i="3"/>
  <c r="AD181" i="3"/>
  <c r="AC181" i="3"/>
  <c r="W181" i="3"/>
  <c r="V181" i="3"/>
  <c r="U181" i="3"/>
  <c r="T181" i="3"/>
  <c r="N181" i="3"/>
  <c r="I181" i="3"/>
  <c r="BO179" i="3"/>
  <c r="BS179" i="3" s="1"/>
  <c r="BN179" i="3"/>
  <c r="BM179" i="3"/>
  <c r="BL179" i="3" s="1"/>
  <c r="BH179" i="3"/>
  <c r="BD179" i="3"/>
  <c r="AZ179" i="3"/>
  <c r="AY179" i="3"/>
  <c r="AX179" i="3"/>
  <c r="AW179" i="3"/>
  <c r="AV179" i="3" s="1"/>
  <c r="AR179" i="3"/>
  <c r="AN179" i="3"/>
  <c r="AJ179" i="3"/>
  <c r="AI179" i="3"/>
  <c r="AH179" i="3"/>
  <c r="AG179" i="3"/>
  <c r="AF179" i="3"/>
  <c r="AB179" i="3"/>
  <c r="X179" i="3"/>
  <c r="T179" i="3"/>
  <c r="S179" i="3"/>
  <c r="R179" i="3"/>
  <c r="Q179" i="3"/>
  <c r="P179" i="3"/>
  <c r="L179" i="3"/>
  <c r="H179" i="3"/>
  <c r="D179" i="3"/>
  <c r="BR178" i="3"/>
  <c r="BQ178" i="3"/>
  <c r="BO178" i="3"/>
  <c r="BN178" i="3"/>
  <c r="BM178" i="3"/>
  <c r="BL178" i="3" s="1"/>
  <c r="BH178" i="3"/>
  <c r="BD178" i="3"/>
  <c r="AZ178" i="3"/>
  <c r="AY178" i="3"/>
  <c r="AX178" i="3"/>
  <c r="AW178" i="3"/>
  <c r="AR178" i="3"/>
  <c r="AN178" i="3"/>
  <c r="AJ178" i="3"/>
  <c r="AI178" i="3"/>
  <c r="AH178" i="3"/>
  <c r="AG178" i="3"/>
  <c r="AB178" i="3"/>
  <c r="X178" i="3"/>
  <c r="T178" i="3"/>
  <c r="S178" i="3"/>
  <c r="BS178" i="3" s="1"/>
  <c r="R178" i="3"/>
  <c r="Q178" i="3"/>
  <c r="L178" i="3"/>
  <c r="H178" i="3"/>
  <c r="D178" i="3"/>
  <c r="BS177" i="3"/>
  <c r="BQ177" i="3"/>
  <c r="BO177" i="3"/>
  <c r="BN177" i="3"/>
  <c r="BL177" i="3" s="1"/>
  <c r="BM177" i="3"/>
  <c r="BH177" i="3"/>
  <c r="BD177" i="3"/>
  <c r="AZ177" i="3"/>
  <c r="AY177" i="3"/>
  <c r="AX177" i="3"/>
  <c r="AW177" i="3"/>
  <c r="AV177" i="3"/>
  <c r="AR177" i="3"/>
  <c r="AN177" i="3"/>
  <c r="AJ177" i="3"/>
  <c r="AI177" i="3"/>
  <c r="AH177" i="3"/>
  <c r="AG177" i="3"/>
  <c r="AF177" i="3" s="1"/>
  <c r="AB177" i="3"/>
  <c r="X177" i="3"/>
  <c r="T177" i="3"/>
  <c r="S177" i="3"/>
  <c r="R177" i="3"/>
  <c r="Q177" i="3"/>
  <c r="L177" i="3"/>
  <c r="H177" i="3"/>
  <c r="D177" i="3"/>
  <c r="BO176" i="3"/>
  <c r="BN176" i="3"/>
  <c r="BM176" i="3"/>
  <c r="BH176" i="3"/>
  <c r="BD176" i="3"/>
  <c r="AZ176" i="3"/>
  <c r="AY176" i="3"/>
  <c r="AX176" i="3"/>
  <c r="AW176" i="3"/>
  <c r="AR176" i="3"/>
  <c r="AN176" i="3"/>
  <c r="AJ176" i="3"/>
  <c r="AI176" i="3"/>
  <c r="AH176" i="3"/>
  <c r="AG176" i="3"/>
  <c r="AB176" i="3"/>
  <c r="X176" i="3"/>
  <c r="T176" i="3"/>
  <c r="S176" i="3"/>
  <c r="R176" i="3"/>
  <c r="Q176" i="3"/>
  <c r="BQ176" i="3" s="1"/>
  <c r="L176" i="3"/>
  <c r="H176" i="3"/>
  <c r="D176" i="3"/>
  <c r="BO175" i="3"/>
  <c r="BN175" i="3"/>
  <c r="BM175" i="3"/>
  <c r="BM174" i="3" s="1"/>
  <c r="BL175" i="3"/>
  <c r="BH175" i="3"/>
  <c r="BD175" i="3"/>
  <c r="AZ175" i="3"/>
  <c r="AY175" i="3"/>
  <c r="AX175" i="3"/>
  <c r="AW175" i="3"/>
  <c r="AW174" i="3" s="1"/>
  <c r="AV175" i="3"/>
  <c r="AR175" i="3"/>
  <c r="AN175" i="3"/>
  <c r="AJ175" i="3"/>
  <c r="AI175" i="3"/>
  <c r="AH175" i="3"/>
  <c r="AH174" i="3" s="1"/>
  <c r="AG175" i="3"/>
  <c r="AG174" i="3" s="1"/>
  <c r="AB175" i="3"/>
  <c r="X175" i="3"/>
  <c r="T175" i="3"/>
  <c r="S175" i="3"/>
  <c r="R175" i="3"/>
  <c r="Q175" i="3"/>
  <c r="L175" i="3"/>
  <c r="H175" i="3"/>
  <c r="D175" i="3"/>
  <c r="BO174" i="3"/>
  <c r="BL174" i="3" s="1"/>
  <c r="BN174" i="3"/>
  <c r="BK174" i="3"/>
  <c r="BJ174" i="3"/>
  <c r="BI174" i="3"/>
  <c r="BI170" i="3" s="1"/>
  <c r="BH174" i="3"/>
  <c r="BG174" i="3"/>
  <c r="BF174" i="3"/>
  <c r="BF170" i="3" s="1"/>
  <c r="BE174" i="3"/>
  <c r="BD174" i="3"/>
  <c r="BC174" i="3"/>
  <c r="BB174" i="3"/>
  <c r="BA174" i="3"/>
  <c r="AZ174" i="3" s="1"/>
  <c r="AY174" i="3"/>
  <c r="AU174" i="3"/>
  <c r="AT174" i="3"/>
  <c r="AS174" i="3"/>
  <c r="AQ174" i="3"/>
  <c r="AP174" i="3"/>
  <c r="AO174" i="3"/>
  <c r="AN174" i="3"/>
  <c r="AM174" i="3"/>
  <c r="AL174" i="3"/>
  <c r="AK174" i="3"/>
  <c r="AE174" i="3"/>
  <c r="AD174" i="3"/>
  <c r="AC174" i="3"/>
  <c r="AB174" i="3"/>
  <c r="AA174" i="3"/>
  <c r="Z174" i="3"/>
  <c r="Y174" i="3"/>
  <c r="X174" i="3"/>
  <c r="W174" i="3"/>
  <c r="V174" i="3"/>
  <c r="U174" i="3"/>
  <c r="S174" i="3"/>
  <c r="Q174" i="3"/>
  <c r="O174" i="3"/>
  <c r="N174" i="3"/>
  <c r="M174" i="3"/>
  <c r="L174" i="3"/>
  <c r="K174" i="3"/>
  <c r="J174" i="3"/>
  <c r="I174" i="3"/>
  <c r="H174" i="3" s="1"/>
  <c r="G174" i="3"/>
  <c r="F174" i="3"/>
  <c r="E174" i="3"/>
  <c r="E170" i="3" s="1"/>
  <c r="BO173" i="3"/>
  <c r="BN173" i="3"/>
  <c r="BM173" i="3"/>
  <c r="BL173" i="3"/>
  <c r="BH173" i="3"/>
  <c r="BD173" i="3"/>
  <c r="AZ173" i="3"/>
  <c r="AY173" i="3"/>
  <c r="AX173" i="3"/>
  <c r="AW173" i="3"/>
  <c r="AR173" i="3"/>
  <c r="AN173" i="3"/>
  <c r="AJ173" i="3"/>
  <c r="AI173" i="3"/>
  <c r="AH173" i="3"/>
  <c r="AG173" i="3"/>
  <c r="AF173" i="3"/>
  <c r="AB173" i="3"/>
  <c r="X173" i="3"/>
  <c r="T173" i="3"/>
  <c r="S173" i="3"/>
  <c r="R173" i="3"/>
  <c r="R171" i="3" s="1"/>
  <c r="Q173" i="3"/>
  <c r="P173" i="3" s="1"/>
  <c r="L173" i="3"/>
  <c r="H173" i="3"/>
  <c r="D173" i="3"/>
  <c r="BO172" i="3"/>
  <c r="BN172" i="3"/>
  <c r="BM172" i="3"/>
  <c r="BM171" i="3" s="1"/>
  <c r="BL171" i="3" s="1"/>
  <c r="BL172" i="3"/>
  <c r="BH172" i="3"/>
  <c r="BD172" i="3"/>
  <c r="AZ172" i="3"/>
  <c r="AY172" i="3"/>
  <c r="AX172" i="3"/>
  <c r="AW172" i="3"/>
  <c r="AV172" i="3" s="1"/>
  <c r="AR172" i="3"/>
  <c r="AN172" i="3"/>
  <c r="AJ172" i="3"/>
  <c r="AI172" i="3"/>
  <c r="AH172" i="3"/>
  <c r="AG172" i="3"/>
  <c r="AF172" i="3"/>
  <c r="AB172" i="3"/>
  <c r="X172" i="3"/>
  <c r="T172" i="3"/>
  <c r="S172" i="3"/>
  <c r="R172" i="3"/>
  <c r="Q172" i="3"/>
  <c r="Q171" i="3" s="1"/>
  <c r="P172" i="3"/>
  <c r="L172" i="3"/>
  <c r="H172" i="3"/>
  <c r="D172" i="3"/>
  <c r="BO171" i="3"/>
  <c r="BN171" i="3"/>
  <c r="BN170" i="3" s="1"/>
  <c r="BK171" i="3"/>
  <c r="BJ171" i="3"/>
  <c r="BI171" i="3"/>
  <c r="BH171" i="3"/>
  <c r="BG171" i="3"/>
  <c r="BG170" i="3" s="1"/>
  <c r="BF171" i="3"/>
  <c r="BE171" i="3"/>
  <c r="BC171" i="3"/>
  <c r="BB171" i="3"/>
  <c r="BB170" i="3" s="1"/>
  <c r="BA171" i="3"/>
  <c r="AU171" i="3"/>
  <c r="AT171" i="3"/>
  <c r="AT170" i="3" s="1"/>
  <c r="AS171" i="3"/>
  <c r="AS170" i="3" s="1"/>
  <c r="AR171" i="3"/>
  <c r="AQ171" i="3"/>
  <c r="AQ170" i="3" s="1"/>
  <c r="AP171" i="3"/>
  <c r="AO171" i="3"/>
  <c r="AM171" i="3"/>
  <c r="AL171" i="3"/>
  <c r="AK171" i="3"/>
  <c r="AE171" i="3"/>
  <c r="AE170" i="3" s="1"/>
  <c r="AD171" i="3"/>
  <c r="AD170" i="3" s="1"/>
  <c r="AC171" i="3"/>
  <c r="AC170" i="3" s="1"/>
  <c r="AB171" i="3"/>
  <c r="AA171" i="3"/>
  <c r="Z171" i="3"/>
  <c r="Y171" i="3"/>
  <c r="Y170" i="3" s="1"/>
  <c r="X171" i="3"/>
  <c r="W171" i="3"/>
  <c r="V171" i="3"/>
  <c r="U171" i="3"/>
  <c r="S171" i="3"/>
  <c r="S170" i="3" s="1"/>
  <c r="O171" i="3"/>
  <c r="N171" i="3"/>
  <c r="N170" i="3" s="1"/>
  <c r="L170" i="3" s="1"/>
  <c r="M171" i="3"/>
  <c r="M170" i="3" s="1"/>
  <c r="L171" i="3"/>
  <c r="K171" i="3"/>
  <c r="J171" i="3"/>
  <c r="I171" i="3"/>
  <c r="H171" i="3" s="1"/>
  <c r="G171" i="3"/>
  <c r="F171" i="3"/>
  <c r="E171" i="3"/>
  <c r="D171" i="3"/>
  <c r="BK170" i="3"/>
  <c r="BJ170" i="3"/>
  <c r="BH170" i="3" s="1"/>
  <c r="AO170" i="3"/>
  <c r="AM170" i="3"/>
  <c r="AL170" i="3"/>
  <c r="AJ170" i="3" s="1"/>
  <c r="AK170" i="3"/>
  <c r="W170" i="3"/>
  <c r="O170" i="3"/>
  <c r="K170" i="3"/>
  <c r="J170" i="3"/>
  <c r="I170" i="3"/>
  <c r="H170" i="3" s="1"/>
  <c r="G170" i="3"/>
  <c r="F170" i="3"/>
  <c r="D170" i="3" s="1"/>
  <c r="BO168" i="3"/>
  <c r="BN168" i="3"/>
  <c r="BR168" i="3" s="1"/>
  <c r="BM168" i="3"/>
  <c r="BQ168" i="3" s="1"/>
  <c r="BL168" i="3"/>
  <c r="BH168" i="3"/>
  <c r="BD168" i="3"/>
  <c r="AZ168" i="3"/>
  <c r="AY168" i="3"/>
  <c r="AX168" i="3"/>
  <c r="AW168" i="3"/>
  <c r="AV168" i="3" s="1"/>
  <c r="AR168" i="3"/>
  <c r="AN168" i="3"/>
  <c r="AJ168" i="3"/>
  <c r="AI168" i="3"/>
  <c r="AH168" i="3"/>
  <c r="AG168" i="3"/>
  <c r="AF168" i="3"/>
  <c r="AB168" i="3"/>
  <c r="X168" i="3"/>
  <c r="T168" i="3"/>
  <c r="S168" i="3"/>
  <c r="BS168" i="3" s="1"/>
  <c r="R168" i="3"/>
  <c r="Q168" i="3"/>
  <c r="P168" i="3" s="1"/>
  <c r="L168" i="3"/>
  <c r="H168" i="3"/>
  <c r="D168" i="3"/>
  <c r="BQ167" i="3"/>
  <c r="BO167" i="3"/>
  <c r="BN167" i="3"/>
  <c r="BM167" i="3"/>
  <c r="BH167" i="3"/>
  <c r="BD167" i="3"/>
  <c r="AZ167" i="3"/>
  <c r="AY167" i="3"/>
  <c r="AX167" i="3"/>
  <c r="AW167" i="3"/>
  <c r="AV167" i="3"/>
  <c r="AR167" i="3"/>
  <c r="AN167" i="3"/>
  <c r="AJ167" i="3"/>
  <c r="AI167" i="3"/>
  <c r="BS167" i="3" s="1"/>
  <c r="AH167" i="3"/>
  <c r="BR167" i="3" s="1"/>
  <c r="AG167" i="3"/>
  <c r="AB167" i="3"/>
  <c r="X167" i="3"/>
  <c r="T167" i="3"/>
  <c r="S167" i="3"/>
  <c r="R167" i="3"/>
  <c r="Q167" i="3"/>
  <c r="P167" i="3"/>
  <c r="L167" i="3"/>
  <c r="H167" i="3"/>
  <c r="D167" i="3"/>
  <c r="BS166" i="3"/>
  <c r="BQ166" i="3"/>
  <c r="BO166" i="3"/>
  <c r="BN166" i="3"/>
  <c r="BM166" i="3"/>
  <c r="BL166" i="3"/>
  <c r="BH166" i="3"/>
  <c r="BD166" i="3"/>
  <c r="AZ166" i="3"/>
  <c r="AY166" i="3"/>
  <c r="AV166" i="3" s="1"/>
  <c r="AX166" i="3"/>
  <c r="AW166" i="3"/>
  <c r="AR166" i="3"/>
  <c r="AN166" i="3"/>
  <c r="AJ166" i="3"/>
  <c r="AI166" i="3"/>
  <c r="AH166" i="3"/>
  <c r="BR166" i="3" s="1"/>
  <c r="AG166" i="3"/>
  <c r="AB166" i="3"/>
  <c r="X166" i="3"/>
  <c r="T166" i="3"/>
  <c r="S166" i="3"/>
  <c r="R166" i="3"/>
  <c r="Q166" i="3"/>
  <c r="P166" i="3" s="1"/>
  <c r="L166" i="3"/>
  <c r="H166" i="3"/>
  <c r="D166" i="3"/>
  <c r="BO165" i="3"/>
  <c r="BL165" i="3" s="1"/>
  <c r="BN165" i="3"/>
  <c r="BM165" i="3"/>
  <c r="BH165" i="3"/>
  <c r="BD165" i="3"/>
  <c r="AZ165" i="3"/>
  <c r="AY165" i="3"/>
  <c r="AX165" i="3"/>
  <c r="AW165" i="3"/>
  <c r="AR165" i="3"/>
  <c r="AN165" i="3"/>
  <c r="AJ165" i="3"/>
  <c r="AI165" i="3"/>
  <c r="AH165" i="3"/>
  <c r="AG165" i="3"/>
  <c r="AF165" i="3"/>
  <c r="AB165" i="3"/>
  <c r="X165" i="3"/>
  <c r="T165" i="3"/>
  <c r="S165" i="3"/>
  <c r="R165" i="3"/>
  <c r="Q165" i="3"/>
  <c r="L165" i="3"/>
  <c r="H165" i="3"/>
  <c r="D165" i="3"/>
  <c r="BS164" i="3"/>
  <c r="BR164" i="3"/>
  <c r="BO164" i="3"/>
  <c r="BN164" i="3"/>
  <c r="BL164" i="3" s="1"/>
  <c r="BM164" i="3"/>
  <c r="BH164" i="3"/>
  <c r="BD164" i="3"/>
  <c r="AZ164" i="3"/>
  <c r="AY164" i="3"/>
  <c r="AX164" i="3"/>
  <c r="AW164" i="3"/>
  <c r="AV164" i="3" s="1"/>
  <c r="AR164" i="3"/>
  <c r="AN164" i="3"/>
  <c r="AJ164" i="3"/>
  <c r="AI164" i="3"/>
  <c r="AH164" i="3"/>
  <c r="AG164" i="3"/>
  <c r="BQ164" i="3" s="1"/>
  <c r="BP164" i="3" s="1"/>
  <c r="AF164" i="3"/>
  <c r="AB164" i="3"/>
  <c r="X164" i="3"/>
  <c r="T164" i="3"/>
  <c r="S164" i="3"/>
  <c r="R164" i="3"/>
  <c r="Q164" i="3"/>
  <c r="P164" i="3"/>
  <c r="L164" i="3"/>
  <c r="H164" i="3"/>
  <c r="D164" i="3"/>
  <c r="BO163" i="3"/>
  <c r="BN163" i="3"/>
  <c r="BL163" i="3" s="1"/>
  <c r="BM163" i="3"/>
  <c r="BH163" i="3"/>
  <c r="BD163" i="3"/>
  <c r="AZ163" i="3"/>
  <c r="AY163" i="3"/>
  <c r="AX163" i="3"/>
  <c r="AW163" i="3"/>
  <c r="AR163" i="3"/>
  <c r="AN163" i="3"/>
  <c r="AJ163" i="3"/>
  <c r="AI163" i="3"/>
  <c r="AH163" i="3"/>
  <c r="AG163" i="3"/>
  <c r="AF163" i="3" s="1"/>
  <c r="AB163" i="3"/>
  <c r="X163" i="3"/>
  <c r="T163" i="3"/>
  <c r="S163" i="3"/>
  <c r="R163" i="3"/>
  <c r="Q163" i="3"/>
  <c r="P163" i="3" s="1"/>
  <c r="L163" i="3"/>
  <c r="H163" i="3"/>
  <c r="D163" i="3"/>
  <c r="BO162" i="3"/>
  <c r="BN162" i="3"/>
  <c r="BM162" i="3"/>
  <c r="BL162" i="3"/>
  <c r="BH162" i="3"/>
  <c r="BD162" i="3"/>
  <c r="AZ162" i="3"/>
  <c r="AY162" i="3"/>
  <c r="AY160" i="3" s="1"/>
  <c r="AX162" i="3"/>
  <c r="AW162" i="3"/>
  <c r="AR162" i="3"/>
  <c r="AN162" i="3"/>
  <c r="AJ162" i="3"/>
  <c r="AI162" i="3"/>
  <c r="AH162" i="3"/>
  <c r="AG162" i="3"/>
  <c r="AF162" i="3" s="1"/>
  <c r="AB162" i="3"/>
  <c r="X162" i="3"/>
  <c r="T162" i="3"/>
  <c r="S162" i="3"/>
  <c r="R162" i="3"/>
  <c r="Q162" i="3"/>
  <c r="L162" i="3"/>
  <c r="H162" i="3"/>
  <c r="D162" i="3"/>
  <c r="BO161" i="3"/>
  <c r="BN161" i="3"/>
  <c r="BL161" i="3" s="1"/>
  <c r="BM161" i="3"/>
  <c r="BH161" i="3"/>
  <c r="BD161" i="3"/>
  <c r="AZ161" i="3"/>
  <c r="AY161" i="3"/>
  <c r="AX161" i="3"/>
  <c r="AW161" i="3"/>
  <c r="AV161" i="3" s="1"/>
  <c r="AR161" i="3"/>
  <c r="AN161" i="3"/>
  <c r="AJ161" i="3"/>
  <c r="AI161" i="3"/>
  <c r="AH161" i="3"/>
  <c r="AG161" i="3"/>
  <c r="AB161" i="3"/>
  <c r="X161" i="3"/>
  <c r="T161" i="3"/>
  <c r="S161" i="3"/>
  <c r="R161" i="3"/>
  <c r="Q161" i="3"/>
  <c r="L161" i="3"/>
  <c r="H161" i="3"/>
  <c r="D161" i="3"/>
  <c r="BO160" i="3"/>
  <c r="BM160" i="3"/>
  <c r="BK160" i="3"/>
  <c r="BJ160" i="3"/>
  <c r="BI160" i="3"/>
  <c r="BH160" i="3"/>
  <c r="BG160" i="3"/>
  <c r="BF160" i="3"/>
  <c r="BE160" i="3"/>
  <c r="BD160" i="3"/>
  <c r="BC160" i="3"/>
  <c r="BB160" i="3"/>
  <c r="BA160" i="3"/>
  <c r="AU160" i="3"/>
  <c r="AT160" i="3"/>
  <c r="AS160" i="3"/>
  <c r="AQ160" i="3"/>
  <c r="AP160" i="3"/>
  <c r="AO160" i="3"/>
  <c r="AN160" i="3"/>
  <c r="AM160" i="3"/>
  <c r="AL160" i="3"/>
  <c r="AK160" i="3"/>
  <c r="AE160" i="3"/>
  <c r="AD160" i="3"/>
  <c r="AC160" i="3"/>
  <c r="AB160" i="3" s="1"/>
  <c r="AA160" i="3"/>
  <c r="Z160" i="3"/>
  <c r="Y160" i="3"/>
  <c r="W160" i="3"/>
  <c r="V160" i="3"/>
  <c r="U160" i="3"/>
  <c r="T160" i="3"/>
  <c r="S160" i="3"/>
  <c r="R160" i="3"/>
  <c r="Q160" i="3"/>
  <c r="Q145" i="3" s="1"/>
  <c r="P145" i="3" s="1"/>
  <c r="P160" i="3"/>
  <c r="O160" i="3"/>
  <c r="N160" i="3"/>
  <c r="M160" i="3"/>
  <c r="K160" i="3"/>
  <c r="J160" i="3"/>
  <c r="I160" i="3"/>
  <c r="H160" i="3" s="1"/>
  <c r="G160" i="3"/>
  <c r="D160" i="3" s="1"/>
  <c r="F160" i="3"/>
  <c r="E160" i="3"/>
  <c r="BO159" i="3"/>
  <c r="BN159" i="3"/>
  <c r="BM159" i="3"/>
  <c r="BL159" i="3"/>
  <c r="BH159" i="3"/>
  <c r="BD159" i="3"/>
  <c r="AZ159" i="3"/>
  <c r="AY159" i="3"/>
  <c r="AV159" i="3" s="1"/>
  <c r="AX159" i="3"/>
  <c r="AW159" i="3"/>
  <c r="AR159" i="3"/>
  <c r="AN159" i="3"/>
  <c r="AJ159" i="3"/>
  <c r="AI159" i="3"/>
  <c r="BS159" i="3" s="1"/>
  <c r="AH159" i="3"/>
  <c r="AG159" i="3"/>
  <c r="AB159" i="3"/>
  <c r="X159" i="3"/>
  <c r="T159" i="3"/>
  <c r="S159" i="3"/>
  <c r="R159" i="3"/>
  <c r="Q159" i="3"/>
  <c r="P159" i="3"/>
  <c r="L159" i="3"/>
  <c r="H159" i="3"/>
  <c r="D159" i="3"/>
  <c r="BR158" i="3"/>
  <c r="BQ158" i="3"/>
  <c r="BO158" i="3"/>
  <c r="BN158" i="3"/>
  <c r="BM158" i="3"/>
  <c r="BL158" i="3"/>
  <c r="BH158" i="3"/>
  <c r="BD158" i="3"/>
  <c r="AZ158" i="3"/>
  <c r="AY158" i="3"/>
  <c r="AX158" i="3"/>
  <c r="AX157" i="3" s="1"/>
  <c r="AW158" i="3"/>
  <c r="AW157" i="3" s="1"/>
  <c r="AV158" i="3"/>
  <c r="AR158" i="3"/>
  <c r="AN158" i="3"/>
  <c r="AJ158" i="3"/>
  <c r="AI158" i="3"/>
  <c r="AH158" i="3"/>
  <c r="AG158" i="3"/>
  <c r="AF158" i="3" s="1"/>
  <c r="AB158" i="3"/>
  <c r="X158" i="3"/>
  <c r="T158" i="3"/>
  <c r="S158" i="3"/>
  <c r="S157" i="3" s="1"/>
  <c r="R158" i="3"/>
  <c r="R157" i="3" s="1"/>
  <c r="Q158" i="3"/>
  <c r="P158" i="3"/>
  <c r="L158" i="3"/>
  <c r="H158" i="3"/>
  <c r="D158" i="3"/>
  <c r="BO157" i="3"/>
  <c r="BN157" i="3"/>
  <c r="BM157" i="3"/>
  <c r="BL157" i="3" s="1"/>
  <c r="BK157" i="3"/>
  <c r="BK145" i="3" s="1"/>
  <c r="BJ157" i="3"/>
  <c r="BI157" i="3"/>
  <c r="BI145" i="3" s="1"/>
  <c r="BG157" i="3"/>
  <c r="BF157" i="3"/>
  <c r="BE157" i="3"/>
  <c r="BC157" i="3"/>
  <c r="AZ157" i="3" s="1"/>
  <c r="BB157" i="3"/>
  <c r="BA157" i="3"/>
  <c r="AU157" i="3"/>
  <c r="AT157" i="3"/>
  <c r="AS157" i="3"/>
  <c r="AR157" i="3" s="1"/>
  <c r="AQ157" i="3"/>
  <c r="AP157" i="3"/>
  <c r="AN157" i="3" s="1"/>
  <c r="AO157" i="3"/>
  <c r="AM157" i="3"/>
  <c r="AL157" i="3"/>
  <c r="AK157" i="3"/>
  <c r="AJ157" i="3"/>
  <c r="AG157" i="3"/>
  <c r="AE157" i="3"/>
  <c r="AD157" i="3"/>
  <c r="AC157" i="3"/>
  <c r="AB157" i="3" s="1"/>
  <c r="AA157" i="3"/>
  <c r="X157" i="3" s="1"/>
  <c r="Z157" i="3"/>
  <c r="Y157" i="3"/>
  <c r="W157" i="3"/>
  <c r="V157" i="3"/>
  <c r="U157" i="3"/>
  <c r="T157" i="3" s="1"/>
  <c r="Q157" i="3"/>
  <c r="P157" i="3" s="1"/>
  <c r="O157" i="3"/>
  <c r="N157" i="3"/>
  <c r="M157" i="3"/>
  <c r="L157" i="3"/>
  <c r="K157" i="3"/>
  <c r="J157" i="3"/>
  <c r="I157" i="3"/>
  <c r="H157" i="3" s="1"/>
  <c r="G157" i="3"/>
  <c r="F157" i="3"/>
  <c r="E157" i="3"/>
  <c r="D157" i="3"/>
  <c r="BS156" i="3"/>
  <c r="BO156" i="3"/>
  <c r="BL156" i="3" s="1"/>
  <c r="BN156" i="3"/>
  <c r="BM156" i="3"/>
  <c r="BH156" i="3"/>
  <c r="BD156" i="3"/>
  <c r="AZ156" i="3"/>
  <c r="AY156" i="3"/>
  <c r="AX156" i="3"/>
  <c r="AV156" i="3" s="1"/>
  <c r="AW156" i="3"/>
  <c r="AR156" i="3"/>
  <c r="AN156" i="3"/>
  <c r="AJ156" i="3"/>
  <c r="AI156" i="3"/>
  <c r="AH156" i="3"/>
  <c r="BR156" i="3" s="1"/>
  <c r="AG156" i="3"/>
  <c r="BQ156" i="3" s="1"/>
  <c r="BP156" i="3" s="1"/>
  <c r="AF156" i="3"/>
  <c r="AB156" i="3"/>
  <c r="X156" i="3"/>
  <c r="T156" i="3"/>
  <c r="S156" i="3"/>
  <c r="R156" i="3"/>
  <c r="Q156" i="3"/>
  <c r="P156" i="3"/>
  <c r="L156" i="3"/>
  <c r="H156" i="3"/>
  <c r="D156" i="3"/>
  <c r="BO155" i="3"/>
  <c r="BN155" i="3"/>
  <c r="BM155" i="3"/>
  <c r="BL155" i="3"/>
  <c r="BH155" i="3"/>
  <c r="BD155" i="3"/>
  <c r="AZ155" i="3"/>
  <c r="AY155" i="3"/>
  <c r="AX155" i="3"/>
  <c r="AW155" i="3"/>
  <c r="AR155" i="3"/>
  <c r="AN155" i="3"/>
  <c r="AJ155" i="3"/>
  <c r="AI155" i="3"/>
  <c r="AH155" i="3"/>
  <c r="AF155" i="3" s="1"/>
  <c r="AG155" i="3"/>
  <c r="AB155" i="3"/>
  <c r="X155" i="3"/>
  <c r="T155" i="3"/>
  <c r="S155" i="3"/>
  <c r="R155" i="3"/>
  <c r="Q155" i="3"/>
  <c r="L155" i="3"/>
  <c r="H155" i="3"/>
  <c r="D155" i="3"/>
  <c r="BO154" i="3"/>
  <c r="BO153" i="3" s="1"/>
  <c r="BN154" i="3"/>
  <c r="BN153" i="3" s="1"/>
  <c r="BM154" i="3"/>
  <c r="BH154" i="3"/>
  <c r="BD154" i="3"/>
  <c r="AZ154" i="3"/>
  <c r="AY154" i="3"/>
  <c r="AY153" i="3" s="1"/>
  <c r="AX154" i="3"/>
  <c r="AW154" i="3"/>
  <c r="AW153" i="3" s="1"/>
  <c r="AV154" i="3"/>
  <c r="AR154" i="3"/>
  <c r="AN154" i="3"/>
  <c r="AJ154" i="3"/>
  <c r="AI154" i="3"/>
  <c r="AH154" i="3"/>
  <c r="AG154" i="3"/>
  <c r="AB154" i="3"/>
  <c r="X154" i="3"/>
  <c r="T154" i="3"/>
  <c r="S154" i="3"/>
  <c r="R154" i="3"/>
  <c r="Q154" i="3"/>
  <c r="P154" i="3"/>
  <c r="L154" i="3"/>
  <c r="H154" i="3"/>
  <c r="D154" i="3"/>
  <c r="BK153" i="3"/>
  <c r="BJ153" i="3"/>
  <c r="BI153" i="3"/>
  <c r="BH153" i="3" s="1"/>
  <c r="BG153" i="3"/>
  <c r="BF153" i="3"/>
  <c r="BE153" i="3"/>
  <c r="BD153" i="3"/>
  <c r="BC153" i="3"/>
  <c r="BB153" i="3"/>
  <c r="BA153" i="3"/>
  <c r="AZ153" i="3" s="1"/>
  <c r="AU153" i="3"/>
  <c r="AT153" i="3"/>
  <c r="AS153" i="3"/>
  <c r="AR153" i="3" s="1"/>
  <c r="AQ153" i="3"/>
  <c r="AQ145" i="3" s="1"/>
  <c r="AP153" i="3"/>
  <c r="AO153" i="3"/>
  <c r="AN153" i="3" s="1"/>
  <c r="AM153" i="3"/>
  <c r="AL153" i="3"/>
  <c r="AK153" i="3"/>
  <c r="AJ153" i="3"/>
  <c r="AE153" i="3"/>
  <c r="AD153" i="3"/>
  <c r="AC153" i="3"/>
  <c r="AB153" i="3"/>
  <c r="AA153" i="3"/>
  <c r="Z153" i="3"/>
  <c r="Y153" i="3"/>
  <c r="X153" i="3" s="1"/>
  <c r="W153" i="3"/>
  <c r="T153" i="3" s="1"/>
  <c r="V153" i="3"/>
  <c r="U153" i="3"/>
  <c r="S153" i="3"/>
  <c r="R153" i="3"/>
  <c r="P153" i="3" s="1"/>
  <c r="Q153" i="3"/>
  <c r="O153" i="3"/>
  <c r="N153" i="3"/>
  <c r="M153" i="3"/>
  <c r="L153" i="3" s="1"/>
  <c r="K153" i="3"/>
  <c r="J153" i="3"/>
  <c r="H153" i="3" s="1"/>
  <c r="I153" i="3"/>
  <c r="G153" i="3"/>
  <c r="F153" i="3"/>
  <c r="E153" i="3"/>
  <c r="D153" i="3"/>
  <c r="BO152" i="3"/>
  <c r="BN152" i="3"/>
  <c r="BM152" i="3"/>
  <c r="BL152" i="3" s="1"/>
  <c r="BH152" i="3"/>
  <c r="BD152" i="3"/>
  <c r="AZ152" i="3"/>
  <c r="AY152" i="3"/>
  <c r="AX152" i="3"/>
  <c r="AW152" i="3"/>
  <c r="AV152" i="3"/>
  <c r="AR152" i="3"/>
  <c r="AN152" i="3"/>
  <c r="AJ152" i="3"/>
  <c r="AI152" i="3"/>
  <c r="AH152" i="3"/>
  <c r="AG152" i="3"/>
  <c r="BQ152" i="3" s="1"/>
  <c r="AB152" i="3"/>
  <c r="X152" i="3"/>
  <c r="T152" i="3"/>
  <c r="S152" i="3"/>
  <c r="R152" i="3"/>
  <c r="Q152" i="3"/>
  <c r="P152" i="3"/>
  <c r="L152" i="3"/>
  <c r="H152" i="3"/>
  <c r="D152" i="3"/>
  <c r="BS151" i="3"/>
  <c r="BO151" i="3"/>
  <c r="BL151" i="3" s="1"/>
  <c r="BN151" i="3"/>
  <c r="BM151" i="3"/>
  <c r="BH151" i="3"/>
  <c r="BD151" i="3"/>
  <c r="AZ151" i="3"/>
  <c r="AY151" i="3"/>
  <c r="AX151" i="3"/>
  <c r="AW151" i="3"/>
  <c r="AR151" i="3"/>
  <c r="AN151" i="3"/>
  <c r="AJ151" i="3"/>
  <c r="AI151" i="3"/>
  <c r="AH151" i="3"/>
  <c r="AG151" i="3"/>
  <c r="AB151" i="3"/>
  <c r="X151" i="3"/>
  <c r="T151" i="3"/>
  <c r="S151" i="3"/>
  <c r="R151" i="3"/>
  <c r="R150" i="3" s="1"/>
  <c r="Q151" i="3"/>
  <c r="Q150" i="3" s="1"/>
  <c r="L151" i="3"/>
  <c r="H151" i="3"/>
  <c r="D151" i="3"/>
  <c r="BO150" i="3"/>
  <c r="BN150" i="3"/>
  <c r="BK150" i="3"/>
  <c r="BJ150" i="3"/>
  <c r="BI150" i="3"/>
  <c r="BH150" i="3" s="1"/>
  <c r="BG150" i="3"/>
  <c r="BF150" i="3"/>
  <c r="BE150" i="3"/>
  <c r="BD150" i="3"/>
  <c r="BC150" i="3"/>
  <c r="BB150" i="3"/>
  <c r="BA150" i="3"/>
  <c r="AY150" i="3"/>
  <c r="AX150" i="3"/>
  <c r="AU150" i="3"/>
  <c r="AT150" i="3"/>
  <c r="AS150" i="3"/>
  <c r="AR150" i="3" s="1"/>
  <c r="AQ150" i="3"/>
  <c r="AP150" i="3"/>
  <c r="AO150" i="3"/>
  <c r="AN150" i="3"/>
  <c r="AM150" i="3"/>
  <c r="AM145" i="3" s="1"/>
  <c r="AL150" i="3"/>
  <c r="AK150" i="3"/>
  <c r="AK145" i="3" s="1"/>
  <c r="AI150" i="3"/>
  <c r="AE150" i="3"/>
  <c r="AD150" i="3"/>
  <c r="AC150" i="3"/>
  <c r="AB150" i="3"/>
  <c r="AA150" i="3"/>
  <c r="Z150" i="3"/>
  <c r="Z145" i="3" s="1"/>
  <c r="Y150" i="3"/>
  <c r="X150" i="3"/>
  <c r="W150" i="3"/>
  <c r="V150" i="3"/>
  <c r="U150" i="3"/>
  <c r="T150" i="3"/>
  <c r="S150" i="3"/>
  <c r="O150" i="3"/>
  <c r="N150" i="3"/>
  <c r="M150" i="3"/>
  <c r="L150" i="3"/>
  <c r="K150" i="3"/>
  <c r="J150" i="3"/>
  <c r="I150" i="3"/>
  <c r="H150" i="3"/>
  <c r="G150" i="3"/>
  <c r="F150" i="3"/>
  <c r="E150" i="3"/>
  <c r="D150" i="3" s="1"/>
  <c r="BO149" i="3"/>
  <c r="BN149" i="3"/>
  <c r="BM149" i="3"/>
  <c r="BL149" i="3" s="1"/>
  <c r="BH149" i="3"/>
  <c r="BD149" i="3"/>
  <c r="AZ149" i="3"/>
  <c r="AY149" i="3"/>
  <c r="AX149" i="3"/>
  <c r="AW149" i="3"/>
  <c r="AR149" i="3"/>
  <c r="AN149" i="3"/>
  <c r="AJ149" i="3"/>
  <c r="AI149" i="3"/>
  <c r="AH149" i="3"/>
  <c r="AG149" i="3"/>
  <c r="AF149" i="3" s="1"/>
  <c r="AB149" i="3"/>
  <c r="X149" i="3"/>
  <c r="T149" i="3"/>
  <c r="S149" i="3"/>
  <c r="R149" i="3"/>
  <c r="Q149" i="3"/>
  <c r="L149" i="3"/>
  <c r="H149" i="3"/>
  <c r="D149" i="3"/>
  <c r="BO148" i="3"/>
  <c r="BN148" i="3"/>
  <c r="BM148" i="3"/>
  <c r="BL148" i="3" s="1"/>
  <c r="BH148" i="3"/>
  <c r="BD148" i="3"/>
  <c r="AZ148" i="3"/>
  <c r="AY148" i="3"/>
  <c r="AX148" i="3"/>
  <c r="AW148" i="3"/>
  <c r="AV148" i="3" s="1"/>
  <c r="AR148" i="3"/>
  <c r="AN148" i="3"/>
  <c r="AJ148" i="3"/>
  <c r="AI148" i="3"/>
  <c r="BS148" i="3" s="1"/>
  <c r="AH148" i="3"/>
  <c r="BR148" i="3" s="1"/>
  <c r="AG148" i="3"/>
  <c r="AB148" i="3"/>
  <c r="X148" i="3"/>
  <c r="T148" i="3"/>
  <c r="S148" i="3"/>
  <c r="R148" i="3"/>
  <c r="Q148" i="3"/>
  <c r="P148" i="3" s="1"/>
  <c r="L148" i="3"/>
  <c r="H148" i="3"/>
  <c r="D148" i="3"/>
  <c r="BR147" i="3"/>
  <c r="BQ147" i="3"/>
  <c r="BO147" i="3"/>
  <c r="BN147" i="3"/>
  <c r="BM147" i="3"/>
  <c r="BH147" i="3"/>
  <c r="BD147" i="3"/>
  <c r="AZ147" i="3"/>
  <c r="AY147" i="3"/>
  <c r="AX147" i="3"/>
  <c r="AW147" i="3"/>
  <c r="AV147" i="3"/>
  <c r="AR147" i="3"/>
  <c r="AN147" i="3"/>
  <c r="AJ147" i="3"/>
  <c r="AI147" i="3"/>
  <c r="BS147" i="3" s="1"/>
  <c r="AH147" i="3"/>
  <c r="AG147" i="3"/>
  <c r="AB147" i="3"/>
  <c r="X147" i="3"/>
  <c r="T147" i="3"/>
  <c r="S147" i="3"/>
  <c r="R147" i="3"/>
  <c r="Q147" i="3"/>
  <c r="Q146" i="3" s="1"/>
  <c r="P147" i="3"/>
  <c r="L147" i="3"/>
  <c r="H147" i="3"/>
  <c r="D147" i="3"/>
  <c r="BK146" i="3"/>
  <c r="BJ146" i="3"/>
  <c r="BJ145" i="3" s="1"/>
  <c r="BI146" i="3"/>
  <c r="BG146" i="3"/>
  <c r="BF146" i="3"/>
  <c r="BF145" i="3" s="1"/>
  <c r="BD145" i="3" s="1"/>
  <c r="BE146" i="3"/>
  <c r="BD146" i="3"/>
  <c r="BC146" i="3"/>
  <c r="BB146" i="3"/>
  <c r="BB145" i="3" s="1"/>
  <c r="BA146" i="3"/>
  <c r="AZ146" i="3"/>
  <c r="AY146" i="3"/>
  <c r="AX146" i="3"/>
  <c r="AU146" i="3"/>
  <c r="AT146" i="3"/>
  <c r="AS146" i="3"/>
  <c r="AR146" i="3" s="1"/>
  <c r="AQ146" i="3"/>
  <c r="AP146" i="3"/>
  <c r="AO146" i="3"/>
  <c r="AN146" i="3" s="1"/>
  <c r="AM146" i="3"/>
  <c r="AL146" i="3"/>
  <c r="AK146" i="3"/>
  <c r="AJ146" i="3"/>
  <c r="AI146" i="3"/>
  <c r="AE146" i="3"/>
  <c r="AD146" i="3"/>
  <c r="AC146" i="3"/>
  <c r="AA146" i="3"/>
  <c r="Z146" i="3"/>
  <c r="Y146" i="3"/>
  <c r="X146" i="3"/>
  <c r="W146" i="3"/>
  <c r="W145" i="3" s="1"/>
  <c r="V146" i="3"/>
  <c r="V145" i="3" s="1"/>
  <c r="U146" i="3"/>
  <c r="U145" i="3" s="1"/>
  <c r="T145" i="3" s="1"/>
  <c r="T146" i="3"/>
  <c r="S146" i="3"/>
  <c r="S145" i="3" s="1"/>
  <c r="R146" i="3"/>
  <c r="R145" i="3" s="1"/>
  <c r="O146" i="3"/>
  <c r="N146" i="3"/>
  <c r="M146" i="3"/>
  <c r="K146" i="3"/>
  <c r="J146" i="3"/>
  <c r="I146" i="3"/>
  <c r="H146" i="3"/>
  <c r="G146" i="3"/>
  <c r="G145" i="3" s="1"/>
  <c r="F146" i="3"/>
  <c r="E146" i="3"/>
  <c r="E145" i="3" s="1"/>
  <c r="BG145" i="3"/>
  <c r="BE145" i="3"/>
  <c r="AP145" i="3"/>
  <c r="AO145" i="3"/>
  <c r="AN145" i="3"/>
  <c r="Y145" i="3"/>
  <c r="N145" i="3"/>
  <c r="F145" i="3"/>
  <c r="BS143" i="3"/>
  <c r="BO143" i="3"/>
  <c r="BN143" i="3"/>
  <c r="BM143" i="3"/>
  <c r="BH143" i="3"/>
  <c r="BD143" i="3"/>
  <c r="AZ143" i="3"/>
  <c r="AY143" i="3"/>
  <c r="AX143" i="3"/>
  <c r="AW143" i="3"/>
  <c r="AV143" i="3"/>
  <c r="AR143" i="3"/>
  <c r="AN143" i="3"/>
  <c r="AJ143" i="3"/>
  <c r="AI143" i="3"/>
  <c r="AH143" i="3"/>
  <c r="AG143" i="3"/>
  <c r="AB143" i="3"/>
  <c r="X143" i="3"/>
  <c r="T143" i="3"/>
  <c r="S143" i="3"/>
  <c r="R143" i="3"/>
  <c r="Q143" i="3"/>
  <c r="BQ143" i="3" s="1"/>
  <c r="L143" i="3"/>
  <c r="H143" i="3"/>
  <c r="D143" i="3"/>
  <c r="BS142" i="3"/>
  <c r="BQ142" i="3"/>
  <c r="BO142" i="3"/>
  <c r="BN142" i="3"/>
  <c r="BM142" i="3"/>
  <c r="BL142" i="3"/>
  <c r="BH142" i="3"/>
  <c r="BD142" i="3"/>
  <c r="AZ142" i="3"/>
  <c r="AY142" i="3"/>
  <c r="AX142" i="3"/>
  <c r="AW142" i="3"/>
  <c r="AV142" i="3" s="1"/>
  <c r="AR142" i="3"/>
  <c r="AN142" i="3"/>
  <c r="AJ142" i="3"/>
  <c r="AI142" i="3"/>
  <c r="AH142" i="3"/>
  <c r="AG142" i="3"/>
  <c r="AF142" i="3" s="1"/>
  <c r="AB142" i="3"/>
  <c r="X142" i="3"/>
  <c r="T142" i="3"/>
  <c r="S142" i="3"/>
  <c r="R142" i="3"/>
  <c r="Q142" i="3"/>
  <c r="L142" i="3"/>
  <c r="H142" i="3"/>
  <c r="D142" i="3"/>
  <c r="BO141" i="3"/>
  <c r="BN141" i="3"/>
  <c r="BM141" i="3"/>
  <c r="BH141" i="3"/>
  <c r="BD141" i="3"/>
  <c r="AZ141" i="3"/>
  <c r="AY141" i="3"/>
  <c r="AX141" i="3"/>
  <c r="AW141" i="3"/>
  <c r="AV141" i="3" s="1"/>
  <c r="AR141" i="3"/>
  <c r="AN141" i="3"/>
  <c r="AJ141" i="3"/>
  <c r="AI141" i="3"/>
  <c r="AH141" i="3"/>
  <c r="AG141" i="3"/>
  <c r="AF141" i="3" s="1"/>
  <c r="AB141" i="3"/>
  <c r="X141" i="3"/>
  <c r="T141" i="3"/>
  <c r="S141" i="3"/>
  <c r="R141" i="3"/>
  <c r="Q141" i="3"/>
  <c r="BQ141" i="3" s="1"/>
  <c r="P141" i="3"/>
  <c r="L141" i="3"/>
  <c r="H141" i="3"/>
  <c r="D141" i="3"/>
  <c r="BS140" i="3"/>
  <c r="BR140" i="3"/>
  <c r="BO140" i="3"/>
  <c r="BN140" i="3"/>
  <c r="BN138" i="3" s="1"/>
  <c r="BM140" i="3"/>
  <c r="BH140" i="3"/>
  <c r="BD140" i="3"/>
  <c r="AZ140" i="3"/>
  <c r="AY140" i="3"/>
  <c r="AX140" i="3"/>
  <c r="AW140" i="3"/>
  <c r="AV140" i="3"/>
  <c r="AR140" i="3"/>
  <c r="AN140" i="3"/>
  <c r="AJ140" i="3"/>
  <c r="AI140" i="3"/>
  <c r="AH140" i="3"/>
  <c r="AG140" i="3"/>
  <c r="AF140" i="3"/>
  <c r="AB140" i="3"/>
  <c r="X140" i="3"/>
  <c r="T140" i="3"/>
  <c r="S140" i="3"/>
  <c r="R140" i="3"/>
  <c r="Q140" i="3"/>
  <c r="BQ140" i="3" s="1"/>
  <c r="BP140" i="3" s="1"/>
  <c r="L140" i="3"/>
  <c r="H140" i="3"/>
  <c r="D140" i="3"/>
  <c r="BS139" i="3"/>
  <c r="BO139" i="3"/>
  <c r="BN139" i="3"/>
  <c r="BL139" i="3" s="1"/>
  <c r="BM139" i="3"/>
  <c r="BH139" i="3"/>
  <c r="BD139" i="3"/>
  <c r="AZ139" i="3"/>
  <c r="AY139" i="3"/>
  <c r="AX139" i="3"/>
  <c r="AW139" i="3"/>
  <c r="AV139" i="3" s="1"/>
  <c r="AR139" i="3"/>
  <c r="AN139" i="3"/>
  <c r="AJ139" i="3"/>
  <c r="AI139" i="3"/>
  <c r="AI138" i="3" s="1"/>
  <c r="AH139" i="3"/>
  <c r="AG139" i="3"/>
  <c r="AB139" i="3"/>
  <c r="X139" i="3"/>
  <c r="T139" i="3"/>
  <c r="S139" i="3"/>
  <c r="R139" i="3"/>
  <c r="Q139" i="3"/>
  <c r="L139" i="3"/>
  <c r="H139" i="3"/>
  <c r="D139" i="3"/>
  <c r="BK138" i="3"/>
  <c r="BJ138" i="3"/>
  <c r="BI138" i="3"/>
  <c r="BH138" i="3" s="1"/>
  <c r="BG138" i="3"/>
  <c r="BF138" i="3"/>
  <c r="BE138" i="3"/>
  <c r="BD138" i="3" s="1"/>
  <c r="BC138" i="3"/>
  <c r="BB138" i="3"/>
  <c r="BA138" i="3"/>
  <c r="AZ138" i="3"/>
  <c r="AY138" i="3"/>
  <c r="AW138" i="3"/>
  <c r="AU138" i="3"/>
  <c r="AT138" i="3"/>
  <c r="AS138" i="3"/>
  <c r="AQ138" i="3"/>
  <c r="AP138" i="3"/>
  <c r="AO138" i="3"/>
  <c r="AN138" i="3"/>
  <c r="AM138" i="3"/>
  <c r="AL138" i="3"/>
  <c r="AK138" i="3"/>
  <c r="AJ138" i="3"/>
  <c r="AH138" i="3"/>
  <c r="AE138" i="3"/>
  <c r="AD138" i="3"/>
  <c r="AC138" i="3"/>
  <c r="AA138" i="3"/>
  <c r="Z138" i="3"/>
  <c r="Y138" i="3"/>
  <c r="X138" i="3"/>
  <c r="W138" i="3"/>
  <c r="V138" i="3"/>
  <c r="U138" i="3"/>
  <c r="T138" i="3"/>
  <c r="S138" i="3"/>
  <c r="Q138" i="3"/>
  <c r="O138" i="3"/>
  <c r="N138" i="3"/>
  <c r="L138" i="3" s="1"/>
  <c r="M138" i="3"/>
  <c r="K138" i="3"/>
  <c r="J138" i="3"/>
  <c r="I138" i="3"/>
  <c r="H138" i="3" s="1"/>
  <c r="G138" i="3"/>
  <c r="F138" i="3"/>
  <c r="E138" i="3"/>
  <c r="D138" i="3" s="1"/>
  <c r="BO137" i="3"/>
  <c r="BN137" i="3"/>
  <c r="BM137" i="3"/>
  <c r="BL137" i="3"/>
  <c r="BH137" i="3"/>
  <c r="BD137" i="3"/>
  <c r="AZ137" i="3"/>
  <c r="AY137" i="3"/>
  <c r="AV137" i="3" s="1"/>
  <c r="AX137" i="3"/>
  <c r="AW137" i="3"/>
  <c r="AR137" i="3"/>
  <c r="AN137" i="3"/>
  <c r="AJ137" i="3"/>
  <c r="AI137" i="3"/>
  <c r="AH137" i="3"/>
  <c r="AG137" i="3"/>
  <c r="AF137" i="3"/>
  <c r="AB137" i="3"/>
  <c r="X137" i="3"/>
  <c r="T137" i="3"/>
  <c r="S137" i="3"/>
  <c r="R137" i="3"/>
  <c r="Q137" i="3"/>
  <c r="L137" i="3"/>
  <c r="H137" i="3"/>
  <c r="D137" i="3"/>
  <c r="BO136" i="3"/>
  <c r="BO135" i="3" s="1"/>
  <c r="BL135" i="3" s="1"/>
  <c r="BN136" i="3"/>
  <c r="BN135" i="3" s="1"/>
  <c r="BM136" i="3"/>
  <c r="BL136" i="3"/>
  <c r="BH136" i="3"/>
  <c r="BD136" i="3"/>
  <c r="AZ136" i="3"/>
  <c r="AY136" i="3"/>
  <c r="AY135" i="3" s="1"/>
  <c r="AV135" i="3" s="1"/>
  <c r="AX136" i="3"/>
  <c r="AX135" i="3" s="1"/>
  <c r="AW136" i="3"/>
  <c r="AR136" i="3"/>
  <c r="AN136" i="3"/>
  <c r="AJ136" i="3"/>
  <c r="AI136" i="3"/>
  <c r="AI135" i="3" s="1"/>
  <c r="AH136" i="3"/>
  <c r="AG136" i="3"/>
  <c r="AG135" i="3" s="1"/>
  <c r="AF136" i="3"/>
  <c r="AB136" i="3"/>
  <c r="X136" i="3"/>
  <c r="T136" i="3"/>
  <c r="S136" i="3"/>
  <c r="R136" i="3"/>
  <c r="Q136" i="3"/>
  <c r="L136" i="3"/>
  <c r="H136" i="3"/>
  <c r="D136" i="3"/>
  <c r="BM135" i="3"/>
  <c r="BK135" i="3"/>
  <c r="BJ135" i="3"/>
  <c r="BI135" i="3"/>
  <c r="BH135" i="3"/>
  <c r="BG135" i="3"/>
  <c r="BF135" i="3"/>
  <c r="BE135" i="3"/>
  <c r="BD135" i="3" s="1"/>
  <c r="BC135" i="3"/>
  <c r="AZ135" i="3" s="1"/>
  <c r="BB135" i="3"/>
  <c r="BA135" i="3"/>
  <c r="AW135" i="3"/>
  <c r="AU135" i="3"/>
  <c r="AR135" i="3" s="1"/>
  <c r="AT135" i="3"/>
  <c r="AS135" i="3"/>
  <c r="AQ135" i="3"/>
  <c r="AP135" i="3"/>
  <c r="AO135" i="3"/>
  <c r="AN135" i="3"/>
  <c r="AM135" i="3"/>
  <c r="AL135" i="3"/>
  <c r="AK135" i="3"/>
  <c r="AJ135" i="3" s="1"/>
  <c r="AE135" i="3"/>
  <c r="AB135" i="3" s="1"/>
  <c r="AD135" i="3"/>
  <c r="AC135" i="3"/>
  <c r="AC119" i="3" s="1"/>
  <c r="AA135" i="3"/>
  <c r="Z135" i="3"/>
  <c r="Y135" i="3"/>
  <c r="X135" i="3"/>
  <c r="W135" i="3"/>
  <c r="V135" i="3"/>
  <c r="U135" i="3"/>
  <c r="T135" i="3" s="1"/>
  <c r="O135" i="3"/>
  <c r="N135" i="3"/>
  <c r="M135" i="3"/>
  <c r="L135" i="3"/>
  <c r="K135" i="3"/>
  <c r="J135" i="3"/>
  <c r="I135" i="3"/>
  <c r="G135" i="3"/>
  <c r="F135" i="3"/>
  <c r="E135" i="3"/>
  <c r="BO134" i="3"/>
  <c r="BN134" i="3"/>
  <c r="BL134" i="3" s="1"/>
  <c r="BM134" i="3"/>
  <c r="BH134" i="3"/>
  <c r="BD134" i="3"/>
  <c r="AZ134" i="3"/>
  <c r="AY134" i="3"/>
  <c r="AY131" i="3" s="1"/>
  <c r="AX134" i="3"/>
  <c r="AW134" i="3"/>
  <c r="AR134" i="3"/>
  <c r="AN134" i="3"/>
  <c r="AJ134" i="3"/>
  <c r="AI134" i="3"/>
  <c r="AH134" i="3"/>
  <c r="AG134" i="3"/>
  <c r="AF134" i="3"/>
  <c r="AB134" i="3"/>
  <c r="X134" i="3"/>
  <c r="T134" i="3"/>
  <c r="S134" i="3"/>
  <c r="R134" i="3"/>
  <c r="Q134" i="3"/>
  <c r="P134" i="3" s="1"/>
  <c r="L134" i="3"/>
  <c r="H134" i="3"/>
  <c r="D134" i="3"/>
  <c r="BQ133" i="3"/>
  <c r="BO133" i="3"/>
  <c r="BO131" i="3" s="1"/>
  <c r="BN133" i="3"/>
  <c r="BM133" i="3"/>
  <c r="BM131" i="3" s="1"/>
  <c r="BH133" i="3"/>
  <c r="BD133" i="3"/>
  <c r="AZ133" i="3"/>
  <c r="AY133" i="3"/>
  <c r="AX133" i="3"/>
  <c r="AW133" i="3"/>
  <c r="AV133" i="3" s="1"/>
  <c r="AR133" i="3"/>
  <c r="AN133" i="3"/>
  <c r="AJ133" i="3"/>
  <c r="AI133" i="3"/>
  <c r="AI131" i="3" s="1"/>
  <c r="AH133" i="3"/>
  <c r="AG133" i="3"/>
  <c r="AB133" i="3"/>
  <c r="X133" i="3"/>
  <c r="T133" i="3"/>
  <c r="S133" i="3"/>
  <c r="R133" i="3"/>
  <c r="Q133" i="3"/>
  <c r="L133" i="3"/>
  <c r="H133" i="3"/>
  <c r="D133" i="3"/>
  <c r="BS132" i="3"/>
  <c r="BR132" i="3"/>
  <c r="BQ132" i="3"/>
  <c r="BP132" i="3" s="1"/>
  <c r="BO132" i="3"/>
  <c r="BN132" i="3"/>
  <c r="BL132" i="3" s="1"/>
  <c r="BM132" i="3"/>
  <c r="BH132" i="3"/>
  <c r="BD132" i="3"/>
  <c r="AZ132" i="3"/>
  <c r="AY132" i="3"/>
  <c r="AX132" i="3"/>
  <c r="AW132" i="3"/>
  <c r="AV132" i="3"/>
  <c r="AR132" i="3"/>
  <c r="AN132" i="3"/>
  <c r="AJ132" i="3"/>
  <c r="AI132" i="3"/>
  <c r="AH132" i="3"/>
  <c r="AG132" i="3"/>
  <c r="AG131" i="3" s="1"/>
  <c r="AF132" i="3"/>
  <c r="AB132" i="3"/>
  <c r="X132" i="3"/>
  <c r="T132" i="3"/>
  <c r="S132" i="3"/>
  <c r="R132" i="3"/>
  <c r="Q132" i="3"/>
  <c r="P132" i="3"/>
  <c r="L132" i="3"/>
  <c r="H132" i="3"/>
  <c r="D132" i="3"/>
  <c r="BK131" i="3"/>
  <c r="BJ131" i="3"/>
  <c r="BI131" i="3"/>
  <c r="BH131" i="3"/>
  <c r="BG131" i="3"/>
  <c r="BF131" i="3"/>
  <c r="BE131" i="3"/>
  <c r="BE119" i="3" s="1"/>
  <c r="BD119" i="3" s="1"/>
  <c r="BC131" i="3"/>
  <c r="BB131" i="3"/>
  <c r="BA131" i="3"/>
  <c r="AW131" i="3"/>
  <c r="AU131" i="3"/>
  <c r="AT131" i="3"/>
  <c r="AS131" i="3"/>
  <c r="AR131" i="3"/>
  <c r="AQ131" i="3"/>
  <c r="AP131" i="3"/>
  <c r="AO131" i="3"/>
  <c r="AN131" i="3"/>
  <c r="AM131" i="3"/>
  <c r="AL131" i="3"/>
  <c r="AK131" i="3"/>
  <c r="AE131" i="3"/>
  <c r="AD131" i="3"/>
  <c r="AC131" i="3"/>
  <c r="AB131" i="3"/>
  <c r="AA131" i="3"/>
  <c r="Z131" i="3"/>
  <c r="Y131" i="3"/>
  <c r="X131" i="3" s="1"/>
  <c r="W131" i="3"/>
  <c r="V131" i="3"/>
  <c r="U131" i="3"/>
  <c r="T131" i="3" s="1"/>
  <c r="S131" i="3"/>
  <c r="R131" i="3"/>
  <c r="Q131" i="3"/>
  <c r="O131" i="3"/>
  <c r="N131" i="3"/>
  <c r="M131" i="3"/>
  <c r="L131" i="3"/>
  <c r="K131" i="3"/>
  <c r="J131" i="3"/>
  <c r="I131" i="3"/>
  <c r="H131" i="3" s="1"/>
  <c r="G131" i="3"/>
  <c r="F131" i="3"/>
  <c r="E131" i="3"/>
  <c r="D131" i="3"/>
  <c r="BO130" i="3"/>
  <c r="BN130" i="3"/>
  <c r="BN127" i="3" s="1"/>
  <c r="BM130" i="3"/>
  <c r="BH130" i="3"/>
  <c r="BD130" i="3"/>
  <c r="AZ130" i="3"/>
  <c r="AY130" i="3"/>
  <c r="BS130" i="3" s="1"/>
  <c r="AX130" i="3"/>
  <c r="AW130" i="3"/>
  <c r="BQ130" i="3" s="1"/>
  <c r="AV130" i="3"/>
  <c r="AR130" i="3"/>
  <c r="AN130" i="3"/>
  <c r="AJ130" i="3"/>
  <c r="AI130" i="3"/>
  <c r="AH130" i="3"/>
  <c r="AG130" i="3"/>
  <c r="AF130" i="3"/>
  <c r="AB130" i="3"/>
  <c r="X130" i="3"/>
  <c r="T130" i="3"/>
  <c r="S130" i="3"/>
  <c r="R130" i="3"/>
  <c r="Q130" i="3"/>
  <c r="P130" i="3"/>
  <c r="L130" i="3"/>
  <c r="H130" i="3"/>
  <c r="D130" i="3"/>
  <c r="BO129" i="3"/>
  <c r="BO127" i="3" s="1"/>
  <c r="BN129" i="3"/>
  <c r="BM129" i="3"/>
  <c r="BL129" i="3"/>
  <c r="BH129" i="3"/>
  <c r="BD129" i="3"/>
  <c r="AZ129" i="3"/>
  <c r="AY129" i="3"/>
  <c r="AX129" i="3"/>
  <c r="BR129" i="3" s="1"/>
  <c r="AW129" i="3"/>
  <c r="AR129" i="3"/>
  <c r="AN129" i="3"/>
  <c r="AJ129" i="3"/>
  <c r="AI129" i="3"/>
  <c r="AH129" i="3"/>
  <c r="AG129" i="3"/>
  <c r="AF129" i="3" s="1"/>
  <c r="AB129" i="3"/>
  <c r="X129" i="3"/>
  <c r="T129" i="3"/>
  <c r="S129" i="3"/>
  <c r="R129" i="3"/>
  <c r="Q129" i="3"/>
  <c r="BQ129" i="3" s="1"/>
  <c r="L129" i="3"/>
  <c r="H129" i="3"/>
  <c r="D129" i="3"/>
  <c r="BO128" i="3"/>
  <c r="BN128" i="3"/>
  <c r="BM128" i="3"/>
  <c r="BL128" i="3"/>
  <c r="BH128" i="3"/>
  <c r="BD128" i="3"/>
  <c r="AZ128" i="3"/>
  <c r="AY128" i="3"/>
  <c r="AY127" i="3" s="1"/>
  <c r="AX128" i="3"/>
  <c r="AW128" i="3"/>
  <c r="AR128" i="3"/>
  <c r="AN128" i="3"/>
  <c r="AJ128" i="3"/>
  <c r="AI128" i="3"/>
  <c r="AH128" i="3"/>
  <c r="AG128" i="3"/>
  <c r="AF128" i="3"/>
  <c r="AB128" i="3"/>
  <c r="X128" i="3"/>
  <c r="T128" i="3"/>
  <c r="S128" i="3"/>
  <c r="R128" i="3"/>
  <c r="BR128" i="3" s="1"/>
  <c r="Q128" i="3"/>
  <c r="L128" i="3"/>
  <c r="H128" i="3"/>
  <c r="D128" i="3"/>
  <c r="BK127" i="3"/>
  <c r="BK119" i="3" s="1"/>
  <c r="BJ127" i="3"/>
  <c r="BI127" i="3"/>
  <c r="BH127" i="3" s="1"/>
  <c r="BG127" i="3"/>
  <c r="BF127" i="3"/>
  <c r="BE127" i="3"/>
  <c r="BD127" i="3" s="1"/>
  <c r="BC127" i="3"/>
  <c r="BB127" i="3"/>
  <c r="BA127" i="3"/>
  <c r="AZ127" i="3" s="1"/>
  <c r="AX127" i="3"/>
  <c r="AW127" i="3"/>
  <c r="AV127" i="3"/>
  <c r="AU127" i="3"/>
  <c r="AT127" i="3"/>
  <c r="AS127" i="3"/>
  <c r="AQ127" i="3"/>
  <c r="AP127" i="3"/>
  <c r="AO127" i="3"/>
  <c r="AN127" i="3" s="1"/>
  <c r="AM127" i="3"/>
  <c r="AL127" i="3"/>
  <c r="AK127" i="3"/>
  <c r="AJ127" i="3"/>
  <c r="AI127" i="3"/>
  <c r="AH127" i="3"/>
  <c r="AG127" i="3"/>
  <c r="AF127" i="3" s="1"/>
  <c r="AE127" i="3"/>
  <c r="AD127" i="3"/>
  <c r="AC127" i="3"/>
  <c r="AA127" i="3"/>
  <c r="Z127" i="3"/>
  <c r="Y127" i="3"/>
  <c r="X127" i="3" s="1"/>
  <c r="W127" i="3"/>
  <c r="V127" i="3"/>
  <c r="U127" i="3"/>
  <c r="T127" i="3"/>
  <c r="R127" i="3"/>
  <c r="Q127" i="3"/>
  <c r="O127" i="3"/>
  <c r="N127" i="3"/>
  <c r="L127" i="3" s="1"/>
  <c r="M127" i="3"/>
  <c r="K127" i="3"/>
  <c r="H127" i="3" s="1"/>
  <c r="J127" i="3"/>
  <c r="I127" i="3"/>
  <c r="G127" i="3"/>
  <c r="F127" i="3"/>
  <c r="F119" i="3" s="1"/>
  <c r="E127" i="3"/>
  <c r="D127" i="3"/>
  <c r="BO126" i="3"/>
  <c r="BN126" i="3"/>
  <c r="BM126" i="3"/>
  <c r="BH126" i="3"/>
  <c r="BD126" i="3"/>
  <c r="AZ126" i="3"/>
  <c r="AY126" i="3"/>
  <c r="AV126" i="3" s="1"/>
  <c r="AX126" i="3"/>
  <c r="AW126" i="3"/>
  <c r="AR126" i="3"/>
  <c r="AN126" i="3"/>
  <c r="AJ126" i="3"/>
  <c r="AI126" i="3"/>
  <c r="AI124" i="3" s="1"/>
  <c r="AH126" i="3"/>
  <c r="AG126" i="3"/>
  <c r="AF126" i="3"/>
  <c r="AB126" i="3"/>
  <c r="X126" i="3"/>
  <c r="T126" i="3"/>
  <c r="S126" i="3"/>
  <c r="R126" i="3"/>
  <c r="BR126" i="3" s="1"/>
  <c r="Q126" i="3"/>
  <c r="P126" i="3" s="1"/>
  <c r="L126" i="3"/>
  <c r="H126" i="3"/>
  <c r="D126" i="3"/>
  <c r="BO125" i="3"/>
  <c r="BN125" i="3"/>
  <c r="BM125" i="3"/>
  <c r="BL125" i="3" s="1"/>
  <c r="BH125" i="3"/>
  <c r="BD125" i="3"/>
  <c r="AZ125" i="3"/>
  <c r="AY125" i="3"/>
  <c r="AX125" i="3"/>
  <c r="AX124" i="3" s="1"/>
  <c r="AW125" i="3"/>
  <c r="AV125" i="3" s="1"/>
  <c r="AR125" i="3"/>
  <c r="AN125" i="3"/>
  <c r="AJ125" i="3"/>
  <c r="AI125" i="3"/>
  <c r="AH125" i="3"/>
  <c r="AH124" i="3" s="1"/>
  <c r="AG125" i="3"/>
  <c r="AF125" i="3"/>
  <c r="AB125" i="3"/>
  <c r="X125" i="3"/>
  <c r="T125" i="3"/>
  <c r="S125" i="3"/>
  <c r="R125" i="3"/>
  <c r="Q125" i="3"/>
  <c r="L125" i="3"/>
  <c r="H125" i="3"/>
  <c r="D125" i="3"/>
  <c r="BO124" i="3"/>
  <c r="BN124" i="3"/>
  <c r="BK124" i="3"/>
  <c r="BJ124" i="3"/>
  <c r="BI124" i="3"/>
  <c r="BH124" i="3"/>
  <c r="BG124" i="3"/>
  <c r="BF124" i="3"/>
  <c r="BD124" i="3" s="1"/>
  <c r="BE124" i="3"/>
  <c r="BC124" i="3"/>
  <c r="BB124" i="3"/>
  <c r="BA124" i="3"/>
  <c r="AZ124" i="3"/>
  <c r="AY124" i="3"/>
  <c r="AV124" i="3" s="1"/>
  <c r="AW124" i="3"/>
  <c r="AU124" i="3"/>
  <c r="AT124" i="3"/>
  <c r="AS124" i="3"/>
  <c r="AQ124" i="3"/>
  <c r="AP124" i="3"/>
  <c r="AO124" i="3"/>
  <c r="AN124" i="3"/>
  <c r="AM124" i="3"/>
  <c r="AL124" i="3"/>
  <c r="AK124" i="3"/>
  <c r="AJ124" i="3" s="1"/>
  <c r="AE124" i="3"/>
  <c r="AB124" i="3" s="1"/>
  <c r="AD124" i="3"/>
  <c r="AC124" i="3"/>
  <c r="AA124" i="3"/>
  <c r="Z124" i="3"/>
  <c r="Y124" i="3"/>
  <c r="W124" i="3"/>
  <c r="T124" i="3" s="1"/>
  <c r="V124" i="3"/>
  <c r="U124" i="3"/>
  <c r="O124" i="3"/>
  <c r="N124" i="3"/>
  <c r="M124" i="3"/>
  <c r="L124" i="3"/>
  <c r="K124" i="3"/>
  <c r="K119" i="3" s="1"/>
  <c r="J124" i="3"/>
  <c r="J119" i="3" s="1"/>
  <c r="I124" i="3"/>
  <c r="G124" i="3"/>
  <c r="F124" i="3"/>
  <c r="E124" i="3"/>
  <c r="D124" i="3"/>
  <c r="BO123" i="3"/>
  <c r="BN123" i="3"/>
  <c r="BR123" i="3" s="1"/>
  <c r="BM123" i="3"/>
  <c r="BL123" i="3"/>
  <c r="BH123" i="3"/>
  <c r="BD123" i="3"/>
  <c r="AZ123" i="3"/>
  <c r="AY123" i="3"/>
  <c r="BS123" i="3" s="1"/>
  <c r="AX123" i="3"/>
  <c r="AX120" i="3" s="1"/>
  <c r="AW123" i="3"/>
  <c r="AV123" i="3" s="1"/>
  <c r="AR123" i="3"/>
  <c r="AN123" i="3"/>
  <c r="AJ123" i="3"/>
  <c r="AI123" i="3"/>
  <c r="AH123" i="3"/>
  <c r="AG123" i="3"/>
  <c r="AF123" i="3"/>
  <c r="AB123" i="3"/>
  <c r="X123" i="3"/>
  <c r="T123" i="3"/>
  <c r="S123" i="3"/>
  <c r="R123" i="3"/>
  <c r="Q123" i="3"/>
  <c r="P123" i="3" s="1"/>
  <c r="L123" i="3"/>
  <c r="H123" i="3"/>
  <c r="D123" i="3"/>
  <c r="BO122" i="3"/>
  <c r="BN122" i="3"/>
  <c r="BM122" i="3"/>
  <c r="BQ122" i="3" s="1"/>
  <c r="BL122" i="3"/>
  <c r="BH122" i="3"/>
  <c r="BD122" i="3"/>
  <c r="AZ122" i="3"/>
  <c r="AY122" i="3"/>
  <c r="AX122" i="3"/>
  <c r="AW122" i="3"/>
  <c r="AV122" i="3" s="1"/>
  <c r="AR122" i="3"/>
  <c r="AN122" i="3"/>
  <c r="AJ122" i="3"/>
  <c r="AI122" i="3"/>
  <c r="AH122" i="3"/>
  <c r="AG122" i="3"/>
  <c r="AF122" i="3"/>
  <c r="AB122" i="3"/>
  <c r="X122" i="3"/>
  <c r="T122" i="3"/>
  <c r="S122" i="3"/>
  <c r="R122" i="3"/>
  <c r="Q122" i="3"/>
  <c r="P122" i="3"/>
  <c r="L122" i="3"/>
  <c r="H122" i="3"/>
  <c r="D122" i="3"/>
  <c r="BR121" i="3"/>
  <c r="BO121" i="3"/>
  <c r="BO120" i="3" s="1"/>
  <c r="BN121" i="3"/>
  <c r="BM121" i="3"/>
  <c r="BH121" i="3"/>
  <c r="BD121" i="3"/>
  <c r="AZ121" i="3"/>
  <c r="AY121" i="3"/>
  <c r="AX121" i="3"/>
  <c r="AW121" i="3"/>
  <c r="AV121" i="3"/>
  <c r="AR121" i="3"/>
  <c r="AN121" i="3"/>
  <c r="AJ121" i="3"/>
  <c r="AI121" i="3"/>
  <c r="AH121" i="3"/>
  <c r="AG121" i="3"/>
  <c r="AF121" i="3" s="1"/>
  <c r="AB121" i="3"/>
  <c r="X121" i="3"/>
  <c r="T121" i="3"/>
  <c r="S121" i="3"/>
  <c r="S120" i="3" s="1"/>
  <c r="R121" i="3"/>
  <c r="R120" i="3" s="1"/>
  <c r="Q121" i="3"/>
  <c r="Q120" i="3" s="1"/>
  <c r="L121" i="3"/>
  <c r="H121" i="3"/>
  <c r="D121" i="3"/>
  <c r="BK120" i="3"/>
  <c r="BJ120" i="3"/>
  <c r="BJ119" i="3" s="1"/>
  <c r="BI120" i="3"/>
  <c r="BH120" i="3"/>
  <c r="BG120" i="3"/>
  <c r="BF120" i="3"/>
  <c r="BE120" i="3"/>
  <c r="BD120" i="3" s="1"/>
  <c r="BC120" i="3"/>
  <c r="BB120" i="3"/>
  <c r="BB119" i="3" s="1"/>
  <c r="BA120" i="3"/>
  <c r="AZ120" i="3"/>
  <c r="AU120" i="3"/>
  <c r="AT120" i="3"/>
  <c r="AS120" i="3"/>
  <c r="AR120" i="3"/>
  <c r="AQ120" i="3"/>
  <c r="AQ119" i="3" s="1"/>
  <c r="AP120" i="3"/>
  <c r="AP119" i="3" s="1"/>
  <c r="AO120" i="3"/>
  <c r="AM120" i="3"/>
  <c r="AL120" i="3"/>
  <c r="AK120" i="3"/>
  <c r="AJ120" i="3" s="1"/>
  <c r="AG120" i="3"/>
  <c r="AE120" i="3"/>
  <c r="AD120" i="3"/>
  <c r="AB120" i="3" s="1"/>
  <c r="AC120" i="3"/>
  <c r="AA120" i="3"/>
  <c r="Z120" i="3"/>
  <c r="Y120" i="3"/>
  <c r="X120" i="3"/>
  <c r="W120" i="3"/>
  <c r="V120" i="3"/>
  <c r="V119" i="3" s="1"/>
  <c r="U120" i="3"/>
  <c r="T120" i="3" s="1"/>
  <c r="O120" i="3"/>
  <c r="N120" i="3"/>
  <c r="M120" i="3"/>
  <c r="M119" i="3" s="1"/>
  <c r="L120" i="3"/>
  <c r="K120" i="3"/>
  <c r="J120" i="3"/>
  <c r="I120" i="3"/>
  <c r="H120" i="3" s="1"/>
  <c r="G120" i="3"/>
  <c r="F120" i="3"/>
  <c r="E120" i="3"/>
  <c r="E119" i="3" s="1"/>
  <c r="D120" i="3"/>
  <c r="BI119" i="3"/>
  <c r="BH119" i="3"/>
  <c r="BG119" i="3"/>
  <c r="BF119" i="3"/>
  <c r="AD119" i="3"/>
  <c r="AA119" i="3"/>
  <c r="Z119" i="3"/>
  <c r="Y119" i="3"/>
  <c r="X119" i="3"/>
  <c r="W119" i="3"/>
  <c r="BQ117" i="3"/>
  <c r="BO117" i="3"/>
  <c r="BS117" i="3" s="1"/>
  <c r="BN117" i="3"/>
  <c r="BL117" i="3" s="1"/>
  <c r="BM117" i="3"/>
  <c r="BH117" i="3"/>
  <c r="BD117" i="3"/>
  <c r="AZ117" i="3"/>
  <c r="AY117" i="3"/>
  <c r="AX117" i="3"/>
  <c r="AV117" i="3" s="1"/>
  <c r="AW117" i="3"/>
  <c r="AR117" i="3"/>
  <c r="AN117" i="3"/>
  <c r="AJ117" i="3"/>
  <c r="AI117" i="3"/>
  <c r="AH117" i="3"/>
  <c r="AG117" i="3"/>
  <c r="AF117" i="3" s="1"/>
  <c r="AB117" i="3"/>
  <c r="X117" i="3"/>
  <c r="T117" i="3"/>
  <c r="S117" i="3"/>
  <c r="R117" i="3"/>
  <c r="Q117" i="3"/>
  <c r="P117" i="3"/>
  <c r="L117" i="3"/>
  <c r="H117" i="3"/>
  <c r="D117" i="3"/>
  <c r="BQ116" i="3"/>
  <c r="BO116" i="3"/>
  <c r="BS116" i="3" s="1"/>
  <c r="BN116" i="3"/>
  <c r="BM116" i="3"/>
  <c r="BH116" i="3"/>
  <c r="BD116" i="3"/>
  <c r="AZ116" i="3"/>
  <c r="AY116" i="3"/>
  <c r="AX116" i="3"/>
  <c r="AV116" i="3" s="1"/>
  <c r="AW116" i="3"/>
  <c r="AR116" i="3"/>
  <c r="AN116" i="3"/>
  <c r="AJ116" i="3"/>
  <c r="AI116" i="3"/>
  <c r="AH116" i="3"/>
  <c r="BR116" i="3" s="1"/>
  <c r="AG116" i="3"/>
  <c r="AB116" i="3"/>
  <c r="X116" i="3"/>
  <c r="T116" i="3"/>
  <c r="S116" i="3"/>
  <c r="R116" i="3"/>
  <c r="Q116" i="3"/>
  <c r="P116" i="3"/>
  <c r="L116" i="3"/>
  <c r="H116" i="3"/>
  <c r="D116" i="3"/>
  <c r="BR115" i="3"/>
  <c r="BO115" i="3"/>
  <c r="BN115" i="3"/>
  <c r="BM115" i="3"/>
  <c r="BH115" i="3"/>
  <c r="BD115" i="3"/>
  <c r="AZ115" i="3"/>
  <c r="AY115" i="3"/>
  <c r="AX115" i="3"/>
  <c r="AW115" i="3"/>
  <c r="AR115" i="3"/>
  <c r="AN115" i="3"/>
  <c r="AJ115" i="3"/>
  <c r="AI115" i="3"/>
  <c r="BS115" i="3" s="1"/>
  <c r="AH115" i="3"/>
  <c r="AG115" i="3"/>
  <c r="AB115" i="3"/>
  <c r="X115" i="3"/>
  <c r="T115" i="3"/>
  <c r="S115" i="3"/>
  <c r="R115" i="3"/>
  <c r="Q115" i="3"/>
  <c r="P115" i="3"/>
  <c r="L115" i="3"/>
  <c r="H115" i="3"/>
  <c r="D115" i="3"/>
  <c r="BR114" i="3"/>
  <c r="BQ114" i="3"/>
  <c r="BO114" i="3"/>
  <c r="BN114" i="3"/>
  <c r="BM114" i="3"/>
  <c r="BH114" i="3"/>
  <c r="BD114" i="3"/>
  <c r="AZ114" i="3"/>
  <c r="AY114" i="3"/>
  <c r="AX114" i="3"/>
  <c r="AW114" i="3"/>
  <c r="AV114" i="3"/>
  <c r="AR114" i="3"/>
  <c r="AN114" i="3"/>
  <c r="AJ114" i="3"/>
  <c r="AI114" i="3"/>
  <c r="AH114" i="3"/>
  <c r="AG114" i="3"/>
  <c r="AB114" i="3"/>
  <c r="X114" i="3"/>
  <c r="T114" i="3"/>
  <c r="S114" i="3"/>
  <c r="R114" i="3"/>
  <c r="Q114" i="3"/>
  <c r="L114" i="3"/>
  <c r="H114" i="3"/>
  <c r="D114" i="3"/>
  <c r="BS113" i="3"/>
  <c r="BR113" i="3"/>
  <c r="BO113" i="3"/>
  <c r="BN113" i="3"/>
  <c r="BM113" i="3"/>
  <c r="BL113" i="3"/>
  <c r="BH113" i="3"/>
  <c r="BD113" i="3"/>
  <c r="AZ113" i="3"/>
  <c r="AY113" i="3"/>
  <c r="AX113" i="3"/>
  <c r="AW113" i="3"/>
  <c r="AV113" i="3"/>
  <c r="AR113" i="3"/>
  <c r="AN113" i="3"/>
  <c r="AJ113" i="3"/>
  <c r="AI113" i="3"/>
  <c r="AH113" i="3"/>
  <c r="AG113" i="3"/>
  <c r="AF113" i="3"/>
  <c r="AB113" i="3"/>
  <c r="X113" i="3"/>
  <c r="T113" i="3"/>
  <c r="S113" i="3"/>
  <c r="R113" i="3"/>
  <c r="Q113" i="3"/>
  <c r="L113" i="3"/>
  <c r="H113" i="3"/>
  <c r="D113" i="3"/>
  <c r="BK112" i="3"/>
  <c r="BJ112" i="3"/>
  <c r="BI112" i="3"/>
  <c r="BH112" i="3" s="1"/>
  <c r="BG112" i="3"/>
  <c r="BF112" i="3"/>
  <c r="BE112" i="3"/>
  <c r="BD112" i="3" s="1"/>
  <c r="BC112" i="3"/>
  <c r="BO112" i="3" s="1"/>
  <c r="BB112" i="3"/>
  <c r="BN112" i="3" s="1"/>
  <c r="BA112" i="3"/>
  <c r="AU112" i="3"/>
  <c r="AY112" i="3" s="1"/>
  <c r="AT112" i="3"/>
  <c r="AS112" i="3"/>
  <c r="AR112" i="3" s="1"/>
  <c r="AQ112" i="3"/>
  <c r="AP112" i="3"/>
  <c r="AN112" i="3" s="1"/>
  <c r="AO112" i="3"/>
  <c r="AM112" i="3"/>
  <c r="AL112" i="3"/>
  <c r="AK112" i="3"/>
  <c r="AJ112" i="3" s="1"/>
  <c r="AE112" i="3"/>
  <c r="AD112" i="3"/>
  <c r="AC112" i="3"/>
  <c r="AB112" i="3"/>
  <c r="AA112" i="3"/>
  <c r="Z112" i="3"/>
  <c r="Y112" i="3"/>
  <c r="W112" i="3"/>
  <c r="V112" i="3"/>
  <c r="U112" i="3"/>
  <c r="O112" i="3"/>
  <c r="N112" i="3"/>
  <c r="M112" i="3"/>
  <c r="L112" i="3" s="1"/>
  <c r="K112" i="3"/>
  <c r="J112" i="3"/>
  <c r="I112" i="3"/>
  <c r="H112" i="3"/>
  <c r="G112" i="3"/>
  <c r="F112" i="3"/>
  <c r="R112" i="3" s="1"/>
  <c r="E112" i="3"/>
  <c r="BS111" i="3"/>
  <c r="BO111" i="3"/>
  <c r="BN111" i="3"/>
  <c r="BM111" i="3"/>
  <c r="BQ111" i="3" s="1"/>
  <c r="BP111" i="3" s="1"/>
  <c r="BH111" i="3"/>
  <c r="BD111" i="3"/>
  <c r="AZ111" i="3"/>
  <c r="AY111" i="3"/>
  <c r="AX111" i="3"/>
  <c r="AX108" i="3" s="1"/>
  <c r="AW111" i="3"/>
  <c r="AV111" i="3"/>
  <c r="AR111" i="3"/>
  <c r="AN111" i="3"/>
  <c r="AJ111" i="3"/>
  <c r="AI111" i="3"/>
  <c r="AH111" i="3"/>
  <c r="AG111" i="3"/>
  <c r="AF111" i="3"/>
  <c r="AB111" i="3"/>
  <c r="X111" i="3"/>
  <c r="T111" i="3"/>
  <c r="S111" i="3"/>
  <c r="R111" i="3"/>
  <c r="BR111" i="3" s="1"/>
  <c r="Q111" i="3"/>
  <c r="L111" i="3"/>
  <c r="H111" i="3"/>
  <c r="D111" i="3"/>
  <c r="BR110" i="3"/>
  <c r="BO110" i="3"/>
  <c r="BN110" i="3"/>
  <c r="BM110" i="3"/>
  <c r="BL110" i="3" s="1"/>
  <c r="BH110" i="3"/>
  <c r="BD110" i="3"/>
  <c r="AZ110" i="3"/>
  <c r="AY110" i="3"/>
  <c r="AX110" i="3"/>
  <c r="AW110" i="3"/>
  <c r="AV110" i="3" s="1"/>
  <c r="AR110" i="3"/>
  <c r="AN110" i="3"/>
  <c r="AJ110" i="3"/>
  <c r="AI110" i="3"/>
  <c r="AF110" i="3" s="1"/>
  <c r="AH110" i="3"/>
  <c r="AG110" i="3"/>
  <c r="AB110" i="3"/>
  <c r="X110" i="3"/>
  <c r="T110" i="3"/>
  <c r="S110" i="3"/>
  <c r="R110" i="3"/>
  <c r="Q110" i="3"/>
  <c r="L110" i="3"/>
  <c r="H110" i="3"/>
  <c r="D110" i="3"/>
  <c r="BO109" i="3"/>
  <c r="BO108" i="3" s="1"/>
  <c r="BN109" i="3"/>
  <c r="BN108" i="3" s="1"/>
  <c r="BM109" i="3"/>
  <c r="BL109" i="3" s="1"/>
  <c r="BH109" i="3"/>
  <c r="BD109" i="3"/>
  <c r="AZ109" i="3"/>
  <c r="AY109" i="3"/>
  <c r="AX109" i="3"/>
  <c r="AW109" i="3"/>
  <c r="AV109" i="3"/>
  <c r="AR109" i="3"/>
  <c r="AN109" i="3"/>
  <c r="AJ109" i="3"/>
  <c r="AI109" i="3"/>
  <c r="AI108" i="3" s="1"/>
  <c r="AH109" i="3"/>
  <c r="AH108" i="3" s="1"/>
  <c r="AG109" i="3"/>
  <c r="AB109" i="3"/>
  <c r="X109" i="3"/>
  <c r="T109" i="3"/>
  <c r="S109" i="3"/>
  <c r="R109" i="3"/>
  <c r="Q109" i="3"/>
  <c r="Q108" i="3" s="1"/>
  <c r="L109" i="3"/>
  <c r="H109" i="3"/>
  <c r="D109" i="3"/>
  <c r="BK108" i="3"/>
  <c r="BJ108" i="3"/>
  <c r="BI108" i="3"/>
  <c r="BH108" i="3"/>
  <c r="BG108" i="3"/>
  <c r="BF108" i="3"/>
  <c r="BE108" i="3"/>
  <c r="BD108" i="3" s="1"/>
  <c r="BC108" i="3"/>
  <c r="BB108" i="3"/>
  <c r="BA108" i="3"/>
  <c r="AZ108" i="3"/>
  <c r="AY108" i="3"/>
  <c r="AW108" i="3"/>
  <c r="AV108" i="3" s="1"/>
  <c r="AU108" i="3"/>
  <c r="AT108" i="3"/>
  <c r="AS108" i="3"/>
  <c r="AR108" i="3"/>
  <c r="AQ108" i="3"/>
  <c r="AP108" i="3"/>
  <c r="AO108" i="3"/>
  <c r="AM108" i="3"/>
  <c r="AL108" i="3"/>
  <c r="AK108" i="3"/>
  <c r="AE108" i="3"/>
  <c r="AD108" i="3"/>
  <c r="AC108" i="3"/>
  <c r="AB108" i="3" s="1"/>
  <c r="AA108" i="3"/>
  <c r="Z108" i="3"/>
  <c r="Y108" i="3"/>
  <c r="X108" i="3" s="1"/>
  <c r="W108" i="3"/>
  <c r="V108" i="3"/>
  <c r="U108" i="3"/>
  <c r="T108" i="3" s="1"/>
  <c r="O108" i="3"/>
  <c r="N108" i="3"/>
  <c r="M108" i="3"/>
  <c r="L108" i="3"/>
  <c r="K108" i="3"/>
  <c r="J108" i="3"/>
  <c r="I108" i="3"/>
  <c r="G108" i="3"/>
  <c r="D108" i="3" s="1"/>
  <c r="F108" i="3"/>
  <c r="E108" i="3"/>
  <c r="BO107" i="3"/>
  <c r="BN107" i="3"/>
  <c r="BM107" i="3"/>
  <c r="BL107" i="3"/>
  <c r="BH107" i="3"/>
  <c r="BD107" i="3"/>
  <c r="AZ107" i="3"/>
  <c r="AY107" i="3"/>
  <c r="AX107" i="3"/>
  <c r="AX105" i="3" s="1"/>
  <c r="AW107" i="3"/>
  <c r="AV107" i="3"/>
  <c r="AR107" i="3"/>
  <c r="AN107" i="3"/>
  <c r="AJ107" i="3"/>
  <c r="AI107" i="3"/>
  <c r="AH107" i="3"/>
  <c r="AG107" i="3"/>
  <c r="BQ107" i="3" s="1"/>
  <c r="AB107" i="3"/>
  <c r="X107" i="3"/>
  <c r="T107" i="3"/>
  <c r="S107" i="3"/>
  <c r="R107" i="3"/>
  <c r="Q107" i="3"/>
  <c r="P107" i="3"/>
  <c r="L107" i="3"/>
  <c r="H107" i="3"/>
  <c r="D107" i="3"/>
  <c r="BO106" i="3"/>
  <c r="BO105" i="3" s="1"/>
  <c r="BN106" i="3"/>
  <c r="BN105" i="3" s="1"/>
  <c r="BM106" i="3"/>
  <c r="BL106" i="3"/>
  <c r="BH106" i="3"/>
  <c r="BD106" i="3"/>
  <c r="AZ106" i="3"/>
  <c r="AY106" i="3"/>
  <c r="AX106" i="3"/>
  <c r="BR106" i="3" s="1"/>
  <c r="AW106" i="3"/>
  <c r="AV106" i="3"/>
  <c r="AR106" i="3"/>
  <c r="AN106" i="3"/>
  <c r="AJ106" i="3"/>
  <c r="AI106" i="3"/>
  <c r="AH106" i="3"/>
  <c r="AG106" i="3"/>
  <c r="AF106" i="3" s="1"/>
  <c r="AB106" i="3"/>
  <c r="X106" i="3"/>
  <c r="T106" i="3"/>
  <c r="S106" i="3"/>
  <c r="R106" i="3"/>
  <c r="Q106" i="3"/>
  <c r="P106" i="3" s="1"/>
  <c r="L106" i="3"/>
  <c r="H106" i="3"/>
  <c r="D106" i="3"/>
  <c r="BM105" i="3"/>
  <c r="BK105" i="3"/>
  <c r="BJ105" i="3"/>
  <c r="BI105" i="3"/>
  <c r="BG105" i="3"/>
  <c r="BF105" i="3"/>
  <c r="BE105" i="3"/>
  <c r="BC105" i="3"/>
  <c r="BB105" i="3"/>
  <c r="AZ105" i="3" s="1"/>
  <c r="BA105" i="3"/>
  <c r="AU105" i="3"/>
  <c r="AT105" i="3"/>
  <c r="AS105" i="3"/>
  <c r="AR105" i="3" s="1"/>
  <c r="AQ105" i="3"/>
  <c r="AP105" i="3"/>
  <c r="AO105" i="3"/>
  <c r="AM105" i="3"/>
  <c r="AL105" i="3"/>
  <c r="AK105" i="3"/>
  <c r="AJ105" i="3"/>
  <c r="AH105" i="3"/>
  <c r="AG105" i="3"/>
  <c r="AE105" i="3"/>
  <c r="AD105" i="3"/>
  <c r="AC105" i="3"/>
  <c r="AB105" i="3" s="1"/>
  <c r="AA105" i="3"/>
  <c r="Z105" i="3"/>
  <c r="X105" i="3" s="1"/>
  <c r="Y105" i="3"/>
  <c r="W105" i="3"/>
  <c r="V105" i="3"/>
  <c r="U105" i="3"/>
  <c r="T105" i="3" s="1"/>
  <c r="R105" i="3"/>
  <c r="Q105" i="3"/>
  <c r="O105" i="3"/>
  <c r="N105" i="3"/>
  <c r="M105" i="3"/>
  <c r="K105" i="3"/>
  <c r="J105" i="3"/>
  <c r="I105" i="3"/>
  <c r="H105" i="3"/>
  <c r="G105" i="3"/>
  <c r="F105" i="3"/>
  <c r="E105" i="3"/>
  <c r="D105" i="3" s="1"/>
  <c r="BS104" i="3"/>
  <c r="BO104" i="3"/>
  <c r="BN104" i="3"/>
  <c r="BL104" i="3" s="1"/>
  <c r="BM104" i="3"/>
  <c r="BH104" i="3"/>
  <c r="BD104" i="3"/>
  <c r="AZ104" i="3"/>
  <c r="AY104" i="3"/>
  <c r="AX104" i="3"/>
  <c r="BR104" i="3" s="1"/>
  <c r="AW104" i="3"/>
  <c r="AV104" i="3" s="1"/>
  <c r="AR104" i="3"/>
  <c r="AN104" i="3"/>
  <c r="AJ104" i="3"/>
  <c r="AI104" i="3"/>
  <c r="AH104" i="3"/>
  <c r="AG104" i="3"/>
  <c r="AB104" i="3"/>
  <c r="X104" i="3"/>
  <c r="T104" i="3"/>
  <c r="S104" i="3"/>
  <c r="R104" i="3"/>
  <c r="Q104" i="3"/>
  <c r="P104" i="3"/>
  <c r="L104" i="3"/>
  <c r="H104" i="3"/>
  <c r="D104" i="3"/>
  <c r="BO103" i="3"/>
  <c r="BN103" i="3"/>
  <c r="BM103" i="3"/>
  <c r="BL103" i="3" s="1"/>
  <c r="BH103" i="3"/>
  <c r="BD103" i="3"/>
  <c r="AZ103" i="3"/>
  <c r="AY103" i="3"/>
  <c r="AX103" i="3"/>
  <c r="AW103" i="3"/>
  <c r="AV103" i="3"/>
  <c r="AR103" i="3"/>
  <c r="AN103" i="3"/>
  <c r="AJ103" i="3"/>
  <c r="AI103" i="3"/>
  <c r="AH103" i="3"/>
  <c r="AG103" i="3"/>
  <c r="AF103" i="3"/>
  <c r="AB103" i="3"/>
  <c r="X103" i="3"/>
  <c r="T103" i="3"/>
  <c r="S103" i="3"/>
  <c r="R103" i="3"/>
  <c r="Q103" i="3"/>
  <c r="L103" i="3"/>
  <c r="H103" i="3"/>
  <c r="D103" i="3"/>
  <c r="BO102" i="3"/>
  <c r="BN102" i="3"/>
  <c r="BN101" i="3" s="1"/>
  <c r="BM102" i="3"/>
  <c r="BL102" i="3"/>
  <c r="BH102" i="3"/>
  <c r="BD102" i="3"/>
  <c r="AZ102" i="3"/>
  <c r="AY102" i="3"/>
  <c r="AX102" i="3"/>
  <c r="AW102" i="3"/>
  <c r="AV102" i="3"/>
  <c r="AR102" i="3"/>
  <c r="AN102" i="3"/>
  <c r="AJ102" i="3"/>
  <c r="AI102" i="3"/>
  <c r="AI101" i="3" s="1"/>
  <c r="AH102" i="3"/>
  <c r="AG102" i="3"/>
  <c r="AB102" i="3"/>
  <c r="X102" i="3"/>
  <c r="T102" i="3"/>
  <c r="S102" i="3"/>
  <c r="R102" i="3"/>
  <c r="P102" i="3" s="1"/>
  <c r="Q102" i="3"/>
  <c r="L102" i="3"/>
  <c r="H102" i="3"/>
  <c r="D102" i="3"/>
  <c r="BO101" i="3"/>
  <c r="BM101" i="3"/>
  <c r="BL101" i="3" s="1"/>
  <c r="BK101" i="3"/>
  <c r="BJ101" i="3"/>
  <c r="BI101" i="3"/>
  <c r="BH101" i="3"/>
  <c r="BG101" i="3"/>
  <c r="BF101" i="3"/>
  <c r="BE101" i="3"/>
  <c r="BD101" i="3" s="1"/>
  <c r="BC101" i="3"/>
  <c r="BB101" i="3"/>
  <c r="BA101" i="3"/>
  <c r="AU101" i="3"/>
  <c r="AT101" i="3"/>
  <c r="AS101" i="3"/>
  <c r="AR101" i="3" s="1"/>
  <c r="AQ101" i="3"/>
  <c r="AP101" i="3"/>
  <c r="AN101" i="3" s="1"/>
  <c r="AO101" i="3"/>
  <c r="AM101" i="3"/>
  <c r="AL101" i="3"/>
  <c r="AJ101" i="3" s="1"/>
  <c r="AK101" i="3"/>
  <c r="AH101" i="3"/>
  <c r="AE101" i="3"/>
  <c r="AD101" i="3"/>
  <c r="AC101" i="3"/>
  <c r="AB101" i="3"/>
  <c r="AA101" i="3"/>
  <c r="Z101" i="3"/>
  <c r="Y101" i="3"/>
  <c r="X101" i="3" s="1"/>
  <c r="W101" i="3"/>
  <c r="V101" i="3"/>
  <c r="U101" i="3"/>
  <c r="T101" i="3" s="1"/>
  <c r="O101" i="3"/>
  <c r="N101" i="3"/>
  <c r="M101" i="3"/>
  <c r="L101" i="3" s="1"/>
  <c r="K101" i="3"/>
  <c r="J101" i="3"/>
  <c r="I101" i="3"/>
  <c r="H101" i="3"/>
  <c r="G101" i="3"/>
  <c r="F101" i="3"/>
  <c r="E101" i="3"/>
  <c r="BO100" i="3"/>
  <c r="BN100" i="3"/>
  <c r="BN97" i="3" s="1"/>
  <c r="BM100" i="3"/>
  <c r="BL100" i="3"/>
  <c r="BH100" i="3"/>
  <c r="BD100" i="3"/>
  <c r="AZ100" i="3"/>
  <c r="AY100" i="3"/>
  <c r="AX100" i="3"/>
  <c r="AW100" i="3"/>
  <c r="AV100" i="3"/>
  <c r="AR100" i="3"/>
  <c r="AN100" i="3"/>
  <c r="AJ100" i="3"/>
  <c r="AI100" i="3"/>
  <c r="AH100" i="3"/>
  <c r="AG100" i="3"/>
  <c r="AF100" i="3" s="1"/>
  <c r="AB100" i="3"/>
  <c r="X100" i="3"/>
  <c r="T100" i="3"/>
  <c r="S100" i="3"/>
  <c r="BS100" i="3" s="1"/>
  <c r="R100" i="3"/>
  <c r="BR100" i="3" s="1"/>
  <c r="Q100" i="3"/>
  <c r="BQ100" i="3" s="1"/>
  <c r="BP100" i="3" s="1"/>
  <c r="L100" i="3"/>
  <c r="H100" i="3"/>
  <c r="D100" i="3"/>
  <c r="BR99" i="3"/>
  <c r="BO99" i="3"/>
  <c r="BN99" i="3"/>
  <c r="BM99" i="3"/>
  <c r="BL99" i="3" s="1"/>
  <c r="BH99" i="3"/>
  <c r="BD99" i="3"/>
  <c r="AZ99" i="3"/>
  <c r="AY99" i="3"/>
  <c r="AX99" i="3"/>
  <c r="AW99" i="3"/>
  <c r="AV99" i="3" s="1"/>
  <c r="AR99" i="3"/>
  <c r="AN99" i="3"/>
  <c r="AJ99" i="3"/>
  <c r="AI99" i="3"/>
  <c r="AH99" i="3"/>
  <c r="AG99" i="3"/>
  <c r="AF99" i="3"/>
  <c r="AB99" i="3"/>
  <c r="X99" i="3"/>
  <c r="T99" i="3"/>
  <c r="S99" i="3"/>
  <c r="BS99" i="3" s="1"/>
  <c r="R99" i="3"/>
  <c r="Q99" i="3"/>
  <c r="BQ99" i="3" s="1"/>
  <c r="BP99" i="3" s="1"/>
  <c r="P99" i="3"/>
  <c r="L99" i="3"/>
  <c r="H99" i="3"/>
  <c r="D99" i="3"/>
  <c r="BO98" i="3"/>
  <c r="BN98" i="3"/>
  <c r="BM98" i="3"/>
  <c r="BL98" i="3" s="1"/>
  <c r="BH98" i="3"/>
  <c r="BD98" i="3"/>
  <c r="AZ98" i="3"/>
  <c r="AY98" i="3"/>
  <c r="AX98" i="3"/>
  <c r="AW98" i="3"/>
  <c r="AV98" i="3" s="1"/>
  <c r="AR98" i="3"/>
  <c r="AN98" i="3"/>
  <c r="AJ98" i="3"/>
  <c r="AI98" i="3"/>
  <c r="AH98" i="3"/>
  <c r="AG98" i="3"/>
  <c r="AF98" i="3" s="1"/>
  <c r="AB98" i="3"/>
  <c r="X98" i="3"/>
  <c r="T98" i="3"/>
  <c r="S98" i="3"/>
  <c r="R98" i="3"/>
  <c r="Q98" i="3"/>
  <c r="L98" i="3"/>
  <c r="H98" i="3"/>
  <c r="D98" i="3"/>
  <c r="BO97" i="3"/>
  <c r="BM97" i="3"/>
  <c r="BL97" i="3" s="1"/>
  <c r="BK97" i="3"/>
  <c r="BK89" i="3" s="1"/>
  <c r="BJ97" i="3"/>
  <c r="BJ89" i="3" s="1"/>
  <c r="BI97" i="3"/>
  <c r="BG97" i="3"/>
  <c r="BF97" i="3"/>
  <c r="BE97" i="3"/>
  <c r="BD97" i="3" s="1"/>
  <c r="BC97" i="3"/>
  <c r="BB97" i="3"/>
  <c r="BA97" i="3"/>
  <c r="AZ97" i="3" s="1"/>
  <c r="AY97" i="3"/>
  <c r="AX97" i="3"/>
  <c r="AW97" i="3"/>
  <c r="AV97" i="3"/>
  <c r="AU97" i="3"/>
  <c r="AT97" i="3"/>
  <c r="AS97" i="3"/>
  <c r="AR97" i="3" s="1"/>
  <c r="AQ97" i="3"/>
  <c r="AP97" i="3"/>
  <c r="AO97" i="3"/>
  <c r="AN97" i="3" s="1"/>
  <c r="AM97" i="3"/>
  <c r="AM89" i="3" s="1"/>
  <c r="AL97" i="3"/>
  <c r="AK97" i="3"/>
  <c r="AJ97" i="3" s="1"/>
  <c r="AI97" i="3"/>
  <c r="AH97" i="3"/>
  <c r="AG97" i="3"/>
  <c r="AE97" i="3"/>
  <c r="AD97" i="3"/>
  <c r="AC97" i="3"/>
  <c r="AB97" i="3"/>
  <c r="AA97" i="3"/>
  <c r="Z97" i="3"/>
  <c r="Y97" i="3"/>
  <c r="X97" i="3" s="1"/>
  <c r="W97" i="3"/>
  <c r="V97" i="3"/>
  <c r="U97" i="3"/>
  <c r="T97" i="3"/>
  <c r="O97" i="3"/>
  <c r="N97" i="3"/>
  <c r="M97" i="3"/>
  <c r="L97" i="3"/>
  <c r="K97" i="3"/>
  <c r="J97" i="3"/>
  <c r="I97" i="3"/>
  <c r="H97" i="3"/>
  <c r="G97" i="3"/>
  <c r="F97" i="3"/>
  <c r="D97" i="3" s="1"/>
  <c r="E97" i="3"/>
  <c r="BO96" i="3"/>
  <c r="BN96" i="3"/>
  <c r="BM96" i="3"/>
  <c r="BL96" i="3" s="1"/>
  <c r="BH96" i="3"/>
  <c r="BD96" i="3"/>
  <c r="AZ96" i="3"/>
  <c r="AY96" i="3"/>
  <c r="AV96" i="3" s="1"/>
  <c r="AX96" i="3"/>
  <c r="AW96" i="3"/>
  <c r="AR96" i="3"/>
  <c r="AN96" i="3"/>
  <c r="AJ96" i="3"/>
  <c r="AI96" i="3"/>
  <c r="AH96" i="3"/>
  <c r="AG96" i="3"/>
  <c r="AF96" i="3"/>
  <c r="AB96" i="3"/>
  <c r="X96" i="3"/>
  <c r="T96" i="3"/>
  <c r="S96" i="3"/>
  <c r="R96" i="3"/>
  <c r="BR96" i="3" s="1"/>
  <c r="Q96" i="3"/>
  <c r="L96" i="3"/>
  <c r="H96" i="3"/>
  <c r="D96" i="3"/>
  <c r="BO95" i="3"/>
  <c r="BN95" i="3"/>
  <c r="BM95" i="3"/>
  <c r="BL95" i="3" s="1"/>
  <c r="BH95" i="3"/>
  <c r="BD95" i="3"/>
  <c r="AZ95" i="3"/>
  <c r="AY95" i="3"/>
  <c r="AX95" i="3"/>
  <c r="AW95" i="3"/>
  <c r="AV95" i="3"/>
  <c r="AR95" i="3"/>
  <c r="AN95" i="3"/>
  <c r="AJ95" i="3"/>
  <c r="AI95" i="3"/>
  <c r="AH95" i="3"/>
  <c r="AG95" i="3"/>
  <c r="AF95" i="3"/>
  <c r="AB95" i="3"/>
  <c r="X95" i="3"/>
  <c r="T95" i="3"/>
  <c r="S95" i="3"/>
  <c r="BS95" i="3" s="1"/>
  <c r="R95" i="3"/>
  <c r="BR95" i="3" s="1"/>
  <c r="Q95" i="3"/>
  <c r="P95" i="3"/>
  <c r="L95" i="3"/>
  <c r="H95" i="3"/>
  <c r="D95" i="3"/>
  <c r="BO94" i="3"/>
  <c r="BN94" i="3"/>
  <c r="BN93" i="3" s="1"/>
  <c r="BN89" i="3" s="1"/>
  <c r="BM94" i="3"/>
  <c r="BL94" i="3" s="1"/>
  <c r="BH94" i="3"/>
  <c r="BD94" i="3"/>
  <c r="AZ94" i="3"/>
  <c r="AY94" i="3"/>
  <c r="AX94" i="3"/>
  <c r="AX93" i="3" s="1"/>
  <c r="AW94" i="3"/>
  <c r="AR94" i="3"/>
  <c r="AN94" i="3"/>
  <c r="AJ94" i="3"/>
  <c r="AI94" i="3"/>
  <c r="AH94" i="3"/>
  <c r="AG94" i="3"/>
  <c r="AF94" i="3"/>
  <c r="AB94" i="3"/>
  <c r="X94" i="3"/>
  <c r="T94" i="3"/>
  <c r="S94" i="3"/>
  <c r="R94" i="3"/>
  <c r="Q94" i="3"/>
  <c r="P94" i="3" s="1"/>
  <c r="L94" i="3"/>
  <c r="H94" i="3"/>
  <c r="D94" i="3"/>
  <c r="BK93" i="3"/>
  <c r="BJ93" i="3"/>
  <c r="BI93" i="3"/>
  <c r="BH93" i="3"/>
  <c r="BG93" i="3"/>
  <c r="BF93" i="3"/>
  <c r="BF89" i="3" s="1"/>
  <c r="BE93" i="3"/>
  <c r="BD93" i="3"/>
  <c r="BC93" i="3"/>
  <c r="BB93" i="3"/>
  <c r="BA93" i="3"/>
  <c r="AU93" i="3"/>
  <c r="AT93" i="3"/>
  <c r="AS93" i="3"/>
  <c r="AR93" i="3"/>
  <c r="AQ93" i="3"/>
  <c r="AP93" i="3"/>
  <c r="AO93" i="3"/>
  <c r="AN93" i="3" s="1"/>
  <c r="AM93" i="3"/>
  <c r="AL93" i="3"/>
  <c r="AK93" i="3"/>
  <c r="AJ93" i="3" s="1"/>
  <c r="AI93" i="3"/>
  <c r="AH93" i="3"/>
  <c r="AG93" i="3"/>
  <c r="AE93" i="3"/>
  <c r="AD93" i="3"/>
  <c r="AC93" i="3"/>
  <c r="AB93" i="3" s="1"/>
  <c r="AA93" i="3"/>
  <c r="Z93" i="3"/>
  <c r="Y93" i="3"/>
  <c r="W93" i="3"/>
  <c r="W89" i="3" s="1"/>
  <c r="V93" i="3"/>
  <c r="V89" i="3" s="1"/>
  <c r="U93" i="3"/>
  <c r="O93" i="3"/>
  <c r="N93" i="3"/>
  <c r="M93" i="3"/>
  <c r="L93" i="3" s="1"/>
  <c r="K93" i="3"/>
  <c r="J93" i="3"/>
  <c r="I93" i="3"/>
  <c r="H93" i="3"/>
  <c r="G93" i="3"/>
  <c r="F93" i="3"/>
  <c r="E93" i="3"/>
  <c r="BO92" i="3"/>
  <c r="BN92" i="3"/>
  <c r="BM92" i="3"/>
  <c r="BL92" i="3"/>
  <c r="BH92" i="3"/>
  <c r="BD92" i="3"/>
  <c r="AZ92" i="3"/>
  <c r="AY92" i="3"/>
  <c r="BS92" i="3" s="1"/>
  <c r="AX92" i="3"/>
  <c r="AX90" i="3" s="1"/>
  <c r="AW92" i="3"/>
  <c r="AV92" i="3" s="1"/>
  <c r="AR92" i="3"/>
  <c r="AN92" i="3"/>
  <c r="AJ92" i="3"/>
  <c r="AI92" i="3"/>
  <c r="AF92" i="3" s="1"/>
  <c r="AH92" i="3"/>
  <c r="AG92" i="3"/>
  <c r="AB92" i="3"/>
  <c r="X92" i="3"/>
  <c r="T92" i="3"/>
  <c r="S92" i="3"/>
  <c r="R92" i="3"/>
  <c r="BR92" i="3" s="1"/>
  <c r="Q92" i="3"/>
  <c r="L92" i="3"/>
  <c r="H92" i="3"/>
  <c r="D92" i="3"/>
  <c r="BR91" i="3"/>
  <c r="BO91" i="3"/>
  <c r="BN91" i="3"/>
  <c r="BN90" i="3" s="1"/>
  <c r="BM91" i="3"/>
  <c r="BH91" i="3"/>
  <c r="BD91" i="3"/>
  <c r="AZ91" i="3"/>
  <c r="AY91" i="3"/>
  <c r="AX91" i="3"/>
  <c r="AW91" i="3"/>
  <c r="AR91" i="3"/>
  <c r="AN91" i="3"/>
  <c r="AJ91" i="3"/>
  <c r="AI91" i="3"/>
  <c r="AI90" i="3" s="1"/>
  <c r="AH91" i="3"/>
  <c r="AH90" i="3" s="1"/>
  <c r="AG91" i="3"/>
  <c r="AG90" i="3" s="1"/>
  <c r="AB91" i="3"/>
  <c r="X91" i="3"/>
  <c r="T91" i="3"/>
  <c r="S91" i="3"/>
  <c r="R91" i="3"/>
  <c r="Q91" i="3"/>
  <c r="L91" i="3"/>
  <c r="H91" i="3"/>
  <c r="D91" i="3"/>
  <c r="BR90" i="3"/>
  <c r="BO90" i="3"/>
  <c r="BM90" i="3"/>
  <c r="BK90" i="3"/>
  <c r="BJ90" i="3"/>
  <c r="BI90" i="3"/>
  <c r="BH90" i="3" s="1"/>
  <c r="BG90" i="3"/>
  <c r="BF90" i="3"/>
  <c r="BE90" i="3"/>
  <c r="BD90" i="3" s="1"/>
  <c r="BC90" i="3"/>
  <c r="BB90" i="3"/>
  <c r="BA90" i="3"/>
  <c r="AZ90" i="3" s="1"/>
  <c r="AW90" i="3"/>
  <c r="AU90" i="3"/>
  <c r="AT90" i="3"/>
  <c r="AS90" i="3"/>
  <c r="AQ90" i="3"/>
  <c r="AP90" i="3"/>
  <c r="AO90" i="3"/>
  <c r="AM90" i="3"/>
  <c r="AL90" i="3"/>
  <c r="AK90" i="3"/>
  <c r="AE90" i="3"/>
  <c r="AD90" i="3"/>
  <c r="AC90" i="3"/>
  <c r="AB90" i="3"/>
  <c r="AA90" i="3"/>
  <c r="AA89" i="3" s="1"/>
  <c r="Z90" i="3"/>
  <c r="Y90" i="3"/>
  <c r="W90" i="3"/>
  <c r="V90" i="3"/>
  <c r="U90" i="3"/>
  <c r="T90" i="3" s="1"/>
  <c r="O90" i="3"/>
  <c r="N90" i="3"/>
  <c r="M90" i="3"/>
  <c r="L90" i="3"/>
  <c r="K90" i="3"/>
  <c r="J90" i="3"/>
  <c r="J89" i="3" s="1"/>
  <c r="I90" i="3"/>
  <c r="I89" i="3" s="1"/>
  <c r="G90" i="3"/>
  <c r="F90" i="3"/>
  <c r="E90" i="3"/>
  <c r="D90" i="3" s="1"/>
  <c r="BI89" i="3"/>
  <c r="BR87" i="3"/>
  <c r="BO87" i="3"/>
  <c r="BN87" i="3"/>
  <c r="BM87" i="3"/>
  <c r="BH87" i="3"/>
  <c r="BD87" i="3"/>
  <c r="AZ87" i="3"/>
  <c r="AY87" i="3"/>
  <c r="AV87" i="3" s="1"/>
  <c r="AX87" i="3"/>
  <c r="AW87" i="3"/>
  <c r="AR87" i="3"/>
  <c r="AN87" i="3"/>
  <c r="AJ87" i="3"/>
  <c r="AI87" i="3"/>
  <c r="AH87" i="3"/>
  <c r="AG87" i="3"/>
  <c r="AF87" i="3"/>
  <c r="AB87" i="3"/>
  <c r="X87" i="3"/>
  <c r="T87" i="3"/>
  <c r="S87" i="3"/>
  <c r="R87" i="3"/>
  <c r="Q87" i="3"/>
  <c r="L87" i="3"/>
  <c r="H87" i="3"/>
  <c r="D87" i="3"/>
  <c r="BO86" i="3"/>
  <c r="BN86" i="3"/>
  <c r="BM86" i="3"/>
  <c r="BL86" i="3" s="1"/>
  <c r="BH86" i="3"/>
  <c r="BD86" i="3"/>
  <c r="AZ86" i="3"/>
  <c r="AY86" i="3"/>
  <c r="AX86" i="3"/>
  <c r="AW86" i="3"/>
  <c r="AV86" i="3"/>
  <c r="AR86" i="3"/>
  <c r="AN86" i="3"/>
  <c r="AJ86" i="3"/>
  <c r="AI86" i="3"/>
  <c r="AH86" i="3"/>
  <c r="BR86" i="3" s="1"/>
  <c r="AG86" i="3"/>
  <c r="AB86" i="3"/>
  <c r="X86" i="3"/>
  <c r="T86" i="3"/>
  <c r="S86" i="3"/>
  <c r="R86" i="3"/>
  <c r="Q86" i="3"/>
  <c r="L86" i="3"/>
  <c r="H86" i="3"/>
  <c r="D86" i="3"/>
  <c r="BS85" i="3"/>
  <c r="BR85" i="3"/>
  <c r="BQ85" i="3"/>
  <c r="BP85" i="3" s="1"/>
  <c r="BO85" i="3"/>
  <c r="BN85" i="3"/>
  <c r="BM85" i="3"/>
  <c r="BL85" i="3" s="1"/>
  <c r="BH85" i="3"/>
  <c r="BD85" i="3"/>
  <c r="AZ85" i="3"/>
  <c r="AY85" i="3"/>
  <c r="AX85" i="3"/>
  <c r="AW85" i="3"/>
  <c r="AV85" i="3"/>
  <c r="AR85" i="3"/>
  <c r="AN85" i="3"/>
  <c r="AJ85" i="3"/>
  <c r="AI85" i="3"/>
  <c r="AF85" i="3" s="1"/>
  <c r="AH85" i="3"/>
  <c r="AG85" i="3"/>
  <c r="AB85" i="3"/>
  <c r="X85" i="3"/>
  <c r="T85" i="3"/>
  <c r="S85" i="3"/>
  <c r="R85" i="3"/>
  <c r="Q85" i="3"/>
  <c r="P85" i="3" s="1"/>
  <c r="L85" i="3"/>
  <c r="H85" i="3"/>
  <c r="D85" i="3"/>
  <c r="BO84" i="3"/>
  <c r="BN84" i="3"/>
  <c r="BM84" i="3"/>
  <c r="BL84" i="3" s="1"/>
  <c r="BH84" i="3"/>
  <c r="BD84" i="3"/>
  <c r="AZ84" i="3"/>
  <c r="AY84" i="3"/>
  <c r="AX84" i="3"/>
  <c r="AX82" i="3" s="1"/>
  <c r="AW84" i="3"/>
  <c r="AV84" i="3"/>
  <c r="AR84" i="3"/>
  <c r="AN84" i="3"/>
  <c r="AJ84" i="3"/>
  <c r="AI84" i="3"/>
  <c r="AH84" i="3"/>
  <c r="AG84" i="3"/>
  <c r="AB84" i="3"/>
  <c r="X84" i="3"/>
  <c r="T84" i="3"/>
  <c r="S84" i="3"/>
  <c r="R84" i="3"/>
  <c r="Q84" i="3"/>
  <c r="L84" i="3"/>
  <c r="H84" i="3"/>
  <c r="D84" i="3"/>
  <c r="BQ83" i="3"/>
  <c r="BO83" i="3"/>
  <c r="BO82" i="3" s="1"/>
  <c r="BN83" i="3"/>
  <c r="BN82" i="3" s="1"/>
  <c r="BM83" i="3"/>
  <c r="BH83" i="3"/>
  <c r="BD83" i="3"/>
  <c r="AZ83" i="3"/>
  <c r="AY83" i="3"/>
  <c r="AX83" i="3"/>
  <c r="AW83" i="3"/>
  <c r="AW82" i="3" s="1"/>
  <c r="AV83" i="3"/>
  <c r="AR83" i="3"/>
  <c r="AN83" i="3"/>
  <c r="AJ83" i="3"/>
  <c r="AI83" i="3"/>
  <c r="AI82" i="3" s="1"/>
  <c r="AH83" i="3"/>
  <c r="AG83" i="3"/>
  <c r="AB83" i="3"/>
  <c r="X83" i="3"/>
  <c r="T83" i="3"/>
  <c r="S83" i="3"/>
  <c r="R83" i="3"/>
  <c r="P83" i="3" s="1"/>
  <c r="Q83" i="3"/>
  <c r="L83" i="3"/>
  <c r="H83" i="3"/>
  <c r="D83" i="3"/>
  <c r="BK82" i="3"/>
  <c r="BJ82" i="3"/>
  <c r="BI82" i="3"/>
  <c r="BH82" i="3"/>
  <c r="BG82" i="3"/>
  <c r="BF82" i="3"/>
  <c r="BE82" i="3"/>
  <c r="BD82" i="3" s="1"/>
  <c r="BC82" i="3"/>
  <c r="BB82" i="3"/>
  <c r="BA82" i="3"/>
  <c r="AZ82" i="3" s="1"/>
  <c r="AU82" i="3"/>
  <c r="AT82" i="3"/>
  <c r="AS82" i="3"/>
  <c r="AR82" i="3"/>
  <c r="AQ82" i="3"/>
  <c r="AP82" i="3"/>
  <c r="AP72" i="3" s="1"/>
  <c r="AO82" i="3"/>
  <c r="AM82" i="3"/>
  <c r="AM72" i="3" s="1"/>
  <c r="AL82" i="3"/>
  <c r="AK82" i="3"/>
  <c r="AE82" i="3"/>
  <c r="AD82" i="3"/>
  <c r="AC82" i="3"/>
  <c r="AB82" i="3"/>
  <c r="AA82" i="3"/>
  <c r="Z82" i="3"/>
  <c r="Y82" i="3"/>
  <c r="X82" i="3"/>
  <c r="W82" i="3"/>
  <c r="V82" i="3"/>
  <c r="U82" i="3"/>
  <c r="T82" i="3" s="1"/>
  <c r="O82" i="3"/>
  <c r="N82" i="3"/>
  <c r="M82" i="3"/>
  <c r="L82" i="3" s="1"/>
  <c r="K82" i="3"/>
  <c r="J82" i="3"/>
  <c r="I82" i="3"/>
  <c r="H82" i="3" s="1"/>
  <c r="G82" i="3"/>
  <c r="F82" i="3"/>
  <c r="D82" i="3" s="1"/>
  <c r="E82" i="3"/>
  <c r="BO81" i="3"/>
  <c r="BO79" i="3" s="1"/>
  <c r="BN81" i="3"/>
  <c r="BN79" i="3" s="1"/>
  <c r="BM81" i="3"/>
  <c r="BL81" i="3"/>
  <c r="BH81" i="3"/>
  <c r="BD81" i="3"/>
  <c r="AZ81" i="3"/>
  <c r="AY81" i="3"/>
  <c r="AX81" i="3"/>
  <c r="AW81" i="3"/>
  <c r="AV81" i="3"/>
  <c r="AR81" i="3"/>
  <c r="AN81" i="3"/>
  <c r="AJ81" i="3"/>
  <c r="AI81" i="3"/>
  <c r="AH81" i="3"/>
  <c r="AF81" i="3" s="1"/>
  <c r="AG81" i="3"/>
  <c r="AB81" i="3"/>
  <c r="X81" i="3"/>
  <c r="T81" i="3"/>
  <c r="S81" i="3"/>
  <c r="BS81" i="3" s="1"/>
  <c r="R81" i="3"/>
  <c r="BR81" i="3" s="1"/>
  <c r="Q81" i="3"/>
  <c r="BQ81" i="3" s="1"/>
  <c r="BP81" i="3" s="1"/>
  <c r="P81" i="3"/>
  <c r="L81" i="3"/>
  <c r="H81" i="3"/>
  <c r="D81" i="3"/>
  <c r="BO80" i="3"/>
  <c r="BN80" i="3"/>
  <c r="BM80" i="3"/>
  <c r="BL80" i="3" s="1"/>
  <c r="BH80" i="3"/>
  <c r="BD80" i="3"/>
  <c r="AZ80" i="3"/>
  <c r="AY80" i="3"/>
  <c r="AX80" i="3"/>
  <c r="AW80" i="3"/>
  <c r="AR80" i="3"/>
  <c r="AN80" i="3"/>
  <c r="AJ80" i="3"/>
  <c r="AI80" i="3"/>
  <c r="AF80" i="3" s="1"/>
  <c r="AH80" i="3"/>
  <c r="AG80" i="3"/>
  <c r="AB80" i="3"/>
  <c r="X80" i="3"/>
  <c r="T80" i="3"/>
  <c r="S80" i="3"/>
  <c r="R80" i="3"/>
  <c r="Q80" i="3"/>
  <c r="L80" i="3"/>
  <c r="H80" i="3"/>
  <c r="D80" i="3"/>
  <c r="BM79" i="3"/>
  <c r="BL79" i="3"/>
  <c r="BK79" i="3"/>
  <c r="BJ79" i="3"/>
  <c r="BI79" i="3"/>
  <c r="BH79" i="3" s="1"/>
  <c r="BG79" i="3"/>
  <c r="BF79" i="3"/>
  <c r="BE79" i="3"/>
  <c r="BD79" i="3"/>
  <c r="BC79" i="3"/>
  <c r="BB79" i="3"/>
  <c r="BA79" i="3"/>
  <c r="AZ79" i="3" s="1"/>
  <c r="AY79" i="3"/>
  <c r="AX79" i="3"/>
  <c r="AU79" i="3"/>
  <c r="AU72" i="3" s="1"/>
  <c r="AT79" i="3"/>
  <c r="AS79" i="3"/>
  <c r="AQ79" i="3"/>
  <c r="AP79" i="3"/>
  <c r="AO79" i="3"/>
  <c r="AN79" i="3" s="1"/>
  <c r="AM79" i="3"/>
  <c r="AL79" i="3"/>
  <c r="AK79" i="3"/>
  <c r="AJ79" i="3"/>
  <c r="AI79" i="3"/>
  <c r="AH79" i="3"/>
  <c r="AG79" i="3"/>
  <c r="AE79" i="3"/>
  <c r="AE72" i="3" s="1"/>
  <c r="AD79" i="3"/>
  <c r="AC79" i="3"/>
  <c r="AC72" i="3" s="1"/>
  <c r="AA79" i="3"/>
  <c r="Z79" i="3"/>
  <c r="Y79" i="3"/>
  <c r="X79" i="3"/>
  <c r="W79" i="3"/>
  <c r="V79" i="3"/>
  <c r="U79" i="3"/>
  <c r="T79" i="3"/>
  <c r="S79" i="3"/>
  <c r="O79" i="3"/>
  <c r="N79" i="3"/>
  <c r="M79" i="3"/>
  <c r="L79" i="3" s="1"/>
  <c r="K79" i="3"/>
  <c r="J79" i="3"/>
  <c r="I79" i="3"/>
  <c r="H79" i="3"/>
  <c r="G79" i="3"/>
  <c r="F79" i="3"/>
  <c r="E79" i="3"/>
  <c r="D79" i="3" s="1"/>
  <c r="BO78" i="3"/>
  <c r="BN78" i="3"/>
  <c r="BM78" i="3"/>
  <c r="BL78" i="3"/>
  <c r="BH78" i="3"/>
  <c r="BD78" i="3"/>
  <c r="AZ78" i="3"/>
  <c r="AY78" i="3"/>
  <c r="BS78" i="3" s="1"/>
  <c r="AX78" i="3"/>
  <c r="AW78" i="3"/>
  <c r="AR78" i="3"/>
  <c r="AN78" i="3"/>
  <c r="AJ78" i="3"/>
  <c r="AI78" i="3"/>
  <c r="AF78" i="3" s="1"/>
  <c r="AH78" i="3"/>
  <c r="AG78" i="3"/>
  <c r="AB78" i="3"/>
  <c r="X78" i="3"/>
  <c r="T78" i="3"/>
  <c r="S78" i="3"/>
  <c r="R78" i="3"/>
  <c r="Q78" i="3"/>
  <c r="L78" i="3"/>
  <c r="H78" i="3"/>
  <c r="D78" i="3"/>
  <c r="BO77" i="3"/>
  <c r="BN77" i="3"/>
  <c r="BN73" i="3" s="1"/>
  <c r="BM77" i="3"/>
  <c r="BL77" i="3" s="1"/>
  <c r="BH77" i="3"/>
  <c r="BD77" i="3"/>
  <c r="AZ77" i="3"/>
  <c r="AY77" i="3"/>
  <c r="AV77" i="3" s="1"/>
  <c r="AX77" i="3"/>
  <c r="AW77" i="3"/>
  <c r="AR77" i="3"/>
  <c r="AN77" i="3"/>
  <c r="AJ77" i="3"/>
  <c r="AI77" i="3"/>
  <c r="AH77" i="3"/>
  <c r="AG77" i="3"/>
  <c r="AF77" i="3" s="1"/>
  <c r="AB77" i="3"/>
  <c r="X77" i="3"/>
  <c r="T77" i="3"/>
  <c r="S77" i="3"/>
  <c r="BS77" i="3" s="1"/>
  <c r="R77" i="3"/>
  <c r="Q77" i="3"/>
  <c r="L77" i="3"/>
  <c r="H77" i="3"/>
  <c r="D77" i="3"/>
  <c r="BR76" i="3"/>
  <c r="BO76" i="3"/>
  <c r="BN76" i="3"/>
  <c r="BM76" i="3"/>
  <c r="BL76" i="3"/>
  <c r="BH76" i="3"/>
  <c r="BD76" i="3"/>
  <c r="AZ76" i="3"/>
  <c r="AY76" i="3"/>
  <c r="AX76" i="3"/>
  <c r="AW76" i="3"/>
  <c r="AV76" i="3"/>
  <c r="AR76" i="3"/>
  <c r="AN76" i="3"/>
  <c r="AJ76" i="3"/>
  <c r="AI76" i="3"/>
  <c r="AH76" i="3"/>
  <c r="AG76" i="3"/>
  <c r="AF76" i="3"/>
  <c r="AB76" i="3"/>
  <c r="X76" i="3"/>
  <c r="T76" i="3"/>
  <c r="S76" i="3"/>
  <c r="BS76" i="3" s="1"/>
  <c r="R76" i="3"/>
  <c r="Q76" i="3"/>
  <c r="L76" i="3"/>
  <c r="H76" i="3"/>
  <c r="D76" i="3"/>
  <c r="BS75" i="3"/>
  <c r="BQ75" i="3"/>
  <c r="BO75" i="3"/>
  <c r="BN75" i="3"/>
  <c r="BM75" i="3"/>
  <c r="BL75" i="3" s="1"/>
  <c r="BH75" i="3"/>
  <c r="BD75" i="3"/>
  <c r="AZ75" i="3"/>
  <c r="AY75" i="3"/>
  <c r="AX75" i="3"/>
  <c r="AW75" i="3"/>
  <c r="AV75" i="3" s="1"/>
  <c r="AR75" i="3"/>
  <c r="AN75" i="3"/>
  <c r="AJ75" i="3"/>
  <c r="AI75" i="3"/>
  <c r="AH75" i="3"/>
  <c r="AG75" i="3"/>
  <c r="AF75" i="3"/>
  <c r="AB75" i="3"/>
  <c r="X75" i="3"/>
  <c r="T75" i="3"/>
  <c r="S75" i="3"/>
  <c r="R75" i="3"/>
  <c r="P75" i="3" s="1"/>
  <c r="Q75" i="3"/>
  <c r="L75" i="3"/>
  <c r="H75" i="3"/>
  <c r="D75" i="3"/>
  <c r="BO74" i="3"/>
  <c r="BN74" i="3"/>
  <c r="BM74" i="3"/>
  <c r="BH74" i="3"/>
  <c r="BD74" i="3"/>
  <c r="AZ74" i="3"/>
  <c r="AY74" i="3"/>
  <c r="AY73" i="3" s="1"/>
  <c r="AX74" i="3"/>
  <c r="AW74" i="3"/>
  <c r="AR74" i="3"/>
  <c r="AN74" i="3"/>
  <c r="AJ74" i="3"/>
  <c r="AI74" i="3"/>
  <c r="AH74" i="3"/>
  <c r="AG74" i="3"/>
  <c r="AF74" i="3"/>
  <c r="AB74" i="3"/>
  <c r="X74" i="3"/>
  <c r="T74" i="3"/>
  <c r="S74" i="3"/>
  <c r="R74" i="3"/>
  <c r="Q74" i="3"/>
  <c r="L74" i="3"/>
  <c r="H74" i="3"/>
  <c r="D74" i="3"/>
  <c r="BO73" i="3"/>
  <c r="BK73" i="3"/>
  <c r="BK72" i="3" s="1"/>
  <c r="BJ73" i="3"/>
  <c r="BJ72" i="3" s="1"/>
  <c r="BI73" i="3"/>
  <c r="BG73" i="3"/>
  <c r="BF73" i="3"/>
  <c r="BE73" i="3"/>
  <c r="BD73" i="3"/>
  <c r="BC73" i="3"/>
  <c r="BB73" i="3"/>
  <c r="BA73" i="3"/>
  <c r="AZ73" i="3"/>
  <c r="AX73" i="3"/>
  <c r="AW73" i="3"/>
  <c r="AU73" i="3"/>
  <c r="AT73" i="3"/>
  <c r="AS73" i="3"/>
  <c r="AR73" i="3" s="1"/>
  <c r="AQ73" i="3"/>
  <c r="AQ72" i="3" s="1"/>
  <c r="AP73" i="3"/>
  <c r="AO73" i="3"/>
  <c r="AN73" i="3"/>
  <c r="AM73" i="3"/>
  <c r="AL73" i="3"/>
  <c r="AL72" i="3" s="1"/>
  <c r="AK73" i="3"/>
  <c r="AK72" i="3" s="1"/>
  <c r="AI73" i="3"/>
  <c r="AH73" i="3"/>
  <c r="AG73" i="3"/>
  <c r="AF73" i="3"/>
  <c r="AE73" i="3"/>
  <c r="AD73" i="3"/>
  <c r="AC73" i="3"/>
  <c r="AB73" i="3" s="1"/>
  <c r="AA73" i="3"/>
  <c r="AA72" i="3" s="1"/>
  <c r="Z73" i="3"/>
  <c r="Y73" i="3"/>
  <c r="X73" i="3"/>
  <c r="W73" i="3"/>
  <c r="W72" i="3" s="1"/>
  <c r="V73" i="3"/>
  <c r="T73" i="3" s="1"/>
  <c r="U73" i="3"/>
  <c r="O73" i="3"/>
  <c r="O72" i="3" s="1"/>
  <c r="N73" i="3"/>
  <c r="M73" i="3"/>
  <c r="L73" i="3"/>
  <c r="K73" i="3"/>
  <c r="J73" i="3"/>
  <c r="I73" i="3"/>
  <c r="H73" i="3"/>
  <c r="G73" i="3"/>
  <c r="F73" i="3"/>
  <c r="E73" i="3"/>
  <c r="D73" i="3" s="1"/>
  <c r="BE72" i="3"/>
  <c r="AT72" i="3"/>
  <c r="AS72" i="3"/>
  <c r="AO72" i="3"/>
  <c r="N72" i="3"/>
  <c r="M72" i="3"/>
  <c r="K72" i="3"/>
  <c r="J72" i="3"/>
  <c r="G72" i="3"/>
  <c r="BO68" i="3"/>
  <c r="BN68" i="3"/>
  <c r="BL68" i="3" s="1"/>
  <c r="BM68" i="3"/>
  <c r="BH68" i="3"/>
  <c r="BD68" i="3"/>
  <c r="AZ68" i="3"/>
  <c r="AY68" i="3"/>
  <c r="AX68" i="3"/>
  <c r="AW68" i="3"/>
  <c r="AV68" i="3"/>
  <c r="AR68" i="3"/>
  <c r="AN68" i="3"/>
  <c r="AJ68" i="3"/>
  <c r="AI68" i="3"/>
  <c r="AH68" i="3"/>
  <c r="AG68" i="3"/>
  <c r="AF68" i="3"/>
  <c r="AB68" i="3"/>
  <c r="X68" i="3"/>
  <c r="T68" i="3"/>
  <c r="S68" i="3"/>
  <c r="BS68" i="3" s="1"/>
  <c r="R68" i="3"/>
  <c r="Q68" i="3"/>
  <c r="P68" i="3" s="1"/>
  <c r="L68" i="3"/>
  <c r="H68" i="3"/>
  <c r="D68" i="3"/>
  <c r="BR67" i="3"/>
  <c r="BQ67" i="3"/>
  <c r="BO67" i="3"/>
  <c r="BN67" i="3"/>
  <c r="BM67" i="3"/>
  <c r="BL67" i="3" s="1"/>
  <c r="BH67" i="3"/>
  <c r="BD67" i="3"/>
  <c r="AZ67" i="3"/>
  <c r="AY67" i="3"/>
  <c r="AX67" i="3"/>
  <c r="AW67" i="3"/>
  <c r="AV67" i="3"/>
  <c r="AR67" i="3"/>
  <c r="AN67" i="3"/>
  <c r="AJ67" i="3"/>
  <c r="AI67" i="3"/>
  <c r="AH67" i="3"/>
  <c r="AF67" i="3" s="1"/>
  <c r="AG67" i="3"/>
  <c r="AB67" i="3"/>
  <c r="X67" i="3"/>
  <c r="T67" i="3"/>
  <c r="S67" i="3"/>
  <c r="R67" i="3"/>
  <c r="Q67" i="3"/>
  <c r="L67" i="3"/>
  <c r="H67" i="3"/>
  <c r="D67" i="3"/>
  <c r="BS66" i="3"/>
  <c r="BR66" i="3"/>
  <c r="BO66" i="3"/>
  <c r="BO64" i="3" s="1"/>
  <c r="BN66" i="3"/>
  <c r="BM66" i="3"/>
  <c r="BL66" i="3" s="1"/>
  <c r="BH66" i="3"/>
  <c r="BD66" i="3"/>
  <c r="AZ66" i="3"/>
  <c r="AY66" i="3"/>
  <c r="AX66" i="3"/>
  <c r="AW66" i="3"/>
  <c r="AV66" i="3" s="1"/>
  <c r="AR66" i="3"/>
  <c r="AN66" i="3"/>
  <c r="AJ66" i="3"/>
  <c r="AI66" i="3"/>
  <c r="AF66" i="3" s="1"/>
  <c r="AH66" i="3"/>
  <c r="AG66" i="3"/>
  <c r="AB66" i="3"/>
  <c r="X66" i="3"/>
  <c r="T66" i="3"/>
  <c r="S66" i="3"/>
  <c r="P66" i="3" s="1"/>
  <c r="R66" i="3"/>
  <c r="Q66" i="3"/>
  <c r="L66" i="3"/>
  <c r="H66" i="3"/>
  <c r="D66" i="3"/>
  <c r="BO65" i="3"/>
  <c r="BN65" i="3"/>
  <c r="BM65" i="3"/>
  <c r="BL65" i="3" s="1"/>
  <c r="BH65" i="3"/>
  <c r="BD65" i="3"/>
  <c r="AZ65" i="3"/>
  <c r="AY65" i="3"/>
  <c r="AX65" i="3"/>
  <c r="AW65" i="3"/>
  <c r="AR65" i="3"/>
  <c r="AN65" i="3"/>
  <c r="AJ65" i="3"/>
  <c r="AI65" i="3"/>
  <c r="AH65" i="3"/>
  <c r="AF65" i="3" s="1"/>
  <c r="AG65" i="3"/>
  <c r="AB65" i="3"/>
  <c r="X65" i="3"/>
  <c r="T65" i="3"/>
  <c r="S65" i="3"/>
  <c r="R65" i="3"/>
  <c r="Q65" i="3"/>
  <c r="L65" i="3"/>
  <c r="H65" i="3"/>
  <c r="D65" i="3"/>
  <c r="BN64" i="3"/>
  <c r="BK64" i="3"/>
  <c r="BJ64" i="3"/>
  <c r="BI64" i="3"/>
  <c r="BG64" i="3"/>
  <c r="BF64" i="3"/>
  <c r="BE64" i="3"/>
  <c r="BD64" i="3"/>
  <c r="BC64" i="3"/>
  <c r="BB64" i="3"/>
  <c r="BA64" i="3"/>
  <c r="AZ64" i="3" s="1"/>
  <c r="AY64" i="3"/>
  <c r="AX64" i="3"/>
  <c r="AW64" i="3"/>
  <c r="AW56" i="3" s="1"/>
  <c r="AU64" i="3"/>
  <c r="AT64" i="3"/>
  <c r="AS64" i="3"/>
  <c r="AQ64" i="3"/>
  <c r="AP64" i="3"/>
  <c r="AO64" i="3"/>
  <c r="AN64" i="3" s="1"/>
  <c r="AM64" i="3"/>
  <c r="AL64" i="3"/>
  <c r="AK64" i="3"/>
  <c r="AJ64" i="3"/>
  <c r="AI64" i="3"/>
  <c r="AG64" i="3"/>
  <c r="AE64" i="3"/>
  <c r="AD64" i="3"/>
  <c r="AB64" i="3" s="1"/>
  <c r="AC64" i="3"/>
  <c r="AA64" i="3"/>
  <c r="Z64" i="3"/>
  <c r="Y64" i="3"/>
  <c r="X64" i="3" s="1"/>
  <c r="W64" i="3"/>
  <c r="V64" i="3"/>
  <c r="U64" i="3"/>
  <c r="T64" i="3"/>
  <c r="S64" i="3"/>
  <c r="BS64" i="3" s="1"/>
  <c r="R64" i="3"/>
  <c r="Q64" i="3"/>
  <c r="O64" i="3"/>
  <c r="N64" i="3"/>
  <c r="M64" i="3"/>
  <c r="K64" i="3"/>
  <c r="J64" i="3"/>
  <c r="I64" i="3"/>
  <c r="H64" i="3"/>
  <c r="G64" i="3"/>
  <c r="F64" i="3"/>
  <c r="F56" i="3" s="1"/>
  <c r="E64" i="3"/>
  <c r="E56" i="3" s="1"/>
  <c r="D64" i="3"/>
  <c r="BS63" i="3"/>
  <c r="BQ63" i="3"/>
  <c r="BO63" i="3"/>
  <c r="BN63" i="3"/>
  <c r="BR63" i="3" s="1"/>
  <c r="BM63" i="3"/>
  <c r="BH63" i="3"/>
  <c r="BD63" i="3"/>
  <c r="AZ63" i="3"/>
  <c r="AY63" i="3"/>
  <c r="AX63" i="3"/>
  <c r="AW63" i="3"/>
  <c r="AV63" i="3"/>
  <c r="AR63" i="3"/>
  <c r="AN63" i="3"/>
  <c r="AJ63" i="3"/>
  <c r="AI63" i="3"/>
  <c r="AH63" i="3"/>
  <c r="AG63" i="3"/>
  <c r="AF63" i="3"/>
  <c r="AB63" i="3"/>
  <c r="X63" i="3"/>
  <c r="T63" i="3"/>
  <c r="S63" i="3"/>
  <c r="R63" i="3"/>
  <c r="Q63" i="3"/>
  <c r="P63" i="3"/>
  <c r="L63" i="3"/>
  <c r="H63" i="3"/>
  <c r="D63" i="3"/>
  <c r="BR62" i="3"/>
  <c r="BQ62" i="3"/>
  <c r="BO62" i="3"/>
  <c r="BN62" i="3"/>
  <c r="BM62" i="3"/>
  <c r="BH62" i="3"/>
  <c r="BD62" i="3"/>
  <c r="AZ62" i="3"/>
  <c r="AY62" i="3"/>
  <c r="AY60" i="3" s="1"/>
  <c r="AX62" i="3"/>
  <c r="AW62" i="3"/>
  <c r="AV62" i="3" s="1"/>
  <c r="AR62" i="3"/>
  <c r="AN62" i="3"/>
  <c r="AJ62" i="3"/>
  <c r="AI62" i="3"/>
  <c r="AH62" i="3"/>
  <c r="AG62" i="3"/>
  <c r="AF62" i="3" s="1"/>
  <c r="AB62" i="3"/>
  <c r="X62" i="3"/>
  <c r="T62" i="3"/>
  <c r="S62" i="3"/>
  <c r="R62" i="3"/>
  <c r="Q62" i="3"/>
  <c r="P62" i="3" s="1"/>
  <c r="L62" i="3"/>
  <c r="H62" i="3"/>
  <c r="D62" i="3"/>
  <c r="BS61" i="3"/>
  <c r="BR61" i="3"/>
  <c r="BP61" i="3"/>
  <c r="BO61" i="3"/>
  <c r="BO60" i="3" s="1"/>
  <c r="BN61" i="3"/>
  <c r="BM61" i="3"/>
  <c r="BL61" i="3" s="1"/>
  <c r="BH61" i="3"/>
  <c r="BD61" i="3"/>
  <c r="AZ61" i="3"/>
  <c r="AY61" i="3"/>
  <c r="AX61" i="3"/>
  <c r="AW61" i="3"/>
  <c r="AV61" i="3"/>
  <c r="AR61" i="3"/>
  <c r="AN61" i="3"/>
  <c r="AJ61" i="3"/>
  <c r="AI61" i="3"/>
  <c r="AH61" i="3"/>
  <c r="AG61" i="3"/>
  <c r="AG60" i="3" s="1"/>
  <c r="AF61" i="3"/>
  <c r="AB61" i="3"/>
  <c r="X61" i="3"/>
  <c r="T61" i="3"/>
  <c r="S61" i="3"/>
  <c r="R61" i="3"/>
  <c r="R60" i="3" s="1"/>
  <c r="Q61" i="3"/>
  <c r="BQ61" i="3" s="1"/>
  <c r="P61" i="3"/>
  <c r="L61" i="3"/>
  <c r="H61" i="3"/>
  <c r="D61" i="3"/>
  <c r="BN60" i="3"/>
  <c r="BK60" i="3"/>
  <c r="BJ60" i="3"/>
  <c r="BI60" i="3"/>
  <c r="BH60" i="3" s="1"/>
  <c r="BG60" i="3"/>
  <c r="BG56" i="3" s="1"/>
  <c r="BF60" i="3"/>
  <c r="BE60" i="3"/>
  <c r="BD60" i="3"/>
  <c r="BC60" i="3"/>
  <c r="BB60" i="3"/>
  <c r="BA60" i="3"/>
  <c r="AZ60" i="3" s="1"/>
  <c r="AX60" i="3"/>
  <c r="AW60" i="3"/>
  <c r="AV60" i="3" s="1"/>
  <c r="AU60" i="3"/>
  <c r="AT60" i="3"/>
  <c r="AR60" i="3" s="1"/>
  <c r="AS60" i="3"/>
  <c r="AQ60" i="3"/>
  <c r="AP60" i="3"/>
  <c r="AP56" i="3" s="1"/>
  <c r="AO60" i="3"/>
  <c r="AN60" i="3"/>
  <c r="AM60" i="3"/>
  <c r="AL60" i="3"/>
  <c r="AK60" i="3"/>
  <c r="AI60" i="3"/>
  <c r="AH60" i="3"/>
  <c r="AE60" i="3"/>
  <c r="AD60" i="3"/>
  <c r="AC60" i="3"/>
  <c r="AB60" i="3"/>
  <c r="AA60" i="3"/>
  <c r="Z60" i="3"/>
  <c r="X60" i="3" s="1"/>
  <c r="Y60" i="3"/>
  <c r="W60" i="3"/>
  <c r="V60" i="3"/>
  <c r="U60" i="3"/>
  <c r="T60" i="3" s="1"/>
  <c r="S60" i="3"/>
  <c r="BS60" i="3" s="1"/>
  <c r="Q60" i="3"/>
  <c r="O60" i="3"/>
  <c r="O56" i="3" s="1"/>
  <c r="N60" i="3"/>
  <c r="M60" i="3"/>
  <c r="K60" i="3"/>
  <c r="J60" i="3"/>
  <c r="I60" i="3"/>
  <c r="G60" i="3"/>
  <c r="F60" i="3"/>
  <c r="E60" i="3"/>
  <c r="BO59" i="3"/>
  <c r="BN59" i="3"/>
  <c r="BM59" i="3"/>
  <c r="BL59" i="3" s="1"/>
  <c r="BH59" i="3"/>
  <c r="BD59" i="3"/>
  <c r="AZ59" i="3"/>
  <c r="AY59" i="3"/>
  <c r="AX59" i="3"/>
  <c r="AW59" i="3"/>
  <c r="AR59" i="3"/>
  <c r="AN59" i="3"/>
  <c r="AJ59" i="3"/>
  <c r="AI59" i="3"/>
  <c r="AH59" i="3"/>
  <c r="AG59" i="3"/>
  <c r="AF59" i="3"/>
  <c r="AB59" i="3"/>
  <c r="X59" i="3"/>
  <c r="T59" i="3"/>
  <c r="S59" i="3"/>
  <c r="R59" i="3"/>
  <c r="Q59" i="3"/>
  <c r="L59" i="3"/>
  <c r="H59" i="3"/>
  <c r="D59" i="3"/>
  <c r="BO58" i="3"/>
  <c r="BN58" i="3"/>
  <c r="BR58" i="3" s="1"/>
  <c r="BM58" i="3"/>
  <c r="BL58" i="3"/>
  <c r="BH58" i="3"/>
  <c r="BD58" i="3"/>
  <c r="AZ58" i="3"/>
  <c r="AY58" i="3"/>
  <c r="AX58" i="3"/>
  <c r="AW58" i="3"/>
  <c r="AW57" i="3" s="1"/>
  <c r="AR58" i="3"/>
  <c r="AN58" i="3"/>
  <c r="AJ58" i="3"/>
  <c r="AI58" i="3"/>
  <c r="AH58" i="3"/>
  <c r="AG58" i="3"/>
  <c r="AF58" i="3"/>
  <c r="AB58" i="3"/>
  <c r="X58" i="3"/>
  <c r="T58" i="3"/>
  <c r="S58" i="3"/>
  <c r="R58" i="3"/>
  <c r="Q58" i="3"/>
  <c r="P58" i="3"/>
  <c r="L58" i="3"/>
  <c r="H58" i="3"/>
  <c r="D58" i="3"/>
  <c r="BO57" i="3"/>
  <c r="BO56" i="3" s="1"/>
  <c r="BN57" i="3"/>
  <c r="BN56" i="3" s="1"/>
  <c r="BM57" i="3"/>
  <c r="BK57" i="3"/>
  <c r="BK56" i="3" s="1"/>
  <c r="BJ57" i="3"/>
  <c r="BI57" i="3"/>
  <c r="BG57" i="3"/>
  <c r="BF57" i="3"/>
  <c r="BF56" i="3" s="1"/>
  <c r="BE57" i="3"/>
  <c r="BC57" i="3"/>
  <c r="BC56" i="3" s="1"/>
  <c r="BB57" i="3"/>
  <c r="BB56" i="3" s="1"/>
  <c r="BA57" i="3"/>
  <c r="AZ57" i="3"/>
  <c r="AY57" i="3"/>
  <c r="AY56" i="3" s="1"/>
  <c r="AU57" i="3"/>
  <c r="AT57" i="3"/>
  <c r="AS57" i="3"/>
  <c r="AR57" i="3"/>
  <c r="AQ57" i="3"/>
  <c r="AP57" i="3"/>
  <c r="AO57" i="3"/>
  <c r="AN57" i="3" s="1"/>
  <c r="AM57" i="3"/>
  <c r="AL57" i="3"/>
  <c r="AL56" i="3" s="1"/>
  <c r="AK57" i="3"/>
  <c r="AJ57" i="3"/>
  <c r="AH57" i="3"/>
  <c r="AE57" i="3"/>
  <c r="AE56" i="3" s="1"/>
  <c r="AD57" i="3"/>
  <c r="AC57" i="3"/>
  <c r="AA57" i="3"/>
  <c r="Z57" i="3"/>
  <c r="Y57" i="3"/>
  <c r="X57" i="3" s="1"/>
  <c r="W57" i="3"/>
  <c r="V57" i="3"/>
  <c r="U57" i="3"/>
  <c r="T57" i="3" s="1"/>
  <c r="Q57" i="3"/>
  <c r="O57" i="3"/>
  <c r="N57" i="3"/>
  <c r="N56" i="3" s="1"/>
  <c r="M57" i="3"/>
  <c r="M56" i="3" s="1"/>
  <c r="L56" i="3" s="1"/>
  <c r="L57" i="3"/>
  <c r="K57" i="3"/>
  <c r="K56" i="3" s="1"/>
  <c r="J57" i="3"/>
  <c r="J56" i="3" s="1"/>
  <c r="I57" i="3"/>
  <c r="G57" i="3"/>
  <c r="F57" i="3"/>
  <c r="E57" i="3"/>
  <c r="AU56" i="3"/>
  <c r="AT56" i="3"/>
  <c r="AS56" i="3"/>
  <c r="AQ56" i="3"/>
  <c r="AO56" i="3"/>
  <c r="AM56" i="3"/>
  <c r="W56" i="3"/>
  <c r="V56" i="3"/>
  <c r="U56" i="3"/>
  <c r="T56" i="3"/>
  <c r="BS54" i="3"/>
  <c r="BR54" i="3"/>
  <c r="BO54" i="3"/>
  <c r="BN54" i="3"/>
  <c r="BM54" i="3"/>
  <c r="BL54" i="3"/>
  <c r="BH54" i="3"/>
  <c r="BD54" i="3"/>
  <c r="AZ54" i="3"/>
  <c r="AY54" i="3"/>
  <c r="AX54" i="3"/>
  <c r="AW54" i="3"/>
  <c r="AV54" i="3" s="1"/>
  <c r="AR54" i="3"/>
  <c r="AN54" i="3"/>
  <c r="AJ54" i="3"/>
  <c r="AI54" i="3"/>
  <c r="AH54" i="3"/>
  <c r="AG54" i="3"/>
  <c r="AF54" i="3" s="1"/>
  <c r="AB54" i="3"/>
  <c r="X54" i="3"/>
  <c r="T54" i="3"/>
  <c r="S54" i="3"/>
  <c r="R54" i="3"/>
  <c r="Q54" i="3"/>
  <c r="P54" i="3" s="1"/>
  <c r="L54" i="3"/>
  <c r="H54" i="3"/>
  <c r="D54" i="3"/>
  <c r="BO53" i="3"/>
  <c r="BN53" i="3"/>
  <c r="BM53" i="3"/>
  <c r="BL53" i="3"/>
  <c r="BH53" i="3"/>
  <c r="BD53" i="3"/>
  <c r="AZ53" i="3"/>
  <c r="AY53" i="3"/>
  <c r="AX53" i="3"/>
  <c r="AW53" i="3"/>
  <c r="AR53" i="3"/>
  <c r="AN53" i="3"/>
  <c r="AJ53" i="3"/>
  <c r="AI53" i="3"/>
  <c r="AF53" i="3" s="1"/>
  <c r="AH53" i="3"/>
  <c r="AG53" i="3"/>
  <c r="AB53" i="3"/>
  <c r="X53" i="3"/>
  <c r="T53" i="3"/>
  <c r="S53" i="3"/>
  <c r="BS53" i="3" s="1"/>
  <c r="R53" i="3"/>
  <c r="BR53" i="3" s="1"/>
  <c r="Q53" i="3"/>
  <c r="L53" i="3"/>
  <c r="H53" i="3"/>
  <c r="D53" i="3"/>
  <c r="BO52" i="3"/>
  <c r="BN52" i="3"/>
  <c r="BM52" i="3"/>
  <c r="BL52" i="3" s="1"/>
  <c r="BH52" i="3"/>
  <c r="BD52" i="3"/>
  <c r="AZ52" i="3"/>
  <c r="AY52" i="3"/>
  <c r="AX52" i="3"/>
  <c r="BR52" i="3" s="1"/>
  <c r="AW52" i="3"/>
  <c r="AR52" i="3"/>
  <c r="AN52" i="3"/>
  <c r="AJ52" i="3"/>
  <c r="AI52" i="3"/>
  <c r="AH52" i="3"/>
  <c r="AG52" i="3"/>
  <c r="AF52" i="3"/>
  <c r="AB52" i="3"/>
  <c r="X52" i="3"/>
  <c r="T52" i="3"/>
  <c r="S52" i="3"/>
  <c r="R52" i="3"/>
  <c r="Q52" i="3"/>
  <c r="P52" i="3"/>
  <c r="L52" i="3"/>
  <c r="H52" i="3"/>
  <c r="D52" i="3"/>
  <c r="BO51" i="3"/>
  <c r="BO50" i="3" s="1"/>
  <c r="BN51" i="3"/>
  <c r="BN50" i="3" s="1"/>
  <c r="BM51" i="3"/>
  <c r="BH51" i="3"/>
  <c r="BD51" i="3"/>
  <c r="AZ51" i="3"/>
  <c r="AY51" i="3"/>
  <c r="AY50" i="3" s="1"/>
  <c r="AX51" i="3"/>
  <c r="AW51" i="3"/>
  <c r="AR51" i="3"/>
  <c r="AN51" i="3"/>
  <c r="AJ51" i="3"/>
  <c r="AI51" i="3"/>
  <c r="AH51" i="3"/>
  <c r="AH50" i="3" s="1"/>
  <c r="AG51" i="3"/>
  <c r="AB51" i="3"/>
  <c r="X51" i="3"/>
  <c r="T51" i="3"/>
  <c r="S51" i="3"/>
  <c r="R51" i="3"/>
  <c r="Q51" i="3"/>
  <c r="L51" i="3"/>
  <c r="H51" i="3"/>
  <c r="D51" i="3"/>
  <c r="BK50" i="3"/>
  <c r="BK36" i="3" s="1"/>
  <c r="BJ50" i="3"/>
  <c r="BI50" i="3"/>
  <c r="BH50" i="3" s="1"/>
  <c r="BG50" i="3"/>
  <c r="BD50" i="3" s="1"/>
  <c r="BF50" i="3"/>
  <c r="BE50" i="3"/>
  <c r="BC50" i="3"/>
  <c r="BB50" i="3"/>
  <c r="BA50" i="3"/>
  <c r="AZ50" i="3" s="1"/>
  <c r="AU50" i="3"/>
  <c r="AT50" i="3"/>
  <c r="AS50" i="3"/>
  <c r="AR50" i="3" s="1"/>
  <c r="AQ50" i="3"/>
  <c r="AP50" i="3"/>
  <c r="AO50" i="3"/>
  <c r="AM50" i="3"/>
  <c r="AJ50" i="3" s="1"/>
  <c r="AL50" i="3"/>
  <c r="AK50" i="3"/>
  <c r="AG50" i="3"/>
  <c r="AE50" i="3"/>
  <c r="AD50" i="3"/>
  <c r="AC50" i="3"/>
  <c r="AB50" i="3"/>
  <c r="AA50" i="3"/>
  <c r="Z50" i="3"/>
  <c r="Y50" i="3"/>
  <c r="W50" i="3"/>
  <c r="V50" i="3"/>
  <c r="U50" i="3"/>
  <c r="T50" i="3"/>
  <c r="S50" i="3"/>
  <c r="O50" i="3"/>
  <c r="O36" i="3" s="1"/>
  <c r="N50" i="3"/>
  <c r="M50" i="3"/>
  <c r="K50" i="3"/>
  <c r="H50" i="3" s="1"/>
  <c r="J50" i="3"/>
  <c r="I50" i="3"/>
  <c r="G50" i="3"/>
  <c r="F50" i="3"/>
  <c r="D50" i="3" s="1"/>
  <c r="E50" i="3"/>
  <c r="BO49" i="3"/>
  <c r="BN49" i="3"/>
  <c r="BN44" i="3" s="1"/>
  <c r="BM49" i="3"/>
  <c r="BH49" i="3"/>
  <c r="BD49" i="3"/>
  <c r="AZ49" i="3"/>
  <c r="AY49" i="3"/>
  <c r="AX49" i="3"/>
  <c r="AW49" i="3"/>
  <c r="AV49" i="3"/>
  <c r="AR49" i="3"/>
  <c r="AN49" i="3"/>
  <c r="AJ49" i="3"/>
  <c r="AI49" i="3"/>
  <c r="BS49" i="3" s="1"/>
  <c r="AH49" i="3"/>
  <c r="AG49" i="3"/>
  <c r="BQ49" i="3" s="1"/>
  <c r="AB49" i="3"/>
  <c r="X49" i="3"/>
  <c r="T49" i="3"/>
  <c r="S49" i="3"/>
  <c r="R49" i="3"/>
  <c r="Q49" i="3"/>
  <c r="L49" i="3"/>
  <c r="H49" i="3"/>
  <c r="D49" i="3"/>
  <c r="BO48" i="3"/>
  <c r="BN48" i="3"/>
  <c r="BM48" i="3"/>
  <c r="BL48" i="3"/>
  <c r="BH48" i="3"/>
  <c r="BD48" i="3"/>
  <c r="AZ48" i="3"/>
  <c r="AY48" i="3"/>
  <c r="AX48" i="3"/>
  <c r="AV48" i="3" s="1"/>
  <c r="AW48" i="3"/>
  <c r="AR48" i="3"/>
  <c r="AN48" i="3"/>
  <c r="AJ48" i="3"/>
  <c r="AI48" i="3"/>
  <c r="AH48" i="3"/>
  <c r="AG48" i="3"/>
  <c r="AB48" i="3"/>
  <c r="X48" i="3"/>
  <c r="T48" i="3"/>
  <c r="S48" i="3"/>
  <c r="BS48" i="3" s="1"/>
  <c r="R48" i="3"/>
  <c r="P48" i="3" s="1"/>
  <c r="Q48" i="3"/>
  <c r="L48" i="3"/>
  <c r="H48" i="3"/>
  <c r="D48" i="3"/>
  <c r="BO47" i="3"/>
  <c r="BN47" i="3"/>
  <c r="BM47" i="3"/>
  <c r="BL47" i="3" s="1"/>
  <c r="BH47" i="3"/>
  <c r="BD47" i="3"/>
  <c r="AZ47" i="3"/>
  <c r="AY47" i="3"/>
  <c r="AX47" i="3"/>
  <c r="AW47" i="3"/>
  <c r="AR47" i="3"/>
  <c r="AN47" i="3"/>
  <c r="AJ47" i="3"/>
  <c r="AI47" i="3"/>
  <c r="AF47" i="3" s="1"/>
  <c r="AH47" i="3"/>
  <c r="AG47" i="3"/>
  <c r="AB47" i="3"/>
  <c r="X47" i="3"/>
  <c r="T47" i="3"/>
  <c r="S47" i="3"/>
  <c r="R47" i="3"/>
  <c r="BR47" i="3" s="1"/>
  <c r="Q47" i="3"/>
  <c r="P47" i="3" s="1"/>
  <c r="L47" i="3"/>
  <c r="H47" i="3"/>
  <c r="D47" i="3"/>
  <c r="BO46" i="3"/>
  <c r="BL46" i="3" s="1"/>
  <c r="BN46" i="3"/>
  <c r="BM46" i="3"/>
  <c r="BH46" i="3"/>
  <c r="BD46" i="3"/>
  <c r="AZ46" i="3"/>
  <c r="AY46" i="3"/>
  <c r="AX46" i="3"/>
  <c r="AW46" i="3"/>
  <c r="BQ46" i="3" s="1"/>
  <c r="AR46" i="3"/>
  <c r="AN46" i="3"/>
  <c r="AJ46" i="3"/>
  <c r="AI46" i="3"/>
  <c r="AH46" i="3"/>
  <c r="AH44" i="3" s="1"/>
  <c r="AG46" i="3"/>
  <c r="AF46" i="3" s="1"/>
  <c r="AB46" i="3"/>
  <c r="X46" i="3"/>
  <c r="T46" i="3"/>
  <c r="S46" i="3"/>
  <c r="R46" i="3"/>
  <c r="Q46" i="3"/>
  <c r="P46" i="3"/>
  <c r="L46" i="3"/>
  <c r="H46" i="3"/>
  <c r="D46" i="3"/>
  <c r="BO45" i="3"/>
  <c r="BN45" i="3"/>
  <c r="BM45" i="3"/>
  <c r="BL45" i="3"/>
  <c r="BH45" i="3"/>
  <c r="BD45" i="3"/>
  <c r="AZ45" i="3"/>
  <c r="AY45" i="3"/>
  <c r="AX45" i="3"/>
  <c r="AW45" i="3"/>
  <c r="AR45" i="3"/>
  <c r="AN45" i="3"/>
  <c r="AJ45" i="3"/>
  <c r="AI45" i="3"/>
  <c r="AI44" i="3" s="1"/>
  <c r="AH45" i="3"/>
  <c r="AG45" i="3"/>
  <c r="AF45" i="3" s="1"/>
  <c r="AB45" i="3"/>
  <c r="X45" i="3"/>
  <c r="T45" i="3"/>
  <c r="S45" i="3"/>
  <c r="R45" i="3"/>
  <c r="Q45" i="3"/>
  <c r="L45" i="3"/>
  <c r="H45" i="3"/>
  <c r="D45" i="3"/>
  <c r="BO44" i="3"/>
  <c r="BM44" i="3"/>
  <c r="BL44" i="3" s="1"/>
  <c r="BK44" i="3"/>
  <c r="BJ44" i="3"/>
  <c r="BI44" i="3"/>
  <c r="BH44" i="3"/>
  <c r="BG44" i="3"/>
  <c r="BF44" i="3"/>
  <c r="BE44" i="3"/>
  <c r="BC44" i="3"/>
  <c r="BB44" i="3"/>
  <c r="BA44" i="3"/>
  <c r="AZ44" i="3"/>
  <c r="AU44" i="3"/>
  <c r="AT44" i="3"/>
  <c r="AS44" i="3"/>
  <c r="AQ44" i="3"/>
  <c r="AN44" i="3" s="1"/>
  <c r="AP44" i="3"/>
  <c r="AO44" i="3"/>
  <c r="AM44" i="3"/>
  <c r="AL44" i="3"/>
  <c r="AK44" i="3"/>
  <c r="AJ44" i="3" s="1"/>
  <c r="AE44" i="3"/>
  <c r="AD44" i="3"/>
  <c r="AC44" i="3"/>
  <c r="AA44" i="3"/>
  <c r="Z44" i="3"/>
  <c r="Y44" i="3"/>
  <c r="X44" i="3"/>
  <c r="W44" i="3"/>
  <c r="V44" i="3"/>
  <c r="T44" i="3" s="1"/>
  <c r="U44" i="3"/>
  <c r="O44" i="3"/>
  <c r="N44" i="3"/>
  <c r="L44" i="3" s="1"/>
  <c r="M44" i="3"/>
  <c r="K44" i="3"/>
  <c r="J44" i="3"/>
  <c r="I44" i="3"/>
  <c r="H44" i="3"/>
  <c r="G44" i="3"/>
  <c r="F44" i="3"/>
  <c r="D44" i="3" s="1"/>
  <c r="E44" i="3"/>
  <c r="BO43" i="3"/>
  <c r="BN43" i="3"/>
  <c r="BM43" i="3"/>
  <c r="BL43" i="3"/>
  <c r="BH43" i="3"/>
  <c r="BD43" i="3"/>
  <c r="AZ43" i="3"/>
  <c r="AY43" i="3"/>
  <c r="AX43" i="3"/>
  <c r="AW43" i="3"/>
  <c r="AR43" i="3"/>
  <c r="AN43" i="3"/>
  <c r="AJ43" i="3"/>
  <c r="AI43" i="3"/>
  <c r="AH43" i="3"/>
  <c r="AG43" i="3"/>
  <c r="AF43" i="3"/>
  <c r="AB43" i="3"/>
  <c r="X43" i="3"/>
  <c r="T43" i="3"/>
  <c r="S43" i="3"/>
  <c r="BS43" i="3" s="1"/>
  <c r="R43" i="3"/>
  <c r="Q43" i="3"/>
  <c r="L43" i="3"/>
  <c r="H43" i="3"/>
  <c r="D43" i="3"/>
  <c r="BO42" i="3"/>
  <c r="BN42" i="3"/>
  <c r="BN41" i="3" s="1"/>
  <c r="BM42" i="3"/>
  <c r="BL42" i="3" s="1"/>
  <c r="BH42" i="3"/>
  <c r="BD42" i="3"/>
  <c r="AZ42" i="3"/>
  <c r="AY42" i="3"/>
  <c r="AX42" i="3"/>
  <c r="AW42" i="3"/>
  <c r="AR42" i="3"/>
  <c r="AN42" i="3"/>
  <c r="AJ42" i="3"/>
  <c r="AI42" i="3"/>
  <c r="AH42" i="3"/>
  <c r="AG42" i="3"/>
  <c r="AG41" i="3" s="1"/>
  <c r="AB42" i="3"/>
  <c r="X42" i="3"/>
  <c r="T42" i="3"/>
  <c r="S42" i="3"/>
  <c r="R42" i="3"/>
  <c r="Q42" i="3"/>
  <c r="P42" i="3" s="1"/>
  <c r="L42" i="3"/>
  <c r="H42" i="3"/>
  <c r="D42" i="3"/>
  <c r="BO41" i="3"/>
  <c r="BK41" i="3"/>
  <c r="BJ41" i="3"/>
  <c r="BJ36" i="3" s="1"/>
  <c r="BI41" i="3"/>
  <c r="BH41" i="3"/>
  <c r="BG41" i="3"/>
  <c r="BG36" i="3" s="1"/>
  <c r="BF41" i="3"/>
  <c r="BE41" i="3"/>
  <c r="BE36" i="3" s="1"/>
  <c r="BC41" i="3"/>
  <c r="BB41" i="3"/>
  <c r="BA41" i="3"/>
  <c r="AZ41" i="3" s="1"/>
  <c r="AU41" i="3"/>
  <c r="AT41" i="3"/>
  <c r="AS41" i="3"/>
  <c r="AR41" i="3"/>
  <c r="AQ41" i="3"/>
  <c r="AP41" i="3"/>
  <c r="AP36" i="3" s="1"/>
  <c r="AN36" i="3" s="1"/>
  <c r="AO41" i="3"/>
  <c r="AO36" i="3" s="1"/>
  <c r="AN41" i="3"/>
  <c r="AM41" i="3"/>
  <c r="AL41" i="3"/>
  <c r="AK41" i="3"/>
  <c r="AI41" i="3"/>
  <c r="AH41" i="3"/>
  <c r="AF41" i="3"/>
  <c r="AE41" i="3"/>
  <c r="AD41" i="3"/>
  <c r="AC41" i="3"/>
  <c r="AB41" i="3"/>
  <c r="AA41" i="3"/>
  <c r="Z41" i="3"/>
  <c r="Y41" i="3"/>
  <c r="X41" i="3" s="1"/>
  <c r="W41" i="3"/>
  <c r="V41" i="3"/>
  <c r="U41" i="3"/>
  <c r="T41" i="3" s="1"/>
  <c r="O41" i="3"/>
  <c r="N41" i="3"/>
  <c r="M41" i="3"/>
  <c r="K41" i="3"/>
  <c r="J41" i="3"/>
  <c r="I41" i="3"/>
  <c r="H41" i="3" s="1"/>
  <c r="G41" i="3"/>
  <c r="F41" i="3"/>
  <c r="D41" i="3" s="1"/>
  <c r="E41" i="3"/>
  <c r="BO40" i="3"/>
  <c r="BL40" i="3" s="1"/>
  <c r="BN40" i="3"/>
  <c r="BM40" i="3"/>
  <c r="BH40" i="3"/>
  <c r="BD40" i="3"/>
  <c r="AZ40" i="3"/>
  <c r="AY40" i="3"/>
  <c r="AX40" i="3"/>
  <c r="AW40" i="3"/>
  <c r="AV40" i="3" s="1"/>
  <c r="AR40" i="3"/>
  <c r="AN40" i="3"/>
  <c r="AJ40" i="3"/>
  <c r="AI40" i="3"/>
  <c r="AH40" i="3"/>
  <c r="BR40" i="3" s="1"/>
  <c r="AG40" i="3"/>
  <c r="AB40" i="3"/>
  <c r="X40" i="3"/>
  <c r="T40" i="3"/>
  <c r="S40" i="3"/>
  <c r="R40" i="3"/>
  <c r="Q40" i="3"/>
  <c r="P40" i="3"/>
  <c r="L40" i="3"/>
  <c r="H40" i="3"/>
  <c r="D40" i="3"/>
  <c r="BR39" i="3"/>
  <c r="BO39" i="3"/>
  <c r="BN39" i="3"/>
  <c r="BM39" i="3"/>
  <c r="BH39" i="3"/>
  <c r="BD39" i="3"/>
  <c r="AZ39" i="3"/>
  <c r="AY39" i="3"/>
  <c r="AX39" i="3"/>
  <c r="AW39" i="3"/>
  <c r="AV39" i="3" s="1"/>
  <c r="AR39" i="3"/>
  <c r="AN39" i="3"/>
  <c r="AJ39" i="3"/>
  <c r="AI39" i="3"/>
  <c r="AH39" i="3"/>
  <c r="AG39" i="3"/>
  <c r="BQ39" i="3" s="1"/>
  <c r="AB39" i="3"/>
  <c r="X39" i="3"/>
  <c r="T39" i="3"/>
  <c r="S39" i="3"/>
  <c r="R39" i="3"/>
  <c r="Q39" i="3"/>
  <c r="P39" i="3"/>
  <c r="L39" i="3"/>
  <c r="H39" i="3"/>
  <c r="D39" i="3"/>
  <c r="BO38" i="3"/>
  <c r="BN38" i="3"/>
  <c r="BM38" i="3"/>
  <c r="BL38" i="3"/>
  <c r="BH38" i="3"/>
  <c r="BD38" i="3"/>
  <c r="AZ38" i="3"/>
  <c r="AY38" i="3"/>
  <c r="AX38" i="3"/>
  <c r="AX37" i="3" s="1"/>
  <c r="AW38" i="3"/>
  <c r="AW37" i="3" s="1"/>
  <c r="AV38" i="3"/>
  <c r="AR38" i="3"/>
  <c r="AN38" i="3"/>
  <c r="AJ38" i="3"/>
  <c r="AI38" i="3"/>
  <c r="AH38" i="3"/>
  <c r="AG38" i="3"/>
  <c r="AB38" i="3"/>
  <c r="X38" i="3"/>
  <c r="T38" i="3"/>
  <c r="S38" i="3"/>
  <c r="BS38" i="3" s="1"/>
  <c r="R38" i="3"/>
  <c r="Q38" i="3"/>
  <c r="P38" i="3"/>
  <c r="L38" i="3"/>
  <c r="H38" i="3"/>
  <c r="D38" i="3"/>
  <c r="BN37" i="3"/>
  <c r="BK37" i="3"/>
  <c r="BH37" i="3" s="1"/>
  <c r="BJ37" i="3"/>
  <c r="BI37" i="3"/>
  <c r="BG37" i="3"/>
  <c r="BF37" i="3"/>
  <c r="BE37" i="3"/>
  <c r="BD37" i="3"/>
  <c r="BC37" i="3"/>
  <c r="BC36" i="3" s="1"/>
  <c r="BB37" i="3"/>
  <c r="BB36" i="3" s="1"/>
  <c r="BA37" i="3"/>
  <c r="BA36" i="3" s="1"/>
  <c r="AZ36" i="3" s="1"/>
  <c r="AZ37" i="3"/>
  <c r="AY37" i="3"/>
  <c r="AU37" i="3"/>
  <c r="AT37" i="3"/>
  <c r="AS37" i="3"/>
  <c r="AR37" i="3" s="1"/>
  <c r="AQ37" i="3"/>
  <c r="AP37" i="3"/>
  <c r="AO37" i="3"/>
  <c r="AN37" i="3"/>
  <c r="AM37" i="3"/>
  <c r="AL37" i="3"/>
  <c r="AK37" i="3"/>
  <c r="AE37" i="3"/>
  <c r="AD37" i="3"/>
  <c r="AC37" i="3"/>
  <c r="AB37" i="3"/>
  <c r="AA37" i="3"/>
  <c r="Z37" i="3"/>
  <c r="Y37" i="3"/>
  <c r="Y36" i="3" s="1"/>
  <c r="X37" i="3"/>
  <c r="W37" i="3"/>
  <c r="W36" i="3" s="1"/>
  <c r="V37" i="3"/>
  <c r="U37" i="3"/>
  <c r="S37" i="3"/>
  <c r="O37" i="3"/>
  <c r="N37" i="3"/>
  <c r="M37" i="3"/>
  <c r="L37" i="3"/>
  <c r="K37" i="3"/>
  <c r="J37" i="3"/>
  <c r="I37" i="3"/>
  <c r="I36" i="3" s="1"/>
  <c r="H36" i="3" s="1"/>
  <c r="G37" i="3"/>
  <c r="F37" i="3"/>
  <c r="E37" i="3"/>
  <c r="D37" i="3" s="1"/>
  <c r="BN36" i="3"/>
  <c r="AU36" i="3"/>
  <c r="AT36" i="3"/>
  <c r="AS36" i="3"/>
  <c r="AR36" i="3"/>
  <c r="AQ36" i="3"/>
  <c r="AM36" i="3"/>
  <c r="AE36" i="3"/>
  <c r="AD36" i="3"/>
  <c r="AC36" i="3"/>
  <c r="K36" i="3"/>
  <c r="J36" i="3"/>
  <c r="E36" i="3"/>
  <c r="BO34" i="3"/>
  <c r="BN34" i="3"/>
  <c r="BM34" i="3"/>
  <c r="BL34" i="3"/>
  <c r="BH34" i="3"/>
  <c r="BD34" i="3"/>
  <c r="AZ34" i="3"/>
  <c r="AY34" i="3"/>
  <c r="AX34" i="3"/>
  <c r="AW34" i="3"/>
  <c r="AR34" i="3"/>
  <c r="AN34" i="3"/>
  <c r="AJ34" i="3"/>
  <c r="AI34" i="3"/>
  <c r="AH34" i="3"/>
  <c r="AG34" i="3"/>
  <c r="AF34" i="3"/>
  <c r="AB34" i="3"/>
  <c r="X34" i="3"/>
  <c r="T34" i="3"/>
  <c r="S34" i="3"/>
  <c r="R34" i="3"/>
  <c r="Q34" i="3"/>
  <c r="L34" i="3"/>
  <c r="H34" i="3"/>
  <c r="D34" i="3"/>
  <c r="BO33" i="3"/>
  <c r="BN33" i="3"/>
  <c r="BM33" i="3"/>
  <c r="BL33" i="3"/>
  <c r="BH33" i="3"/>
  <c r="BD33" i="3"/>
  <c r="AZ33" i="3"/>
  <c r="AY33" i="3"/>
  <c r="AX33" i="3"/>
  <c r="AW33" i="3"/>
  <c r="AR33" i="3"/>
  <c r="AN33" i="3"/>
  <c r="AJ33" i="3"/>
  <c r="AI33" i="3"/>
  <c r="AI31" i="3" s="1"/>
  <c r="AH33" i="3"/>
  <c r="AG33" i="3"/>
  <c r="AF33" i="3"/>
  <c r="AB33" i="3"/>
  <c r="X33" i="3"/>
  <c r="T33" i="3"/>
  <c r="S33" i="3"/>
  <c r="R33" i="3"/>
  <c r="Q33" i="3"/>
  <c r="L33" i="3"/>
  <c r="H33" i="3"/>
  <c r="D33" i="3"/>
  <c r="BO32" i="3"/>
  <c r="BN32" i="3"/>
  <c r="BM32" i="3"/>
  <c r="BM31" i="3" s="1"/>
  <c r="BL32" i="3"/>
  <c r="BH32" i="3"/>
  <c r="BD32" i="3"/>
  <c r="AZ32" i="3"/>
  <c r="AY32" i="3"/>
  <c r="AX32" i="3"/>
  <c r="AW32" i="3"/>
  <c r="AW31" i="3" s="1"/>
  <c r="AV32" i="3"/>
  <c r="AR32" i="3"/>
  <c r="AN32" i="3"/>
  <c r="AJ32" i="3"/>
  <c r="AI32" i="3"/>
  <c r="AH32" i="3"/>
  <c r="AG32" i="3"/>
  <c r="AF32" i="3"/>
  <c r="AB32" i="3"/>
  <c r="X32" i="3"/>
  <c r="T32" i="3"/>
  <c r="S32" i="3"/>
  <c r="R32" i="3"/>
  <c r="Q32" i="3"/>
  <c r="P32" i="3"/>
  <c r="L32" i="3"/>
  <c r="H32" i="3"/>
  <c r="D32" i="3"/>
  <c r="BO31" i="3"/>
  <c r="BN31" i="3"/>
  <c r="BL31" i="3"/>
  <c r="BK31" i="3"/>
  <c r="BK27" i="3" s="1"/>
  <c r="BJ31" i="3"/>
  <c r="BJ27" i="3" s="1"/>
  <c r="BI31" i="3"/>
  <c r="BH31" i="3" s="1"/>
  <c r="BG31" i="3"/>
  <c r="BF31" i="3"/>
  <c r="BE31" i="3"/>
  <c r="BE27" i="3" s="1"/>
  <c r="BC31" i="3"/>
  <c r="BB31" i="3"/>
  <c r="BA31" i="3"/>
  <c r="AU31" i="3"/>
  <c r="AT31" i="3"/>
  <c r="AS31" i="3"/>
  <c r="AR31" i="3"/>
  <c r="AQ31" i="3"/>
  <c r="AP31" i="3"/>
  <c r="AP27" i="3" s="1"/>
  <c r="AO31" i="3"/>
  <c r="AO27" i="3" s="1"/>
  <c r="AM31" i="3"/>
  <c r="AM27" i="3" s="1"/>
  <c r="AL31" i="3"/>
  <c r="AK31" i="3"/>
  <c r="AJ31" i="3"/>
  <c r="AE31" i="3"/>
  <c r="AD31" i="3"/>
  <c r="AC31" i="3"/>
  <c r="AB31" i="3"/>
  <c r="AA31" i="3"/>
  <c r="Z31" i="3"/>
  <c r="Y31" i="3"/>
  <c r="W31" i="3"/>
  <c r="V31" i="3"/>
  <c r="U31" i="3"/>
  <c r="T31" i="3"/>
  <c r="Q31" i="3"/>
  <c r="O31" i="3"/>
  <c r="O27" i="3" s="1"/>
  <c r="N31" i="3"/>
  <c r="N27" i="3" s="1"/>
  <c r="M31" i="3"/>
  <c r="M27" i="3" s="1"/>
  <c r="L27" i="3" s="1"/>
  <c r="L31" i="3"/>
  <c r="K31" i="3"/>
  <c r="J31" i="3"/>
  <c r="H31" i="3" s="1"/>
  <c r="I31" i="3"/>
  <c r="G31" i="3"/>
  <c r="F31" i="3"/>
  <c r="E31" i="3"/>
  <c r="D31" i="3"/>
  <c r="BO30" i="3"/>
  <c r="BO28" i="3" s="1"/>
  <c r="BO27" i="3" s="1"/>
  <c r="BN30" i="3"/>
  <c r="BN28" i="3" s="1"/>
  <c r="BN27" i="3" s="1"/>
  <c r="BM30" i="3"/>
  <c r="BH30" i="3"/>
  <c r="BD30" i="3"/>
  <c r="AZ30" i="3"/>
  <c r="AY30" i="3"/>
  <c r="AX30" i="3"/>
  <c r="AW30" i="3"/>
  <c r="AV30" i="3"/>
  <c r="AR30" i="3"/>
  <c r="AN30" i="3"/>
  <c r="AJ30" i="3"/>
  <c r="AI30" i="3"/>
  <c r="AI28" i="3" s="1"/>
  <c r="AI27" i="3" s="1"/>
  <c r="AH30" i="3"/>
  <c r="AH28" i="3" s="1"/>
  <c r="AG30" i="3"/>
  <c r="AB30" i="3"/>
  <c r="X30" i="3"/>
  <c r="T30" i="3"/>
  <c r="S30" i="3"/>
  <c r="R30" i="3"/>
  <c r="Q30" i="3"/>
  <c r="P30" i="3"/>
  <c r="L30" i="3"/>
  <c r="H30" i="3"/>
  <c r="D30" i="3"/>
  <c r="BS29" i="3"/>
  <c r="BQ29" i="3"/>
  <c r="BO29" i="3"/>
  <c r="BN29" i="3"/>
  <c r="BM29" i="3"/>
  <c r="BL29" i="3"/>
  <c r="BH29" i="3"/>
  <c r="BD29" i="3"/>
  <c r="AZ29" i="3"/>
  <c r="AY29" i="3"/>
  <c r="AY28" i="3" s="1"/>
  <c r="AX29" i="3"/>
  <c r="AX28" i="3" s="1"/>
  <c r="AW29" i="3"/>
  <c r="AW28" i="3" s="1"/>
  <c r="AV28" i="3" s="1"/>
  <c r="AR29" i="3"/>
  <c r="AN29" i="3"/>
  <c r="AJ29" i="3"/>
  <c r="AI29" i="3"/>
  <c r="AH29" i="3"/>
  <c r="AG29" i="3"/>
  <c r="AF29" i="3" s="1"/>
  <c r="AB29" i="3"/>
  <c r="X29" i="3"/>
  <c r="T29" i="3"/>
  <c r="S29" i="3"/>
  <c r="S28" i="3" s="1"/>
  <c r="R29" i="3"/>
  <c r="R28" i="3" s="1"/>
  <c r="Q29" i="3"/>
  <c r="P29" i="3" s="1"/>
  <c r="L29" i="3"/>
  <c r="H29" i="3"/>
  <c r="D29" i="3"/>
  <c r="BK28" i="3"/>
  <c r="BJ28" i="3"/>
  <c r="BI28" i="3"/>
  <c r="BH28" i="3"/>
  <c r="BG28" i="3"/>
  <c r="BG27" i="3" s="1"/>
  <c r="BF28" i="3"/>
  <c r="BE28" i="3"/>
  <c r="BC28" i="3"/>
  <c r="BC27" i="3" s="1"/>
  <c r="BB28" i="3"/>
  <c r="BA28" i="3"/>
  <c r="AU28" i="3"/>
  <c r="AT28" i="3"/>
  <c r="AS28" i="3"/>
  <c r="AR28" i="3" s="1"/>
  <c r="AQ28" i="3"/>
  <c r="AP28" i="3"/>
  <c r="AO28" i="3"/>
  <c r="AN28" i="3"/>
  <c r="AM28" i="3"/>
  <c r="AL28" i="3"/>
  <c r="AK28" i="3"/>
  <c r="AE28" i="3"/>
  <c r="AD28" i="3"/>
  <c r="AC28" i="3"/>
  <c r="AB28" i="3"/>
  <c r="AA28" i="3"/>
  <c r="Z28" i="3"/>
  <c r="Z27" i="3" s="1"/>
  <c r="Y28" i="3"/>
  <c r="X28" i="3"/>
  <c r="W28" i="3"/>
  <c r="W27" i="3" s="1"/>
  <c r="V28" i="3"/>
  <c r="U28" i="3"/>
  <c r="T28" i="3" s="1"/>
  <c r="O28" i="3"/>
  <c r="N28" i="3"/>
  <c r="M28" i="3"/>
  <c r="L28" i="3"/>
  <c r="K28" i="3"/>
  <c r="J28" i="3"/>
  <c r="J27" i="3" s="1"/>
  <c r="I28" i="3"/>
  <c r="I27" i="3" s="1"/>
  <c r="H28" i="3"/>
  <c r="G28" i="3"/>
  <c r="F28" i="3"/>
  <c r="F27" i="3" s="1"/>
  <c r="E28" i="3"/>
  <c r="AU27" i="3"/>
  <c r="AT27" i="3"/>
  <c r="AQ27" i="3"/>
  <c r="AQ10" i="3" s="1"/>
  <c r="AL27" i="3"/>
  <c r="AE27" i="3"/>
  <c r="AD27" i="3"/>
  <c r="AC27" i="3"/>
  <c r="AB27" i="3" s="1"/>
  <c r="V27" i="3"/>
  <c r="U27" i="3"/>
  <c r="K27" i="3"/>
  <c r="G27" i="3"/>
  <c r="E27" i="3"/>
  <c r="BS25" i="3"/>
  <c r="BO25" i="3"/>
  <c r="BN25" i="3"/>
  <c r="BM25" i="3"/>
  <c r="BL25" i="3"/>
  <c r="BH25" i="3"/>
  <c r="BD25" i="3"/>
  <c r="AZ25" i="3"/>
  <c r="AY25" i="3"/>
  <c r="AX25" i="3"/>
  <c r="AV25" i="3" s="1"/>
  <c r="AW25" i="3"/>
  <c r="AR25" i="3"/>
  <c r="AN25" i="3"/>
  <c r="AJ25" i="3"/>
  <c r="AI25" i="3"/>
  <c r="AH25" i="3"/>
  <c r="AH23" i="3" s="1"/>
  <c r="AG25" i="3"/>
  <c r="AF25" i="3"/>
  <c r="AB25" i="3"/>
  <c r="X25" i="3"/>
  <c r="T25" i="3"/>
  <c r="S25" i="3"/>
  <c r="R25" i="3"/>
  <c r="Q25" i="3"/>
  <c r="L25" i="3"/>
  <c r="H25" i="3"/>
  <c r="D25" i="3"/>
  <c r="BO24" i="3"/>
  <c r="BN24" i="3"/>
  <c r="BN23" i="3" s="1"/>
  <c r="BM24" i="3"/>
  <c r="BM23" i="3" s="1"/>
  <c r="BL24" i="3"/>
  <c r="BH24" i="3"/>
  <c r="BD24" i="3"/>
  <c r="AZ24" i="3"/>
  <c r="AY24" i="3"/>
  <c r="AY23" i="3" s="1"/>
  <c r="AX24" i="3"/>
  <c r="AW24" i="3"/>
  <c r="AR24" i="3"/>
  <c r="AN24" i="3"/>
  <c r="AJ24" i="3"/>
  <c r="AI24" i="3"/>
  <c r="AH24" i="3"/>
  <c r="AG24" i="3"/>
  <c r="AF24" i="3"/>
  <c r="AB24" i="3"/>
  <c r="X24" i="3"/>
  <c r="T24" i="3"/>
  <c r="S24" i="3"/>
  <c r="R24" i="3"/>
  <c r="Q24" i="3"/>
  <c r="L24" i="3"/>
  <c r="H24" i="3"/>
  <c r="D24" i="3"/>
  <c r="BO23" i="3"/>
  <c r="BK23" i="3"/>
  <c r="BJ23" i="3"/>
  <c r="BH23" i="3" s="1"/>
  <c r="BI23" i="3"/>
  <c r="BG23" i="3"/>
  <c r="BF23" i="3"/>
  <c r="BE23" i="3"/>
  <c r="BD23" i="3" s="1"/>
  <c r="BC23" i="3"/>
  <c r="BB23" i="3"/>
  <c r="BA23" i="3"/>
  <c r="AX23" i="3"/>
  <c r="AW23" i="3"/>
  <c r="AU23" i="3"/>
  <c r="AT23" i="3"/>
  <c r="AS23" i="3"/>
  <c r="AR23" i="3"/>
  <c r="AQ23" i="3"/>
  <c r="AP23" i="3"/>
  <c r="AO23" i="3"/>
  <c r="AN23" i="3" s="1"/>
  <c r="AM23" i="3"/>
  <c r="AL23" i="3"/>
  <c r="AK23" i="3"/>
  <c r="AJ23" i="3" s="1"/>
  <c r="AI23" i="3"/>
  <c r="AE23" i="3"/>
  <c r="AE10" i="3" s="1"/>
  <c r="AD23" i="3"/>
  <c r="AB23" i="3" s="1"/>
  <c r="AC23" i="3"/>
  <c r="AA23" i="3"/>
  <c r="Z23" i="3"/>
  <c r="Y23" i="3"/>
  <c r="X23" i="3" s="1"/>
  <c r="W23" i="3"/>
  <c r="V23" i="3"/>
  <c r="U23" i="3"/>
  <c r="O23" i="3"/>
  <c r="N23" i="3"/>
  <c r="M23" i="3"/>
  <c r="L23" i="3"/>
  <c r="K23" i="3"/>
  <c r="J23" i="3"/>
  <c r="H23" i="3" s="1"/>
  <c r="I23" i="3"/>
  <c r="G23" i="3"/>
  <c r="F23" i="3"/>
  <c r="E23" i="3"/>
  <c r="D23" i="3"/>
  <c r="BO21" i="3"/>
  <c r="BN21" i="3"/>
  <c r="BM21" i="3"/>
  <c r="BL21" i="3" s="1"/>
  <c r="BH21" i="3"/>
  <c r="BD21" i="3"/>
  <c r="AZ21" i="3"/>
  <c r="AY21" i="3"/>
  <c r="AX21" i="3"/>
  <c r="AW21" i="3"/>
  <c r="AV21" i="3" s="1"/>
  <c r="AR21" i="3"/>
  <c r="AN21" i="3"/>
  <c r="AJ21" i="3"/>
  <c r="AI21" i="3"/>
  <c r="BS21" i="3" s="1"/>
  <c r="AH21" i="3"/>
  <c r="BR21" i="3" s="1"/>
  <c r="AG21" i="3"/>
  <c r="BQ21" i="3" s="1"/>
  <c r="AF21" i="3"/>
  <c r="AB21" i="3"/>
  <c r="X21" i="3"/>
  <c r="T21" i="3"/>
  <c r="S21" i="3"/>
  <c r="R21" i="3"/>
  <c r="Q21" i="3"/>
  <c r="P21" i="3"/>
  <c r="L21" i="3"/>
  <c r="H21" i="3"/>
  <c r="D21" i="3"/>
  <c r="BQ20" i="3"/>
  <c r="BO20" i="3"/>
  <c r="BO18" i="3" s="1"/>
  <c r="BN20" i="3"/>
  <c r="BN18" i="3" s="1"/>
  <c r="BM20" i="3"/>
  <c r="BM18" i="3" s="1"/>
  <c r="BL18" i="3" s="1"/>
  <c r="BH20" i="3"/>
  <c r="BD20" i="3"/>
  <c r="AZ20" i="3"/>
  <c r="AY20" i="3"/>
  <c r="AX20" i="3"/>
  <c r="AW20" i="3"/>
  <c r="AV20" i="3" s="1"/>
  <c r="AR20" i="3"/>
  <c r="AN20" i="3"/>
  <c r="AJ20" i="3"/>
  <c r="AI20" i="3"/>
  <c r="AH20" i="3"/>
  <c r="AF20" i="3" s="1"/>
  <c r="AG20" i="3"/>
  <c r="AB20" i="3"/>
  <c r="X20" i="3"/>
  <c r="T20" i="3"/>
  <c r="S20" i="3"/>
  <c r="R20" i="3"/>
  <c r="P20" i="3" s="1"/>
  <c r="Q20" i="3"/>
  <c r="L20" i="3"/>
  <c r="H20" i="3"/>
  <c r="D20" i="3"/>
  <c r="BS19" i="3"/>
  <c r="BO19" i="3"/>
  <c r="BN19" i="3"/>
  <c r="BM19" i="3"/>
  <c r="BL19" i="3"/>
  <c r="BH19" i="3"/>
  <c r="BD19" i="3"/>
  <c r="AZ19" i="3"/>
  <c r="AY19" i="3"/>
  <c r="AY18" i="3" s="1"/>
  <c r="AX19" i="3"/>
  <c r="AX18" i="3" s="1"/>
  <c r="AW19" i="3"/>
  <c r="AV19" i="3"/>
  <c r="AR19" i="3"/>
  <c r="AN19" i="3"/>
  <c r="AJ19" i="3"/>
  <c r="AI19" i="3"/>
  <c r="AH19" i="3"/>
  <c r="AH18" i="3" s="1"/>
  <c r="AG19" i="3"/>
  <c r="AF19" i="3"/>
  <c r="AB19" i="3"/>
  <c r="X19" i="3"/>
  <c r="T19" i="3"/>
  <c r="S19" i="3"/>
  <c r="P19" i="3" s="1"/>
  <c r="R19" i="3"/>
  <c r="Q19" i="3"/>
  <c r="L19" i="3"/>
  <c r="H19" i="3"/>
  <c r="D19" i="3"/>
  <c r="BK18" i="3"/>
  <c r="BJ18" i="3"/>
  <c r="BI18" i="3"/>
  <c r="BI12" i="3" s="1"/>
  <c r="BG18" i="3"/>
  <c r="BG12" i="3" s="1"/>
  <c r="BF18" i="3"/>
  <c r="BE18" i="3"/>
  <c r="BC18" i="3"/>
  <c r="AZ18" i="3" s="1"/>
  <c r="BB18" i="3"/>
  <c r="BA18" i="3"/>
  <c r="AW18" i="3"/>
  <c r="AV18" i="3"/>
  <c r="AU18" i="3"/>
  <c r="AT18" i="3"/>
  <c r="AS18" i="3"/>
  <c r="AQ18" i="3"/>
  <c r="AP18" i="3"/>
  <c r="AO18" i="3"/>
  <c r="AN18" i="3"/>
  <c r="AM18" i="3"/>
  <c r="AL18" i="3"/>
  <c r="AK18" i="3"/>
  <c r="AJ18" i="3" s="1"/>
  <c r="AG18" i="3"/>
  <c r="AE18" i="3"/>
  <c r="AD18" i="3"/>
  <c r="AC18" i="3"/>
  <c r="AB18" i="3"/>
  <c r="AA18" i="3"/>
  <c r="Z18" i="3"/>
  <c r="Y18" i="3"/>
  <c r="X18" i="3" s="1"/>
  <c r="W18" i="3"/>
  <c r="T18" i="3" s="1"/>
  <c r="V18" i="3"/>
  <c r="U18" i="3"/>
  <c r="S18" i="3"/>
  <c r="R18" i="3"/>
  <c r="Q18" i="3"/>
  <c r="O18" i="3"/>
  <c r="N18" i="3"/>
  <c r="M18" i="3"/>
  <c r="L18" i="3"/>
  <c r="K18" i="3"/>
  <c r="J18" i="3"/>
  <c r="I18" i="3"/>
  <c r="H18" i="3" s="1"/>
  <c r="G18" i="3"/>
  <c r="F18" i="3"/>
  <c r="E18" i="3"/>
  <c r="D18" i="3"/>
  <c r="BO17" i="3"/>
  <c r="BS17" i="3" s="1"/>
  <c r="BN17" i="3"/>
  <c r="BR17" i="3" s="1"/>
  <c r="BM17" i="3"/>
  <c r="BL17" i="3"/>
  <c r="BH17" i="3"/>
  <c r="BD17" i="3"/>
  <c r="AZ17" i="3"/>
  <c r="AY17" i="3"/>
  <c r="AX17" i="3"/>
  <c r="AW17" i="3"/>
  <c r="AV17" i="3"/>
  <c r="AR17" i="3"/>
  <c r="AN17" i="3"/>
  <c r="AJ17" i="3"/>
  <c r="AI17" i="3"/>
  <c r="AH17" i="3"/>
  <c r="AG17" i="3"/>
  <c r="AF17" i="3"/>
  <c r="AB17" i="3"/>
  <c r="X17" i="3"/>
  <c r="T17" i="3"/>
  <c r="S17" i="3"/>
  <c r="R17" i="3"/>
  <c r="Q17" i="3"/>
  <c r="P17" i="3"/>
  <c r="L17" i="3"/>
  <c r="H17" i="3"/>
  <c r="D17" i="3"/>
  <c r="BR16" i="3"/>
  <c r="BO16" i="3"/>
  <c r="BN16" i="3"/>
  <c r="BM16" i="3"/>
  <c r="BH16" i="3"/>
  <c r="BD16" i="3"/>
  <c r="AZ16" i="3"/>
  <c r="AY16" i="3"/>
  <c r="AX16" i="3"/>
  <c r="AW16" i="3"/>
  <c r="AV16" i="3" s="1"/>
  <c r="AR16" i="3"/>
  <c r="AN16" i="3"/>
  <c r="AJ16" i="3"/>
  <c r="AI16" i="3"/>
  <c r="AH16" i="3"/>
  <c r="AG16" i="3"/>
  <c r="AF16" i="3" s="1"/>
  <c r="AB16" i="3"/>
  <c r="X16" i="3"/>
  <c r="T16" i="3"/>
  <c r="S16" i="3"/>
  <c r="P16" i="3" s="1"/>
  <c r="R16" i="3"/>
  <c r="Q16" i="3"/>
  <c r="L16" i="3"/>
  <c r="H16" i="3"/>
  <c r="D16" i="3"/>
  <c r="BS15" i="3"/>
  <c r="BR15" i="3"/>
  <c r="BO15" i="3"/>
  <c r="BN15" i="3"/>
  <c r="BM15" i="3"/>
  <c r="BH15" i="3"/>
  <c r="BD15" i="3"/>
  <c r="AZ15" i="3"/>
  <c r="AY15" i="3"/>
  <c r="AX15" i="3"/>
  <c r="AW15" i="3"/>
  <c r="AV15" i="3" s="1"/>
  <c r="AR15" i="3"/>
  <c r="AN15" i="3"/>
  <c r="AJ15" i="3"/>
  <c r="AI15" i="3"/>
  <c r="AH15" i="3"/>
  <c r="AG15" i="3"/>
  <c r="AF15" i="3" s="1"/>
  <c r="AB15" i="3"/>
  <c r="X15" i="3"/>
  <c r="T15" i="3"/>
  <c r="S15" i="3"/>
  <c r="P15" i="3" s="1"/>
  <c r="R15" i="3"/>
  <c r="Q15" i="3"/>
  <c r="L15" i="3"/>
  <c r="H15" i="3"/>
  <c r="D15" i="3"/>
  <c r="BS14" i="3"/>
  <c r="BO14" i="3"/>
  <c r="BN14" i="3"/>
  <c r="BM14" i="3"/>
  <c r="BL14" i="3"/>
  <c r="BH14" i="3"/>
  <c r="BD14" i="3"/>
  <c r="AZ14" i="3"/>
  <c r="AY14" i="3"/>
  <c r="AX14" i="3"/>
  <c r="AW14" i="3"/>
  <c r="AV14" i="3" s="1"/>
  <c r="AR14" i="3"/>
  <c r="AN14" i="3"/>
  <c r="AJ14" i="3"/>
  <c r="AI14" i="3"/>
  <c r="AH14" i="3"/>
  <c r="AH13" i="3" s="1"/>
  <c r="AH12" i="3" s="1"/>
  <c r="AG14" i="3"/>
  <c r="AF14" i="3"/>
  <c r="AB14" i="3"/>
  <c r="X14" i="3"/>
  <c r="T14" i="3"/>
  <c r="S14" i="3"/>
  <c r="R14" i="3"/>
  <c r="Q14" i="3"/>
  <c r="L14" i="3"/>
  <c r="H14" i="3"/>
  <c r="D14" i="3"/>
  <c r="BN13" i="3"/>
  <c r="BK13" i="3"/>
  <c r="BK12" i="3" s="1"/>
  <c r="BJ13" i="3"/>
  <c r="BI13" i="3"/>
  <c r="BH13" i="3"/>
  <c r="BG13" i="3"/>
  <c r="BF13" i="3"/>
  <c r="BE13" i="3"/>
  <c r="BD13" i="3" s="1"/>
  <c r="BC13" i="3"/>
  <c r="BB13" i="3"/>
  <c r="BA13" i="3"/>
  <c r="BA12" i="3" s="1"/>
  <c r="AY13" i="3"/>
  <c r="AY12" i="3" s="1"/>
  <c r="AX13" i="3"/>
  <c r="AX12" i="3" s="1"/>
  <c r="AW13" i="3"/>
  <c r="AW12" i="3" s="1"/>
  <c r="AV13" i="3"/>
  <c r="AU13" i="3"/>
  <c r="AT13" i="3"/>
  <c r="AS13" i="3"/>
  <c r="AQ13" i="3"/>
  <c r="AP13" i="3"/>
  <c r="AO13" i="3"/>
  <c r="AN13" i="3"/>
  <c r="AM13" i="3"/>
  <c r="AL13" i="3"/>
  <c r="AK13" i="3"/>
  <c r="AK12" i="3" s="1"/>
  <c r="AJ13" i="3"/>
  <c r="AG13" i="3"/>
  <c r="AG12" i="3" s="1"/>
  <c r="AE13" i="3"/>
  <c r="AE12" i="3" s="1"/>
  <c r="AD13" i="3"/>
  <c r="AD12" i="3" s="1"/>
  <c r="AC13" i="3"/>
  <c r="AA13" i="3"/>
  <c r="X13" i="3" s="1"/>
  <c r="Z13" i="3"/>
  <c r="Y13" i="3"/>
  <c r="W13" i="3"/>
  <c r="V13" i="3"/>
  <c r="V12" i="3" s="1"/>
  <c r="U13" i="3"/>
  <c r="U12" i="3" s="1"/>
  <c r="T13" i="3"/>
  <c r="S13" i="3"/>
  <c r="S12" i="3" s="1"/>
  <c r="R13" i="3"/>
  <c r="R12" i="3" s="1"/>
  <c r="Q13" i="3"/>
  <c r="O13" i="3"/>
  <c r="N13" i="3"/>
  <c r="M13" i="3"/>
  <c r="L13" i="3"/>
  <c r="K13" i="3"/>
  <c r="J13" i="3"/>
  <c r="I13" i="3"/>
  <c r="H13" i="3"/>
  <c r="G13" i="3"/>
  <c r="F13" i="3"/>
  <c r="E13" i="3"/>
  <c r="E12" i="3" s="1"/>
  <c r="D12" i="3" s="1"/>
  <c r="D13" i="3"/>
  <c r="BE12" i="3"/>
  <c r="AQ12" i="3"/>
  <c r="AP12" i="3"/>
  <c r="AO12" i="3"/>
  <c r="AO10" i="3" s="1"/>
  <c r="AM12" i="3"/>
  <c r="AL12" i="3"/>
  <c r="O12" i="3"/>
  <c r="O10" i="3" s="1"/>
  <c r="N12" i="3"/>
  <c r="M12" i="3"/>
  <c r="L12" i="3" s="1"/>
  <c r="K12" i="3"/>
  <c r="J12" i="3"/>
  <c r="I12" i="3"/>
  <c r="G12" i="3"/>
  <c r="F12" i="3"/>
  <c r="A469" i="2"/>
  <c r="A468" i="2"/>
  <c r="A467" i="2"/>
  <c r="A466" i="2"/>
  <c r="A465" i="2"/>
  <c r="V460" i="2"/>
  <c r="U460" i="2"/>
  <c r="S460" i="2"/>
  <c r="R460" i="2"/>
  <c r="Q460" i="2"/>
  <c r="P460" i="2"/>
  <c r="O460" i="2"/>
  <c r="N460" i="2"/>
  <c r="M460" i="2"/>
  <c r="L460" i="2"/>
  <c r="K460" i="2"/>
  <c r="J460" i="2"/>
  <c r="I460" i="2"/>
  <c r="H460" i="2"/>
  <c r="G460" i="2"/>
  <c r="W460" i="2" s="1"/>
  <c r="F460" i="2"/>
  <c r="E460" i="2"/>
  <c r="D460" i="2"/>
  <c r="S459" i="2"/>
  <c r="W459" i="2" s="1"/>
  <c r="R459" i="2"/>
  <c r="Q459" i="2"/>
  <c r="P459" i="2"/>
  <c r="T459" i="2" s="1"/>
  <c r="O459" i="2"/>
  <c r="N459" i="2"/>
  <c r="V459" i="2" s="1"/>
  <c r="M459" i="2"/>
  <c r="U459" i="2" s="1"/>
  <c r="L459" i="2"/>
  <c r="K459" i="2"/>
  <c r="J459" i="2"/>
  <c r="I459" i="2"/>
  <c r="H459" i="2"/>
  <c r="G459" i="2"/>
  <c r="F459" i="2"/>
  <c r="E459" i="2"/>
  <c r="D459" i="2"/>
  <c r="T458" i="2"/>
  <c r="S458" i="2"/>
  <c r="R458" i="2"/>
  <c r="Q458" i="2"/>
  <c r="P458" i="2"/>
  <c r="O458" i="2"/>
  <c r="N458" i="2"/>
  <c r="M458" i="2"/>
  <c r="L458" i="2"/>
  <c r="K458" i="2"/>
  <c r="J458" i="2"/>
  <c r="I458" i="2"/>
  <c r="H458" i="2"/>
  <c r="G458" i="2"/>
  <c r="F458" i="2"/>
  <c r="E458" i="2"/>
  <c r="U458" i="2" s="1"/>
  <c r="D458" i="2"/>
  <c r="S457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V457" i="2" s="1"/>
  <c r="E457" i="2"/>
  <c r="U457" i="2" s="1"/>
  <c r="D457" i="2"/>
  <c r="T457" i="2" s="1"/>
  <c r="W456" i="2"/>
  <c r="S456" i="2"/>
  <c r="R456" i="2"/>
  <c r="V456" i="2" s="1"/>
  <c r="Q456" i="2"/>
  <c r="U456" i="2" s="1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T456" i="2" s="1"/>
  <c r="W455" i="2"/>
  <c r="S455" i="2"/>
  <c r="R455" i="2"/>
  <c r="Q455" i="2"/>
  <c r="P455" i="2"/>
  <c r="O455" i="2"/>
  <c r="N455" i="2"/>
  <c r="V455" i="2" s="1"/>
  <c r="M455" i="2"/>
  <c r="L455" i="2"/>
  <c r="K455" i="2"/>
  <c r="J455" i="2"/>
  <c r="I455" i="2"/>
  <c r="H455" i="2"/>
  <c r="G455" i="2"/>
  <c r="F455" i="2"/>
  <c r="E455" i="2"/>
  <c r="D455" i="2"/>
  <c r="S454" i="2"/>
  <c r="R454" i="2"/>
  <c r="Q454" i="2"/>
  <c r="P454" i="2"/>
  <c r="O454" i="2"/>
  <c r="N454" i="2"/>
  <c r="M454" i="2"/>
  <c r="L454" i="2"/>
  <c r="K454" i="2"/>
  <c r="J454" i="2"/>
  <c r="I454" i="2"/>
  <c r="H454" i="2"/>
  <c r="G454" i="2"/>
  <c r="W454" i="2" s="1"/>
  <c r="F454" i="2"/>
  <c r="V454" i="2" s="1"/>
  <c r="E454" i="2"/>
  <c r="D454" i="2"/>
  <c r="U453" i="2"/>
  <c r="S453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W453" i="2" s="1"/>
  <c r="F453" i="2"/>
  <c r="V453" i="2" s="1"/>
  <c r="E453" i="2"/>
  <c r="D453" i="2"/>
  <c r="T453" i="2" s="1"/>
  <c r="S452" i="2"/>
  <c r="W452" i="2" s="1"/>
  <c r="R452" i="2"/>
  <c r="Q452" i="2"/>
  <c r="P452" i="2"/>
  <c r="T452" i="2" s="1"/>
  <c r="O452" i="2"/>
  <c r="N452" i="2"/>
  <c r="V452" i="2" s="1"/>
  <c r="M452" i="2"/>
  <c r="U452" i="2" s="1"/>
  <c r="L452" i="2"/>
  <c r="K452" i="2"/>
  <c r="J452" i="2"/>
  <c r="I452" i="2"/>
  <c r="H452" i="2"/>
  <c r="G452" i="2"/>
  <c r="F452" i="2"/>
  <c r="E452" i="2"/>
  <c r="D452" i="2"/>
  <c r="S451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F451" i="2"/>
  <c r="V451" i="2" s="1"/>
  <c r="E451" i="2"/>
  <c r="D451" i="2"/>
  <c r="S450" i="2"/>
  <c r="R450" i="2"/>
  <c r="Q450" i="2"/>
  <c r="P450" i="2"/>
  <c r="O450" i="2"/>
  <c r="N450" i="2"/>
  <c r="M450" i="2"/>
  <c r="L450" i="2"/>
  <c r="K450" i="2"/>
  <c r="J450" i="2"/>
  <c r="I450" i="2"/>
  <c r="H450" i="2"/>
  <c r="G450" i="2"/>
  <c r="W450" i="2" s="1"/>
  <c r="F450" i="2"/>
  <c r="V450" i="2" s="1"/>
  <c r="E450" i="2"/>
  <c r="U450" i="2" s="1"/>
  <c r="D450" i="2"/>
  <c r="T450" i="2" s="1"/>
  <c r="W449" i="2"/>
  <c r="V449" i="2"/>
  <c r="U449" i="2"/>
  <c r="T449" i="2"/>
  <c r="S449" i="2"/>
  <c r="R449" i="2"/>
  <c r="Q449" i="2"/>
  <c r="P449" i="2"/>
  <c r="O449" i="2"/>
  <c r="N449" i="2"/>
  <c r="M449" i="2"/>
  <c r="L449" i="2"/>
  <c r="K449" i="2"/>
  <c r="J449" i="2"/>
  <c r="I449" i="2"/>
  <c r="H449" i="2"/>
  <c r="G449" i="2"/>
  <c r="F449" i="2"/>
  <c r="E449" i="2"/>
  <c r="D449" i="2"/>
  <c r="S448" i="2"/>
  <c r="R448" i="2"/>
  <c r="Q448" i="2"/>
  <c r="P448" i="2"/>
  <c r="O448" i="2"/>
  <c r="W448" i="2" s="1"/>
  <c r="N448" i="2"/>
  <c r="M448" i="2"/>
  <c r="L448" i="2"/>
  <c r="T448" i="2" s="1"/>
  <c r="K448" i="2"/>
  <c r="J448" i="2"/>
  <c r="V448" i="2" s="1"/>
  <c r="I448" i="2"/>
  <c r="U448" i="2" s="1"/>
  <c r="H448" i="2"/>
  <c r="G448" i="2"/>
  <c r="F448" i="2"/>
  <c r="E448" i="2"/>
  <c r="D448" i="2"/>
  <c r="S447" i="2"/>
  <c r="R447" i="2"/>
  <c r="Q447" i="2"/>
  <c r="P447" i="2"/>
  <c r="O447" i="2"/>
  <c r="N447" i="2"/>
  <c r="M447" i="2"/>
  <c r="L447" i="2"/>
  <c r="K447" i="2"/>
  <c r="J447" i="2"/>
  <c r="I447" i="2"/>
  <c r="H447" i="2"/>
  <c r="G447" i="2"/>
  <c r="F447" i="2"/>
  <c r="E447" i="2"/>
  <c r="U447" i="2" s="1"/>
  <c r="D447" i="2"/>
  <c r="U446" i="2"/>
  <c r="S446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W446" i="2" s="1"/>
  <c r="F446" i="2"/>
  <c r="V446" i="2" s="1"/>
  <c r="E446" i="2"/>
  <c r="D446" i="2"/>
  <c r="T446" i="2" s="1"/>
  <c r="U445" i="2"/>
  <c r="T445" i="2"/>
  <c r="S445" i="2"/>
  <c r="W445" i="2" s="1"/>
  <c r="R445" i="2"/>
  <c r="Q445" i="2"/>
  <c r="P445" i="2"/>
  <c r="O445" i="2"/>
  <c r="N445" i="2"/>
  <c r="V445" i="2" s="1"/>
  <c r="M445" i="2"/>
  <c r="L445" i="2"/>
  <c r="K445" i="2"/>
  <c r="J445" i="2"/>
  <c r="I445" i="2"/>
  <c r="H445" i="2"/>
  <c r="G445" i="2"/>
  <c r="F445" i="2"/>
  <c r="E445" i="2"/>
  <c r="D445" i="2"/>
  <c r="S443" i="2"/>
  <c r="R443" i="2"/>
  <c r="Q443" i="2"/>
  <c r="P443" i="2"/>
  <c r="O443" i="2"/>
  <c r="N443" i="2"/>
  <c r="M443" i="2"/>
  <c r="L443" i="2"/>
  <c r="T443" i="2" s="1"/>
  <c r="K443" i="2"/>
  <c r="W443" i="2" s="1"/>
  <c r="J443" i="2"/>
  <c r="I443" i="2"/>
  <c r="H443" i="2"/>
  <c r="G443" i="2"/>
  <c r="F443" i="2"/>
  <c r="E443" i="2"/>
  <c r="D443" i="2"/>
  <c r="S442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F442" i="2"/>
  <c r="E442" i="2"/>
  <c r="U442" i="2" s="1"/>
  <c r="D442" i="2"/>
  <c r="W441" i="2"/>
  <c r="S441" i="2"/>
  <c r="R441" i="2"/>
  <c r="V441" i="2" s="1"/>
  <c r="Q441" i="2"/>
  <c r="U441" i="2" s="1"/>
  <c r="P441" i="2"/>
  <c r="O441" i="2"/>
  <c r="N441" i="2"/>
  <c r="M441" i="2"/>
  <c r="L441" i="2"/>
  <c r="K441" i="2"/>
  <c r="J441" i="2"/>
  <c r="I441" i="2"/>
  <c r="H441" i="2"/>
  <c r="G441" i="2"/>
  <c r="F441" i="2"/>
  <c r="E441" i="2"/>
  <c r="D441" i="2"/>
  <c r="T441" i="2" s="1"/>
  <c r="V440" i="2"/>
  <c r="S440" i="2"/>
  <c r="R440" i="2"/>
  <c r="Q440" i="2"/>
  <c r="P440" i="2"/>
  <c r="O440" i="2"/>
  <c r="W440" i="2" s="1"/>
  <c r="N440" i="2"/>
  <c r="M440" i="2"/>
  <c r="L440" i="2"/>
  <c r="T440" i="2" s="1"/>
  <c r="K440" i="2"/>
  <c r="J440" i="2"/>
  <c r="I440" i="2"/>
  <c r="U440" i="2" s="1"/>
  <c r="H440" i="2"/>
  <c r="G440" i="2"/>
  <c r="F440" i="2"/>
  <c r="E440" i="2"/>
  <c r="D440" i="2"/>
  <c r="S439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D439" i="2"/>
  <c r="V438" i="2"/>
  <c r="U438" i="2"/>
  <c r="S438" i="2"/>
  <c r="R438" i="2"/>
  <c r="Q438" i="2"/>
  <c r="P438" i="2"/>
  <c r="O438" i="2"/>
  <c r="N438" i="2"/>
  <c r="M438" i="2"/>
  <c r="L438" i="2"/>
  <c r="K438" i="2"/>
  <c r="J438" i="2"/>
  <c r="I438" i="2"/>
  <c r="H438" i="2"/>
  <c r="G438" i="2"/>
  <c r="W438" i="2" s="1"/>
  <c r="F438" i="2"/>
  <c r="E438" i="2"/>
  <c r="D438" i="2"/>
  <c r="T438" i="2" s="1"/>
  <c r="S437" i="2"/>
  <c r="W437" i="2" s="1"/>
  <c r="R437" i="2"/>
  <c r="Q437" i="2"/>
  <c r="P437" i="2"/>
  <c r="T437" i="2" s="1"/>
  <c r="O437" i="2"/>
  <c r="N437" i="2"/>
  <c r="M437" i="2"/>
  <c r="U437" i="2" s="1"/>
  <c r="L437" i="2"/>
  <c r="K437" i="2"/>
  <c r="J437" i="2"/>
  <c r="I437" i="2"/>
  <c r="H437" i="2"/>
  <c r="G437" i="2"/>
  <c r="F437" i="2"/>
  <c r="E437" i="2"/>
  <c r="D437" i="2"/>
  <c r="T436" i="2"/>
  <c r="S436" i="2"/>
  <c r="R436" i="2"/>
  <c r="Q436" i="2"/>
  <c r="P436" i="2"/>
  <c r="O436" i="2"/>
  <c r="N436" i="2"/>
  <c r="M436" i="2"/>
  <c r="L436" i="2"/>
  <c r="K436" i="2"/>
  <c r="W436" i="2" s="1"/>
  <c r="J436" i="2"/>
  <c r="I436" i="2"/>
  <c r="H436" i="2"/>
  <c r="G436" i="2"/>
  <c r="F436" i="2"/>
  <c r="V436" i="2" s="1"/>
  <c r="E436" i="2"/>
  <c r="U436" i="2" s="1"/>
  <c r="D436" i="2"/>
  <c r="S435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U435" i="2" s="1"/>
  <c r="D435" i="2"/>
  <c r="W434" i="2"/>
  <c r="S434" i="2"/>
  <c r="R434" i="2"/>
  <c r="V434" i="2" s="1"/>
  <c r="Q434" i="2"/>
  <c r="U434" i="2" s="1"/>
  <c r="P434" i="2"/>
  <c r="O434" i="2"/>
  <c r="N434" i="2"/>
  <c r="M434" i="2"/>
  <c r="L434" i="2"/>
  <c r="K434" i="2"/>
  <c r="J434" i="2"/>
  <c r="I434" i="2"/>
  <c r="H434" i="2"/>
  <c r="G434" i="2"/>
  <c r="F434" i="2"/>
  <c r="E434" i="2"/>
  <c r="D434" i="2"/>
  <c r="T434" i="2" s="1"/>
  <c r="W433" i="2"/>
  <c r="V433" i="2"/>
  <c r="S433" i="2"/>
  <c r="R433" i="2"/>
  <c r="Q433" i="2"/>
  <c r="P433" i="2"/>
  <c r="O433" i="2"/>
  <c r="N433" i="2"/>
  <c r="M433" i="2"/>
  <c r="L433" i="2"/>
  <c r="T433" i="2" s="1"/>
  <c r="K433" i="2"/>
  <c r="J433" i="2"/>
  <c r="I433" i="2"/>
  <c r="U433" i="2" s="1"/>
  <c r="H433" i="2"/>
  <c r="G433" i="2"/>
  <c r="F433" i="2"/>
  <c r="E433" i="2"/>
  <c r="D433" i="2"/>
  <c r="S431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D431" i="2"/>
  <c r="U430" i="2"/>
  <c r="S430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W430" i="2" s="1"/>
  <c r="F430" i="2"/>
  <c r="V430" i="2" s="1"/>
  <c r="E430" i="2"/>
  <c r="D430" i="2"/>
  <c r="T430" i="2" s="1"/>
  <c r="S429" i="2"/>
  <c r="W429" i="2" s="1"/>
  <c r="R429" i="2"/>
  <c r="Q429" i="2"/>
  <c r="U429" i="2" s="1"/>
  <c r="P429" i="2"/>
  <c r="T429" i="2" s="1"/>
  <c r="O429" i="2"/>
  <c r="N429" i="2"/>
  <c r="M429" i="2"/>
  <c r="L429" i="2"/>
  <c r="K429" i="2"/>
  <c r="J429" i="2"/>
  <c r="I429" i="2"/>
  <c r="H429" i="2"/>
  <c r="G429" i="2"/>
  <c r="F429" i="2"/>
  <c r="E429" i="2"/>
  <c r="D429" i="2"/>
  <c r="S428" i="2"/>
  <c r="R428" i="2"/>
  <c r="Q428" i="2"/>
  <c r="P428" i="2"/>
  <c r="O428" i="2"/>
  <c r="N428" i="2"/>
  <c r="M428" i="2"/>
  <c r="L428" i="2"/>
  <c r="K428" i="2"/>
  <c r="J428" i="2"/>
  <c r="I428" i="2"/>
  <c r="H428" i="2"/>
  <c r="T428" i="2" s="1"/>
  <c r="G428" i="2"/>
  <c r="F428" i="2"/>
  <c r="V428" i="2" s="1"/>
  <c r="E428" i="2"/>
  <c r="U428" i="2" s="1"/>
  <c r="D428" i="2"/>
  <c r="S427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W427" i="2" s="1"/>
  <c r="F427" i="2"/>
  <c r="V427" i="2" s="1"/>
  <c r="E427" i="2"/>
  <c r="U427" i="2" s="1"/>
  <c r="D427" i="2"/>
  <c r="W426" i="2"/>
  <c r="T426" i="2"/>
  <c r="S426" i="2"/>
  <c r="R426" i="2"/>
  <c r="V426" i="2" s="1"/>
  <c r="Q426" i="2"/>
  <c r="U426" i="2" s="1"/>
  <c r="P426" i="2"/>
  <c r="O426" i="2"/>
  <c r="N426" i="2"/>
  <c r="M426" i="2"/>
  <c r="L426" i="2"/>
  <c r="K426" i="2"/>
  <c r="J426" i="2"/>
  <c r="I426" i="2"/>
  <c r="H426" i="2"/>
  <c r="G426" i="2"/>
  <c r="F426" i="2"/>
  <c r="E426" i="2"/>
  <c r="D426" i="2"/>
  <c r="S425" i="2"/>
  <c r="R425" i="2"/>
  <c r="Q425" i="2"/>
  <c r="P425" i="2"/>
  <c r="O425" i="2"/>
  <c r="W425" i="2" s="1"/>
  <c r="N425" i="2"/>
  <c r="M425" i="2"/>
  <c r="L425" i="2"/>
  <c r="K425" i="2"/>
  <c r="J425" i="2"/>
  <c r="V425" i="2" s="1"/>
  <c r="I425" i="2"/>
  <c r="H425" i="2"/>
  <c r="G425" i="2"/>
  <c r="F425" i="2"/>
  <c r="E425" i="2"/>
  <c r="D425" i="2"/>
  <c r="S424" i="2"/>
  <c r="R424" i="2"/>
  <c r="Q424" i="2"/>
  <c r="P424" i="2"/>
  <c r="O424" i="2"/>
  <c r="N424" i="2"/>
  <c r="M424" i="2"/>
  <c r="L424" i="2"/>
  <c r="K424" i="2"/>
  <c r="J424" i="2"/>
  <c r="I424" i="2"/>
  <c r="H424" i="2"/>
  <c r="G424" i="2"/>
  <c r="W424" i="2" s="1"/>
  <c r="F424" i="2"/>
  <c r="V424" i="2" s="1"/>
  <c r="E424" i="2"/>
  <c r="U424" i="2" s="1"/>
  <c r="D424" i="2"/>
  <c r="T424" i="2" s="1"/>
  <c r="V423" i="2"/>
  <c r="U423" i="2"/>
  <c r="S423" i="2"/>
  <c r="R423" i="2"/>
  <c r="Q423" i="2"/>
  <c r="P423" i="2"/>
  <c r="O423" i="2"/>
  <c r="N423" i="2"/>
  <c r="M423" i="2"/>
  <c r="L423" i="2"/>
  <c r="K423" i="2"/>
  <c r="J423" i="2"/>
  <c r="I423" i="2"/>
  <c r="H423" i="2"/>
  <c r="G423" i="2"/>
  <c r="W423" i="2" s="1"/>
  <c r="F423" i="2"/>
  <c r="E423" i="2"/>
  <c r="D423" i="2"/>
  <c r="S422" i="2"/>
  <c r="W422" i="2" s="1"/>
  <c r="R422" i="2"/>
  <c r="Q422" i="2"/>
  <c r="P422" i="2"/>
  <c r="T422" i="2" s="1"/>
  <c r="O422" i="2"/>
  <c r="N422" i="2"/>
  <c r="V422" i="2" s="1"/>
  <c r="M422" i="2"/>
  <c r="U422" i="2" s="1"/>
  <c r="L422" i="2"/>
  <c r="K422" i="2"/>
  <c r="J422" i="2"/>
  <c r="I422" i="2"/>
  <c r="H422" i="2"/>
  <c r="G422" i="2"/>
  <c r="F422" i="2"/>
  <c r="E422" i="2"/>
  <c r="D422" i="2"/>
  <c r="T420" i="2"/>
  <c r="S420" i="2"/>
  <c r="R420" i="2"/>
  <c r="Q420" i="2"/>
  <c r="P420" i="2"/>
  <c r="O420" i="2"/>
  <c r="N420" i="2"/>
  <c r="M420" i="2"/>
  <c r="L420" i="2"/>
  <c r="K420" i="2"/>
  <c r="J420" i="2"/>
  <c r="I420" i="2"/>
  <c r="H420" i="2"/>
  <c r="G420" i="2"/>
  <c r="F420" i="2"/>
  <c r="E420" i="2"/>
  <c r="U420" i="2" s="1"/>
  <c r="D420" i="2"/>
  <c r="S419" i="2"/>
  <c r="R419" i="2"/>
  <c r="Q419" i="2"/>
  <c r="P419" i="2"/>
  <c r="O419" i="2"/>
  <c r="N419" i="2"/>
  <c r="M419" i="2"/>
  <c r="L419" i="2"/>
  <c r="K419" i="2"/>
  <c r="J419" i="2"/>
  <c r="I419" i="2"/>
  <c r="H419" i="2"/>
  <c r="G419" i="2"/>
  <c r="W419" i="2" s="1"/>
  <c r="F419" i="2"/>
  <c r="V419" i="2" s="1"/>
  <c r="E419" i="2"/>
  <c r="U419" i="2" s="1"/>
  <c r="D419" i="2"/>
  <c r="T419" i="2" s="1"/>
  <c r="W418" i="2"/>
  <c r="S418" i="2"/>
  <c r="R418" i="2"/>
  <c r="V418" i="2" s="1"/>
  <c r="Q418" i="2"/>
  <c r="U418" i="2" s="1"/>
  <c r="P418" i="2"/>
  <c r="O418" i="2"/>
  <c r="N418" i="2"/>
  <c r="M418" i="2"/>
  <c r="L418" i="2"/>
  <c r="K418" i="2"/>
  <c r="J418" i="2"/>
  <c r="I418" i="2"/>
  <c r="H418" i="2"/>
  <c r="G418" i="2"/>
  <c r="F418" i="2"/>
  <c r="E418" i="2"/>
  <c r="D418" i="2"/>
  <c r="T418" i="2" s="1"/>
  <c r="S417" i="2"/>
  <c r="R417" i="2"/>
  <c r="Q417" i="2"/>
  <c r="P417" i="2"/>
  <c r="O417" i="2"/>
  <c r="W417" i="2" s="1"/>
  <c r="N417" i="2"/>
  <c r="V417" i="2" s="1"/>
  <c r="M417" i="2"/>
  <c r="L417" i="2"/>
  <c r="K417" i="2"/>
  <c r="J417" i="2"/>
  <c r="I417" i="2"/>
  <c r="H417" i="2"/>
  <c r="G417" i="2"/>
  <c r="F417" i="2"/>
  <c r="E417" i="2"/>
  <c r="D417" i="2"/>
  <c r="S416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W416" i="2" s="1"/>
  <c r="F416" i="2"/>
  <c r="V416" i="2" s="1"/>
  <c r="E416" i="2"/>
  <c r="U416" i="2" s="1"/>
  <c r="D416" i="2"/>
  <c r="V415" i="2"/>
  <c r="U415" i="2"/>
  <c r="S415" i="2"/>
  <c r="R415" i="2"/>
  <c r="Q415" i="2"/>
  <c r="P415" i="2"/>
  <c r="O415" i="2"/>
  <c r="N415" i="2"/>
  <c r="M415" i="2"/>
  <c r="L415" i="2"/>
  <c r="K415" i="2"/>
  <c r="J415" i="2"/>
  <c r="I415" i="2"/>
  <c r="H415" i="2"/>
  <c r="G415" i="2"/>
  <c r="W415" i="2" s="1"/>
  <c r="F415" i="2"/>
  <c r="E415" i="2"/>
  <c r="D415" i="2"/>
  <c r="S414" i="2"/>
  <c r="W414" i="2" s="1"/>
  <c r="R414" i="2"/>
  <c r="Q414" i="2"/>
  <c r="P414" i="2"/>
  <c r="T414" i="2" s="1"/>
  <c r="O414" i="2"/>
  <c r="N414" i="2"/>
  <c r="V414" i="2" s="1"/>
  <c r="M414" i="2"/>
  <c r="L414" i="2"/>
  <c r="K414" i="2"/>
  <c r="J414" i="2"/>
  <c r="I414" i="2"/>
  <c r="H414" i="2"/>
  <c r="G414" i="2"/>
  <c r="F414" i="2"/>
  <c r="E414" i="2"/>
  <c r="D414" i="2"/>
  <c r="S413" i="2"/>
  <c r="R413" i="2"/>
  <c r="Q413" i="2"/>
  <c r="P413" i="2"/>
  <c r="O413" i="2"/>
  <c r="N413" i="2"/>
  <c r="M413" i="2"/>
  <c r="L413" i="2"/>
  <c r="K413" i="2"/>
  <c r="J413" i="2"/>
  <c r="I413" i="2"/>
  <c r="H413" i="2"/>
  <c r="T413" i="2" s="1"/>
  <c r="G413" i="2"/>
  <c r="F413" i="2"/>
  <c r="V413" i="2" s="1"/>
  <c r="E413" i="2"/>
  <c r="D413" i="2"/>
  <c r="S412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W412" i="2" s="1"/>
  <c r="F412" i="2"/>
  <c r="V412" i="2" s="1"/>
  <c r="E412" i="2"/>
  <c r="U412" i="2" s="1"/>
  <c r="D412" i="2"/>
  <c r="T412" i="2" s="1"/>
  <c r="W411" i="2"/>
  <c r="V411" i="2"/>
  <c r="U411" i="2"/>
  <c r="T411" i="2"/>
  <c r="S411" i="2"/>
  <c r="R411" i="2"/>
  <c r="Q411" i="2"/>
  <c r="P411" i="2"/>
  <c r="O411" i="2"/>
  <c r="N411" i="2"/>
  <c r="M411" i="2"/>
  <c r="L411" i="2"/>
  <c r="K411" i="2"/>
  <c r="J411" i="2"/>
  <c r="I411" i="2"/>
  <c r="H411" i="2"/>
  <c r="G411" i="2"/>
  <c r="F411" i="2"/>
  <c r="E411" i="2"/>
  <c r="D411" i="2"/>
  <c r="S410" i="2"/>
  <c r="R410" i="2"/>
  <c r="Q410" i="2"/>
  <c r="P410" i="2"/>
  <c r="O410" i="2"/>
  <c r="W410" i="2" s="1"/>
  <c r="N410" i="2"/>
  <c r="V410" i="2" s="1"/>
  <c r="M410" i="2"/>
  <c r="L410" i="2"/>
  <c r="T410" i="2" s="1"/>
  <c r="K410" i="2"/>
  <c r="J410" i="2"/>
  <c r="I410" i="2"/>
  <c r="H410" i="2"/>
  <c r="G410" i="2"/>
  <c r="F410" i="2"/>
  <c r="E410" i="2"/>
  <c r="D410" i="2"/>
  <c r="S409" i="2"/>
  <c r="R409" i="2"/>
  <c r="Q409" i="2"/>
  <c r="P409" i="2"/>
  <c r="O409" i="2"/>
  <c r="N409" i="2"/>
  <c r="M409" i="2"/>
  <c r="L409" i="2"/>
  <c r="K409" i="2"/>
  <c r="J409" i="2"/>
  <c r="I409" i="2"/>
  <c r="H409" i="2"/>
  <c r="G409" i="2"/>
  <c r="F409" i="2"/>
  <c r="E409" i="2"/>
  <c r="U409" i="2" s="1"/>
  <c r="D409" i="2"/>
  <c r="U407" i="2"/>
  <c r="S407" i="2"/>
  <c r="R407" i="2"/>
  <c r="Q407" i="2"/>
  <c r="P407" i="2"/>
  <c r="O407" i="2"/>
  <c r="N407" i="2"/>
  <c r="M407" i="2"/>
  <c r="L407" i="2"/>
  <c r="K407" i="2"/>
  <c r="J407" i="2"/>
  <c r="I407" i="2"/>
  <c r="H407" i="2"/>
  <c r="G407" i="2"/>
  <c r="W407" i="2" s="1"/>
  <c r="F407" i="2"/>
  <c r="V407" i="2" s="1"/>
  <c r="E407" i="2"/>
  <c r="D407" i="2"/>
  <c r="T407" i="2" s="1"/>
  <c r="S405" i="2"/>
  <c r="W405" i="2" s="1"/>
  <c r="R405" i="2"/>
  <c r="Q405" i="2"/>
  <c r="P405" i="2"/>
  <c r="T405" i="2" s="1"/>
  <c r="O405" i="2"/>
  <c r="N405" i="2"/>
  <c r="V405" i="2" s="1"/>
  <c r="M405" i="2"/>
  <c r="U405" i="2" s="1"/>
  <c r="L405" i="2"/>
  <c r="K405" i="2"/>
  <c r="J405" i="2"/>
  <c r="I405" i="2"/>
  <c r="H405" i="2"/>
  <c r="G405" i="2"/>
  <c r="F405" i="2"/>
  <c r="E405" i="2"/>
  <c r="D405" i="2"/>
  <c r="T404" i="2"/>
  <c r="S404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S403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W403" i="2" s="1"/>
  <c r="F403" i="2"/>
  <c r="V403" i="2" s="1"/>
  <c r="E403" i="2"/>
  <c r="U403" i="2" s="1"/>
  <c r="D403" i="2"/>
  <c r="T403" i="2" s="1"/>
  <c r="W402" i="2"/>
  <c r="V402" i="2"/>
  <c r="U402" i="2"/>
  <c r="T402" i="2"/>
  <c r="S402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S401" i="2"/>
  <c r="R401" i="2"/>
  <c r="Q401" i="2"/>
  <c r="P401" i="2"/>
  <c r="O401" i="2"/>
  <c r="W401" i="2" s="1"/>
  <c r="N401" i="2"/>
  <c r="M401" i="2"/>
  <c r="L401" i="2"/>
  <c r="K401" i="2"/>
  <c r="J401" i="2"/>
  <c r="V401" i="2" s="1"/>
  <c r="I401" i="2"/>
  <c r="H401" i="2"/>
  <c r="G401" i="2"/>
  <c r="F401" i="2"/>
  <c r="E401" i="2"/>
  <c r="D401" i="2"/>
  <c r="S400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V400" i="2" s="1"/>
  <c r="E400" i="2"/>
  <c r="U400" i="2" s="1"/>
  <c r="D400" i="2"/>
  <c r="T400" i="2" s="1"/>
  <c r="V399" i="2"/>
  <c r="U399" i="2"/>
  <c r="S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W399" i="2" s="1"/>
  <c r="F399" i="2"/>
  <c r="E399" i="2"/>
  <c r="D399" i="2"/>
  <c r="T399" i="2" s="1"/>
  <c r="W398" i="2"/>
  <c r="T398" i="2"/>
  <c r="S398" i="2"/>
  <c r="R398" i="2"/>
  <c r="Q398" i="2"/>
  <c r="P398" i="2"/>
  <c r="O398" i="2"/>
  <c r="N398" i="2"/>
  <c r="V398" i="2" s="1"/>
  <c r="M398" i="2"/>
  <c r="U398" i="2" s="1"/>
  <c r="L398" i="2"/>
  <c r="K398" i="2"/>
  <c r="J398" i="2"/>
  <c r="I398" i="2"/>
  <c r="H398" i="2"/>
  <c r="G398" i="2"/>
  <c r="F398" i="2"/>
  <c r="E398" i="2"/>
  <c r="D398" i="2"/>
  <c r="S397" i="2"/>
  <c r="R397" i="2"/>
  <c r="Q397" i="2"/>
  <c r="P397" i="2"/>
  <c r="O397" i="2"/>
  <c r="N397" i="2"/>
  <c r="M397" i="2"/>
  <c r="L397" i="2"/>
  <c r="K397" i="2"/>
  <c r="W397" i="2" s="1"/>
  <c r="J397" i="2"/>
  <c r="I397" i="2"/>
  <c r="H397" i="2"/>
  <c r="T397" i="2" s="1"/>
  <c r="G397" i="2"/>
  <c r="F397" i="2"/>
  <c r="E397" i="2"/>
  <c r="D397" i="2"/>
  <c r="S396" i="2"/>
  <c r="R396" i="2"/>
  <c r="Q396" i="2"/>
  <c r="P396" i="2"/>
  <c r="O396" i="2"/>
  <c r="N396" i="2"/>
  <c r="M396" i="2"/>
  <c r="L396" i="2"/>
  <c r="K396" i="2"/>
  <c r="J396" i="2"/>
  <c r="I396" i="2"/>
  <c r="H396" i="2"/>
  <c r="G396" i="2"/>
  <c r="W396" i="2" s="1"/>
  <c r="F396" i="2"/>
  <c r="V396" i="2" s="1"/>
  <c r="E396" i="2"/>
  <c r="U396" i="2" s="1"/>
  <c r="D396" i="2"/>
  <c r="W395" i="2"/>
  <c r="S395" i="2"/>
  <c r="R395" i="2"/>
  <c r="V395" i="2" s="1"/>
  <c r="Q395" i="2"/>
  <c r="U395" i="2" s="1"/>
  <c r="P395" i="2"/>
  <c r="O395" i="2"/>
  <c r="N395" i="2"/>
  <c r="M395" i="2"/>
  <c r="L395" i="2"/>
  <c r="K395" i="2"/>
  <c r="J395" i="2"/>
  <c r="I395" i="2"/>
  <c r="H395" i="2"/>
  <c r="G395" i="2"/>
  <c r="F395" i="2"/>
  <c r="E395" i="2"/>
  <c r="D395" i="2"/>
  <c r="T395" i="2" s="1"/>
  <c r="S394" i="2"/>
  <c r="R394" i="2"/>
  <c r="Q394" i="2"/>
  <c r="P394" i="2"/>
  <c r="O394" i="2"/>
  <c r="W394" i="2" s="1"/>
  <c r="N394" i="2"/>
  <c r="M394" i="2"/>
  <c r="L394" i="2"/>
  <c r="T394" i="2" s="1"/>
  <c r="K394" i="2"/>
  <c r="J394" i="2"/>
  <c r="V394" i="2" s="1"/>
  <c r="I394" i="2"/>
  <c r="U394" i="2" s="1"/>
  <c r="H394" i="2"/>
  <c r="G394" i="2"/>
  <c r="F394" i="2"/>
  <c r="E394" i="2"/>
  <c r="D394" i="2"/>
  <c r="S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U392" i="2" s="1"/>
  <c r="D392" i="2"/>
  <c r="U391" i="2"/>
  <c r="S391" i="2"/>
  <c r="R391" i="2"/>
  <c r="Q391" i="2"/>
  <c r="P391" i="2"/>
  <c r="O391" i="2"/>
  <c r="N391" i="2"/>
  <c r="M391" i="2"/>
  <c r="L391" i="2"/>
  <c r="K391" i="2"/>
  <c r="J391" i="2"/>
  <c r="I391" i="2"/>
  <c r="H391" i="2"/>
  <c r="G391" i="2"/>
  <c r="W391" i="2" s="1"/>
  <c r="F391" i="2"/>
  <c r="V391" i="2" s="1"/>
  <c r="E391" i="2"/>
  <c r="D391" i="2"/>
  <c r="W390" i="2"/>
  <c r="U390" i="2"/>
  <c r="T390" i="2"/>
  <c r="S390" i="2"/>
  <c r="R390" i="2"/>
  <c r="Q390" i="2"/>
  <c r="P390" i="2"/>
  <c r="O390" i="2"/>
  <c r="N390" i="2"/>
  <c r="V390" i="2" s="1"/>
  <c r="M390" i="2"/>
  <c r="L390" i="2"/>
  <c r="K390" i="2"/>
  <c r="J390" i="2"/>
  <c r="I390" i="2"/>
  <c r="H390" i="2"/>
  <c r="G390" i="2"/>
  <c r="F390" i="2"/>
  <c r="E390" i="2"/>
  <c r="D390" i="2"/>
  <c r="S389" i="2"/>
  <c r="R389" i="2"/>
  <c r="Q389" i="2"/>
  <c r="P389" i="2"/>
  <c r="O389" i="2"/>
  <c r="N389" i="2"/>
  <c r="M389" i="2"/>
  <c r="L389" i="2"/>
  <c r="K389" i="2"/>
  <c r="W389" i="2" s="1"/>
  <c r="J389" i="2"/>
  <c r="I389" i="2"/>
  <c r="H389" i="2"/>
  <c r="T389" i="2" s="1"/>
  <c r="G389" i="2"/>
  <c r="F389" i="2"/>
  <c r="E389" i="2"/>
  <c r="D389" i="2"/>
  <c r="S388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U388" i="2" s="1"/>
  <c r="D388" i="2"/>
  <c r="T388" i="2" s="1"/>
  <c r="W387" i="2"/>
  <c r="U387" i="2"/>
  <c r="T387" i="2"/>
  <c r="S387" i="2"/>
  <c r="R387" i="2"/>
  <c r="V387" i="2" s="1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W386" i="2"/>
  <c r="S386" i="2"/>
  <c r="R386" i="2"/>
  <c r="Q386" i="2"/>
  <c r="P386" i="2"/>
  <c r="O386" i="2"/>
  <c r="N386" i="2"/>
  <c r="V386" i="2" s="1"/>
  <c r="M386" i="2"/>
  <c r="L386" i="2"/>
  <c r="T386" i="2" s="1"/>
  <c r="K386" i="2"/>
  <c r="J386" i="2"/>
  <c r="I386" i="2"/>
  <c r="U386" i="2" s="1"/>
  <c r="H386" i="2"/>
  <c r="G386" i="2"/>
  <c r="F386" i="2"/>
  <c r="E386" i="2"/>
  <c r="D386" i="2"/>
  <c r="S385" i="2"/>
  <c r="R385" i="2"/>
  <c r="Q385" i="2"/>
  <c r="P385" i="2"/>
  <c r="O385" i="2"/>
  <c r="N385" i="2"/>
  <c r="M385" i="2"/>
  <c r="L385" i="2"/>
  <c r="K385" i="2"/>
  <c r="J385" i="2"/>
  <c r="I385" i="2"/>
  <c r="H385" i="2"/>
  <c r="G385" i="2"/>
  <c r="W385" i="2" s="1"/>
  <c r="F385" i="2"/>
  <c r="E385" i="2"/>
  <c r="D385" i="2"/>
  <c r="V384" i="2"/>
  <c r="U384" i="2"/>
  <c r="S384" i="2"/>
  <c r="R384" i="2"/>
  <c r="Q384" i="2"/>
  <c r="P384" i="2"/>
  <c r="O384" i="2"/>
  <c r="N384" i="2"/>
  <c r="M384" i="2"/>
  <c r="L384" i="2"/>
  <c r="K384" i="2"/>
  <c r="J384" i="2"/>
  <c r="I384" i="2"/>
  <c r="H384" i="2"/>
  <c r="G384" i="2"/>
  <c r="W384" i="2" s="1"/>
  <c r="F384" i="2"/>
  <c r="E384" i="2"/>
  <c r="D384" i="2"/>
  <c r="T384" i="2" s="1"/>
  <c r="S383" i="2"/>
  <c r="W383" i="2" s="1"/>
  <c r="R383" i="2"/>
  <c r="Q383" i="2"/>
  <c r="P383" i="2"/>
  <c r="T383" i="2" s="1"/>
  <c r="O383" i="2"/>
  <c r="N383" i="2"/>
  <c r="M383" i="2"/>
  <c r="L383" i="2"/>
  <c r="K383" i="2"/>
  <c r="J383" i="2"/>
  <c r="I383" i="2"/>
  <c r="H383" i="2"/>
  <c r="G383" i="2"/>
  <c r="F383" i="2"/>
  <c r="E383" i="2"/>
  <c r="D383" i="2"/>
  <c r="T382" i="2"/>
  <c r="S382" i="2"/>
  <c r="R382" i="2"/>
  <c r="Q382" i="2"/>
  <c r="P382" i="2"/>
  <c r="O382" i="2"/>
  <c r="N382" i="2"/>
  <c r="M382" i="2"/>
  <c r="L382" i="2"/>
  <c r="K382" i="2"/>
  <c r="W382" i="2" s="1"/>
  <c r="J382" i="2"/>
  <c r="I382" i="2"/>
  <c r="H382" i="2"/>
  <c r="G382" i="2"/>
  <c r="F382" i="2"/>
  <c r="V382" i="2" s="1"/>
  <c r="E382" i="2"/>
  <c r="U382" i="2" s="1"/>
  <c r="D382" i="2"/>
  <c r="S381" i="2"/>
  <c r="R381" i="2"/>
  <c r="Q381" i="2"/>
  <c r="P381" i="2"/>
  <c r="O381" i="2"/>
  <c r="N381" i="2"/>
  <c r="M381" i="2"/>
  <c r="L381" i="2"/>
  <c r="K381" i="2"/>
  <c r="J381" i="2"/>
  <c r="I381" i="2"/>
  <c r="H381" i="2"/>
  <c r="G381" i="2"/>
  <c r="F381" i="2"/>
  <c r="E381" i="2"/>
  <c r="U381" i="2" s="1"/>
  <c r="D381" i="2"/>
  <c r="W380" i="2"/>
  <c r="S380" i="2"/>
  <c r="R380" i="2"/>
  <c r="V380" i="2" s="1"/>
  <c r="Q380" i="2"/>
  <c r="U380" i="2" s="1"/>
  <c r="P380" i="2"/>
  <c r="O380" i="2"/>
  <c r="N380" i="2"/>
  <c r="M380" i="2"/>
  <c r="L380" i="2"/>
  <c r="K380" i="2"/>
  <c r="J380" i="2"/>
  <c r="I380" i="2"/>
  <c r="H380" i="2"/>
  <c r="G380" i="2"/>
  <c r="F380" i="2"/>
  <c r="E380" i="2"/>
  <c r="D380" i="2"/>
  <c r="T380" i="2" s="1"/>
  <c r="W379" i="2"/>
  <c r="V379" i="2"/>
  <c r="S379" i="2"/>
  <c r="R379" i="2"/>
  <c r="Q379" i="2"/>
  <c r="P379" i="2"/>
  <c r="O379" i="2"/>
  <c r="N379" i="2"/>
  <c r="M379" i="2"/>
  <c r="L379" i="2"/>
  <c r="T379" i="2" s="1"/>
  <c r="K379" i="2"/>
  <c r="J379" i="2"/>
  <c r="I379" i="2"/>
  <c r="U379" i="2" s="1"/>
  <c r="H379" i="2"/>
  <c r="G379" i="2"/>
  <c r="F379" i="2"/>
  <c r="E379" i="2"/>
  <c r="D379" i="2"/>
  <c r="S378" i="2"/>
  <c r="R378" i="2"/>
  <c r="Q378" i="2"/>
  <c r="P378" i="2"/>
  <c r="O378" i="2"/>
  <c r="N378" i="2"/>
  <c r="M378" i="2"/>
  <c r="L378" i="2"/>
  <c r="K378" i="2"/>
  <c r="J378" i="2"/>
  <c r="I378" i="2"/>
  <c r="H378" i="2"/>
  <c r="G378" i="2"/>
  <c r="F378" i="2"/>
  <c r="V378" i="2" s="1"/>
  <c r="E378" i="2"/>
  <c r="D378" i="2"/>
  <c r="U377" i="2"/>
  <c r="S377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W377" i="2" s="1"/>
  <c r="F377" i="2"/>
  <c r="V377" i="2" s="1"/>
  <c r="E377" i="2"/>
  <c r="D377" i="2"/>
  <c r="T377" i="2" s="1"/>
  <c r="S376" i="2"/>
  <c r="W376" i="2" s="1"/>
  <c r="R376" i="2"/>
  <c r="Q376" i="2"/>
  <c r="U376" i="2" s="1"/>
  <c r="P376" i="2"/>
  <c r="T376" i="2" s="1"/>
  <c r="O376" i="2"/>
  <c r="N376" i="2"/>
  <c r="M376" i="2"/>
  <c r="L376" i="2"/>
  <c r="K376" i="2"/>
  <c r="J376" i="2"/>
  <c r="I376" i="2"/>
  <c r="H376" i="2"/>
  <c r="G376" i="2"/>
  <c r="F376" i="2"/>
  <c r="E376" i="2"/>
  <c r="D376" i="2"/>
  <c r="S374" i="2"/>
  <c r="R374" i="2"/>
  <c r="Q374" i="2"/>
  <c r="P374" i="2"/>
  <c r="O374" i="2"/>
  <c r="N374" i="2"/>
  <c r="M374" i="2"/>
  <c r="L374" i="2"/>
  <c r="K374" i="2"/>
  <c r="J374" i="2"/>
  <c r="I374" i="2"/>
  <c r="H374" i="2"/>
  <c r="G374" i="2"/>
  <c r="F374" i="2"/>
  <c r="V374" i="2" s="1"/>
  <c r="E374" i="2"/>
  <c r="U374" i="2" s="1"/>
  <c r="D374" i="2"/>
  <c r="S373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W373" i="2" s="1"/>
  <c r="F373" i="2"/>
  <c r="V373" i="2" s="1"/>
  <c r="E373" i="2"/>
  <c r="U373" i="2" s="1"/>
  <c r="D373" i="2"/>
  <c r="W372" i="2"/>
  <c r="T372" i="2"/>
  <c r="S372" i="2"/>
  <c r="R372" i="2"/>
  <c r="V372" i="2" s="1"/>
  <c r="Q372" i="2"/>
  <c r="U372" i="2" s="1"/>
  <c r="P372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S371" i="2"/>
  <c r="R371" i="2"/>
  <c r="Q371" i="2"/>
  <c r="P371" i="2"/>
  <c r="O371" i="2"/>
  <c r="N371" i="2"/>
  <c r="M371" i="2"/>
  <c r="L371" i="2"/>
  <c r="K371" i="2"/>
  <c r="J371" i="2"/>
  <c r="V371" i="2" s="1"/>
  <c r="I371" i="2"/>
  <c r="H371" i="2"/>
  <c r="G371" i="2"/>
  <c r="F371" i="2"/>
  <c r="E371" i="2"/>
  <c r="D371" i="2"/>
  <c r="S370" i="2"/>
  <c r="R370" i="2"/>
  <c r="Q370" i="2"/>
  <c r="P370" i="2"/>
  <c r="O370" i="2"/>
  <c r="N370" i="2"/>
  <c r="M370" i="2"/>
  <c r="L370" i="2"/>
  <c r="K370" i="2"/>
  <c r="J370" i="2"/>
  <c r="I370" i="2"/>
  <c r="H370" i="2"/>
  <c r="G370" i="2"/>
  <c r="W370" i="2" s="1"/>
  <c r="F370" i="2"/>
  <c r="V370" i="2" s="1"/>
  <c r="E370" i="2"/>
  <c r="U370" i="2" s="1"/>
  <c r="D370" i="2"/>
  <c r="T370" i="2" s="1"/>
  <c r="V369" i="2"/>
  <c r="U369" i="2"/>
  <c r="S369" i="2"/>
  <c r="R369" i="2"/>
  <c r="Q369" i="2"/>
  <c r="P369" i="2"/>
  <c r="O369" i="2"/>
  <c r="N369" i="2"/>
  <c r="M369" i="2"/>
  <c r="L369" i="2"/>
  <c r="K369" i="2"/>
  <c r="J369" i="2"/>
  <c r="I369" i="2"/>
  <c r="H369" i="2"/>
  <c r="G369" i="2"/>
  <c r="W369" i="2" s="1"/>
  <c r="F369" i="2"/>
  <c r="E369" i="2"/>
  <c r="D369" i="2"/>
  <c r="S368" i="2"/>
  <c r="W368" i="2" s="1"/>
  <c r="R368" i="2"/>
  <c r="Q368" i="2"/>
  <c r="P368" i="2"/>
  <c r="T368" i="2" s="1"/>
  <c r="O368" i="2"/>
  <c r="N368" i="2"/>
  <c r="V368" i="2" s="1"/>
  <c r="M368" i="2"/>
  <c r="U368" i="2" s="1"/>
  <c r="L368" i="2"/>
  <c r="K368" i="2"/>
  <c r="J368" i="2"/>
  <c r="I368" i="2"/>
  <c r="H368" i="2"/>
  <c r="G368" i="2"/>
  <c r="F368" i="2"/>
  <c r="E368" i="2"/>
  <c r="D368" i="2"/>
  <c r="T367" i="2"/>
  <c r="S367" i="2"/>
  <c r="R367" i="2"/>
  <c r="Q367" i="2"/>
  <c r="P367" i="2"/>
  <c r="O367" i="2"/>
  <c r="N367" i="2"/>
  <c r="M367" i="2"/>
  <c r="L367" i="2"/>
  <c r="K367" i="2"/>
  <c r="J367" i="2"/>
  <c r="I367" i="2"/>
  <c r="H367" i="2"/>
  <c r="G367" i="2"/>
  <c r="F367" i="2"/>
  <c r="E367" i="2"/>
  <c r="U367" i="2" s="1"/>
  <c r="D367" i="2"/>
  <c r="S366" i="2"/>
  <c r="R366" i="2"/>
  <c r="Q366" i="2"/>
  <c r="P366" i="2"/>
  <c r="O366" i="2"/>
  <c r="N366" i="2"/>
  <c r="M366" i="2"/>
  <c r="L366" i="2"/>
  <c r="K366" i="2"/>
  <c r="J366" i="2"/>
  <c r="I366" i="2"/>
  <c r="H366" i="2"/>
  <c r="G366" i="2"/>
  <c r="W366" i="2" s="1"/>
  <c r="F366" i="2"/>
  <c r="V366" i="2" s="1"/>
  <c r="E366" i="2"/>
  <c r="U366" i="2" s="1"/>
  <c r="D366" i="2"/>
  <c r="T366" i="2" s="1"/>
  <c r="W365" i="2"/>
  <c r="S365" i="2"/>
  <c r="R365" i="2"/>
  <c r="V365" i="2" s="1"/>
  <c r="Q365" i="2"/>
  <c r="U365" i="2" s="1"/>
  <c r="P365" i="2"/>
  <c r="O365" i="2"/>
  <c r="N365" i="2"/>
  <c r="M365" i="2"/>
  <c r="L365" i="2"/>
  <c r="K365" i="2"/>
  <c r="J365" i="2"/>
  <c r="I365" i="2"/>
  <c r="H365" i="2"/>
  <c r="G365" i="2"/>
  <c r="F365" i="2"/>
  <c r="E365" i="2"/>
  <c r="D365" i="2"/>
  <c r="T365" i="2" s="1"/>
  <c r="V364" i="2"/>
  <c r="S364" i="2"/>
  <c r="R364" i="2"/>
  <c r="Q364" i="2"/>
  <c r="P364" i="2"/>
  <c r="O364" i="2"/>
  <c r="W364" i="2" s="1"/>
  <c r="N364" i="2"/>
  <c r="M364" i="2"/>
  <c r="L364" i="2"/>
  <c r="K364" i="2"/>
  <c r="J364" i="2"/>
  <c r="I364" i="2"/>
  <c r="H364" i="2"/>
  <c r="G364" i="2"/>
  <c r="F364" i="2"/>
  <c r="E364" i="2"/>
  <c r="D364" i="2"/>
  <c r="S363" i="2"/>
  <c r="R363" i="2"/>
  <c r="Q363" i="2"/>
  <c r="P363" i="2"/>
  <c r="O363" i="2"/>
  <c r="N363" i="2"/>
  <c r="M363" i="2"/>
  <c r="L363" i="2"/>
  <c r="K363" i="2"/>
  <c r="J363" i="2"/>
  <c r="I363" i="2"/>
  <c r="H363" i="2"/>
  <c r="G363" i="2"/>
  <c r="F363" i="2"/>
  <c r="V363" i="2" s="1"/>
  <c r="E363" i="2"/>
  <c r="U363" i="2" s="1"/>
  <c r="D363" i="2"/>
  <c r="U361" i="2"/>
  <c r="S361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W361" i="2" s="1"/>
  <c r="F361" i="2"/>
  <c r="V361" i="2" s="1"/>
  <c r="E361" i="2"/>
  <c r="D361" i="2"/>
  <c r="S360" i="2"/>
  <c r="W360" i="2" s="1"/>
  <c r="R360" i="2"/>
  <c r="Q360" i="2"/>
  <c r="P360" i="2"/>
  <c r="T360" i="2" s="1"/>
  <c r="O360" i="2"/>
  <c r="N360" i="2"/>
  <c r="V360" i="2" s="1"/>
  <c r="M360" i="2"/>
  <c r="L360" i="2"/>
  <c r="K360" i="2"/>
  <c r="J360" i="2"/>
  <c r="I360" i="2"/>
  <c r="H360" i="2"/>
  <c r="G360" i="2"/>
  <c r="F360" i="2"/>
  <c r="E360" i="2"/>
  <c r="D360" i="2"/>
  <c r="S359" i="2"/>
  <c r="R359" i="2"/>
  <c r="Q359" i="2"/>
  <c r="P359" i="2"/>
  <c r="O359" i="2"/>
  <c r="N359" i="2"/>
  <c r="M359" i="2"/>
  <c r="L359" i="2"/>
  <c r="K359" i="2"/>
  <c r="J359" i="2"/>
  <c r="I359" i="2"/>
  <c r="H359" i="2"/>
  <c r="T359" i="2" s="1"/>
  <c r="G359" i="2"/>
  <c r="F359" i="2"/>
  <c r="V359" i="2" s="1"/>
  <c r="E359" i="2"/>
  <c r="U359" i="2" s="1"/>
  <c r="D359" i="2"/>
  <c r="S358" i="2"/>
  <c r="R358" i="2"/>
  <c r="Q358" i="2"/>
  <c r="P358" i="2"/>
  <c r="O358" i="2"/>
  <c r="N358" i="2"/>
  <c r="M358" i="2"/>
  <c r="L358" i="2"/>
  <c r="K358" i="2"/>
  <c r="J358" i="2"/>
  <c r="I358" i="2"/>
  <c r="H358" i="2"/>
  <c r="G358" i="2"/>
  <c r="W358" i="2" s="1"/>
  <c r="F358" i="2"/>
  <c r="V358" i="2" s="1"/>
  <c r="E358" i="2"/>
  <c r="U358" i="2" s="1"/>
  <c r="D358" i="2"/>
  <c r="T358" i="2" s="1"/>
  <c r="W357" i="2"/>
  <c r="V357" i="2"/>
  <c r="U357" i="2"/>
  <c r="T357" i="2"/>
  <c r="S357" i="2"/>
  <c r="R357" i="2"/>
  <c r="Q357" i="2"/>
  <c r="P357" i="2"/>
  <c r="O357" i="2"/>
  <c r="N357" i="2"/>
  <c r="M357" i="2"/>
  <c r="L357" i="2"/>
  <c r="K357" i="2"/>
  <c r="J357" i="2"/>
  <c r="I357" i="2"/>
  <c r="H357" i="2"/>
  <c r="G357" i="2"/>
  <c r="F357" i="2"/>
  <c r="E357" i="2"/>
  <c r="D357" i="2"/>
  <c r="S356" i="2"/>
  <c r="R356" i="2"/>
  <c r="Q356" i="2"/>
  <c r="P356" i="2"/>
  <c r="O356" i="2"/>
  <c r="W356" i="2" s="1"/>
  <c r="N356" i="2"/>
  <c r="V356" i="2" s="1"/>
  <c r="M356" i="2"/>
  <c r="L356" i="2"/>
  <c r="T356" i="2" s="1"/>
  <c r="K356" i="2"/>
  <c r="J356" i="2"/>
  <c r="I356" i="2"/>
  <c r="H356" i="2"/>
  <c r="G356" i="2"/>
  <c r="F356" i="2"/>
  <c r="E356" i="2"/>
  <c r="D356" i="2"/>
  <c r="S354" i="2"/>
  <c r="R354" i="2"/>
  <c r="Q354" i="2"/>
  <c r="P354" i="2"/>
  <c r="O354" i="2"/>
  <c r="N354" i="2"/>
  <c r="M354" i="2"/>
  <c r="L354" i="2"/>
  <c r="K354" i="2"/>
  <c r="J354" i="2"/>
  <c r="I354" i="2"/>
  <c r="H354" i="2"/>
  <c r="G354" i="2"/>
  <c r="F354" i="2"/>
  <c r="E354" i="2"/>
  <c r="U354" i="2" s="1"/>
  <c r="D354" i="2"/>
  <c r="U353" i="2"/>
  <c r="S353" i="2"/>
  <c r="R353" i="2"/>
  <c r="Q353" i="2"/>
  <c r="P353" i="2"/>
  <c r="O353" i="2"/>
  <c r="N353" i="2"/>
  <c r="M353" i="2"/>
  <c r="L353" i="2"/>
  <c r="K353" i="2"/>
  <c r="J353" i="2"/>
  <c r="I353" i="2"/>
  <c r="H353" i="2"/>
  <c r="G353" i="2"/>
  <c r="W353" i="2" s="1"/>
  <c r="F353" i="2"/>
  <c r="V353" i="2" s="1"/>
  <c r="E353" i="2"/>
  <c r="D353" i="2"/>
  <c r="T353" i="2" s="1"/>
  <c r="S352" i="2"/>
  <c r="W352" i="2" s="1"/>
  <c r="R352" i="2"/>
  <c r="Q352" i="2"/>
  <c r="P352" i="2"/>
  <c r="T352" i="2" s="1"/>
  <c r="O352" i="2"/>
  <c r="N352" i="2"/>
  <c r="V352" i="2" s="1"/>
  <c r="M352" i="2"/>
  <c r="U352" i="2" s="1"/>
  <c r="L352" i="2"/>
  <c r="K352" i="2"/>
  <c r="J352" i="2"/>
  <c r="I352" i="2"/>
  <c r="H352" i="2"/>
  <c r="G352" i="2"/>
  <c r="F352" i="2"/>
  <c r="E352" i="2"/>
  <c r="D352" i="2"/>
  <c r="S351" i="2"/>
  <c r="R351" i="2"/>
  <c r="Q351" i="2"/>
  <c r="P351" i="2"/>
  <c r="O351" i="2"/>
  <c r="N351" i="2"/>
  <c r="M351" i="2"/>
  <c r="L351" i="2"/>
  <c r="T351" i="2" s="1"/>
  <c r="K351" i="2"/>
  <c r="J351" i="2"/>
  <c r="I351" i="2"/>
  <c r="H351" i="2"/>
  <c r="G351" i="2"/>
  <c r="F351" i="2"/>
  <c r="E351" i="2"/>
  <c r="D351" i="2"/>
  <c r="S350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W350" i="2" s="1"/>
  <c r="F350" i="2"/>
  <c r="V350" i="2" s="1"/>
  <c r="E350" i="2"/>
  <c r="U350" i="2" s="1"/>
  <c r="D350" i="2"/>
  <c r="T350" i="2" s="1"/>
  <c r="W349" i="2"/>
  <c r="V349" i="2"/>
  <c r="U349" i="2"/>
  <c r="T349" i="2"/>
  <c r="S349" i="2"/>
  <c r="R349" i="2"/>
  <c r="Q349" i="2"/>
  <c r="P349" i="2"/>
  <c r="O349" i="2"/>
  <c r="N349" i="2"/>
  <c r="M349" i="2"/>
  <c r="L349" i="2"/>
  <c r="K349" i="2"/>
  <c r="J349" i="2"/>
  <c r="I349" i="2"/>
  <c r="H349" i="2"/>
  <c r="G349" i="2"/>
  <c r="F349" i="2"/>
  <c r="E349" i="2"/>
  <c r="D349" i="2"/>
  <c r="S348" i="2"/>
  <c r="R348" i="2"/>
  <c r="Q348" i="2"/>
  <c r="P348" i="2"/>
  <c r="O348" i="2"/>
  <c r="W348" i="2" s="1"/>
  <c r="N348" i="2"/>
  <c r="M348" i="2"/>
  <c r="L348" i="2"/>
  <c r="T348" i="2" s="1"/>
  <c r="K348" i="2"/>
  <c r="J348" i="2"/>
  <c r="V348" i="2" s="1"/>
  <c r="I348" i="2"/>
  <c r="H348" i="2"/>
  <c r="G348" i="2"/>
  <c r="F348" i="2"/>
  <c r="E348" i="2"/>
  <c r="D348" i="2"/>
  <c r="S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V347" i="2" s="1"/>
  <c r="E347" i="2"/>
  <c r="U347" i="2" s="1"/>
  <c r="D347" i="2"/>
  <c r="T347" i="2" s="1"/>
  <c r="V346" i="2"/>
  <c r="U346" i="2"/>
  <c r="S346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W346" i="2" s="1"/>
  <c r="F346" i="2"/>
  <c r="E346" i="2"/>
  <c r="D346" i="2"/>
  <c r="T346" i="2" s="1"/>
  <c r="W345" i="2"/>
  <c r="T345" i="2"/>
  <c r="S345" i="2"/>
  <c r="R345" i="2"/>
  <c r="Q345" i="2"/>
  <c r="P345" i="2"/>
  <c r="O345" i="2"/>
  <c r="N345" i="2"/>
  <c r="V345" i="2" s="1"/>
  <c r="M345" i="2"/>
  <c r="U345" i="2" s="1"/>
  <c r="L345" i="2"/>
  <c r="K345" i="2"/>
  <c r="J345" i="2"/>
  <c r="I345" i="2"/>
  <c r="H345" i="2"/>
  <c r="G345" i="2"/>
  <c r="F345" i="2"/>
  <c r="E345" i="2"/>
  <c r="D345" i="2"/>
  <c r="S344" i="2"/>
  <c r="R344" i="2"/>
  <c r="Q344" i="2"/>
  <c r="P344" i="2"/>
  <c r="O344" i="2"/>
  <c r="N344" i="2"/>
  <c r="M344" i="2"/>
  <c r="L344" i="2"/>
  <c r="K344" i="2"/>
  <c r="W344" i="2" s="1"/>
  <c r="J344" i="2"/>
  <c r="I344" i="2"/>
  <c r="H344" i="2"/>
  <c r="T344" i="2" s="1"/>
  <c r="G344" i="2"/>
  <c r="F344" i="2"/>
  <c r="E344" i="2"/>
  <c r="D344" i="2"/>
  <c r="S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W343" i="2" s="1"/>
  <c r="F343" i="2"/>
  <c r="V343" i="2" s="1"/>
  <c r="E343" i="2"/>
  <c r="U343" i="2" s="1"/>
  <c r="D343" i="2"/>
  <c r="W342" i="2"/>
  <c r="S342" i="2"/>
  <c r="R342" i="2"/>
  <c r="V342" i="2" s="1"/>
  <c r="Q342" i="2"/>
  <c r="U342" i="2" s="1"/>
  <c r="P342" i="2"/>
  <c r="O342" i="2"/>
  <c r="N342" i="2"/>
  <c r="M342" i="2"/>
  <c r="L342" i="2"/>
  <c r="K342" i="2"/>
  <c r="J342" i="2"/>
  <c r="I342" i="2"/>
  <c r="H342" i="2"/>
  <c r="G342" i="2"/>
  <c r="F342" i="2"/>
  <c r="E342" i="2"/>
  <c r="D342" i="2"/>
  <c r="T342" i="2" s="1"/>
  <c r="S341" i="2"/>
  <c r="R341" i="2"/>
  <c r="Q341" i="2"/>
  <c r="P341" i="2"/>
  <c r="O341" i="2"/>
  <c r="W341" i="2" s="1"/>
  <c r="N341" i="2"/>
  <c r="M341" i="2"/>
  <c r="L341" i="2"/>
  <c r="T341" i="2" s="1"/>
  <c r="K341" i="2"/>
  <c r="J341" i="2"/>
  <c r="V341" i="2" s="1"/>
  <c r="I341" i="2"/>
  <c r="U341" i="2" s="1"/>
  <c r="H341" i="2"/>
  <c r="G341" i="2"/>
  <c r="F341" i="2"/>
  <c r="E341" i="2"/>
  <c r="D341" i="2"/>
  <c r="S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U340" i="2" s="1"/>
  <c r="D340" i="2"/>
  <c r="U338" i="2"/>
  <c r="S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W338" i="2" s="1"/>
  <c r="F338" i="2"/>
  <c r="V338" i="2" s="1"/>
  <c r="E338" i="2"/>
  <c r="D338" i="2"/>
  <c r="U336" i="2"/>
  <c r="T336" i="2"/>
  <c r="S336" i="2"/>
  <c r="W336" i="2" s="1"/>
  <c r="R336" i="2"/>
  <c r="Q336" i="2"/>
  <c r="P336" i="2"/>
  <c r="O336" i="2"/>
  <c r="N336" i="2"/>
  <c r="V336" i="2" s="1"/>
  <c r="M336" i="2"/>
  <c r="L336" i="2"/>
  <c r="K336" i="2"/>
  <c r="J336" i="2"/>
  <c r="I336" i="2"/>
  <c r="H336" i="2"/>
  <c r="G336" i="2"/>
  <c r="F336" i="2"/>
  <c r="E336" i="2"/>
  <c r="D336" i="2"/>
  <c r="S335" i="2"/>
  <c r="R335" i="2"/>
  <c r="Q335" i="2"/>
  <c r="P335" i="2"/>
  <c r="O335" i="2"/>
  <c r="N335" i="2"/>
  <c r="M335" i="2"/>
  <c r="L335" i="2"/>
  <c r="K335" i="2"/>
  <c r="W335" i="2" s="1"/>
  <c r="J335" i="2"/>
  <c r="I335" i="2"/>
  <c r="H335" i="2"/>
  <c r="T335" i="2" s="1"/>
  <c r="G335" i="2"/>
  <c r="F335" i="2"/>
  <c r="E335" i="2"/>
  <c r="D335" i="2"/>
  <c r="S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U334" i="2" s="1"/>
  <c r="D334" i="2"/>
  <c r="T334" i="2" s="1"/>
  <c r="W333" i="2"/>
  <c r="V333" i="2"/>
  <c r="T333" i="2"/>
  <c r="S333" i="2"/>
  <c r="R333" i="2"/>
  <c r="Q333" i="2"/>
  <c r="U333" i="2" s="1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W332" i="2"/>
  <c r="S332" i="2"/>
  <c r="R332" i="2"/>
  <c r="Q332" i="2"/>
  <c r="P332" i="2"/>
  <c r="O332" i="2"/>
  <c r="N332" i="2"/>
  <c r="V332" i="2" s="1"/>
  <c r="M332" i="2"/>
  <c r="L332" i="2"/>
  <c r="T332" i="2" s="1"/>
  <c r="K332" i="2"/>
  <c r="J332" i="2"/>
  <c r="I332" i="2"/>
  <c r="U332" i="2" s="1"/>
  <c r="H332" i="2"/>
  <c r="G332" i="2"/>
  <c r="F332" i="2"/>
  <c r="E332" i="2"/>
  <c r="D332" i="2"/>
  <c r="S331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V330" i="2"/>
  <c r="U330" i="2"/>
  <c r="S330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W330" i="2" s="1"/>
  <c r="F330" i="2"/>
  <c r="E330" i="2"/>
  <c r="D330" i="2"/>
  <c r="T330" i="2" s="1"/>
  <c r="T329" i="2"/>
  <c r="S329" i="2"/>
  <c r="W329" i="2" s="1"/>
  <c r="R329" i="2"/>
  <c r="Q329" i="2"/>
  <c r="U329" i="2" s="1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T328" i="2"/>
  <c r="S328" i="2"/>
  <c r="R328" i="2"/>
  <c r="Q328" i="2"/>
  <c r="P328" i="2"/>
  <c r="O328" i="2"/>
  <c r="N328" i="2"/>
  <c r="M328" i="2"/>
  <c r="L328" i="2"/>
  <c r="K328" i="2"/>
  <c r="W328" i="2" s="1"/>
  <c r="J328" i="2"/>
  <c r="I328" i="2"/>
  <c r="H328" i="2"/>
  <c r="G328" i="2"/>
  <c r="F328" i="2"/>
  <c r="V328" i="2" s="1"/>
  <c r="E328" i="2"/>
  <c r="D328" i="2"/>
  <c r="S327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U327" i="2" s="1"/>
  <c r="D327" i="2"/>
  <c r="W326" i="2"/>
  <c r="S326" i="2"/>
  <c r="R326" i="2"/>
  <c r="V326" i="2" s="1"/>
  <c r="Q326" i="2"/>
  <c r="U326" i="2" s="1"/>
  <c r="P326" i="2"/>
  <c r="O326" i="2"/>
  <c r="N326" i="2"/>
  <c r="M326" i="2"/>
  <c r="L326" i="2"/>
  <c r="K326" i="2"/>
  <c r="J326" i="2"/>
  <c r="I326" i="2"/>
  <c r="H326" i="2"/>
  <c r="G326" i="2"/>
  <c r="F326" i="2"/>
  <c r="E326" i="2"/>
  <c r="D326" i="2"/>
  <c r="T326" i="2" s="1"/>
  <c r="V325" i="2"/>
  <c r="S325" i="2"/>
  <c r="W325" i="2" s="1"/>
  <c r="R325" i="2"/>
  <c r="Q325" i="2"/>
  <c r="P325" i="2"/>
  <c r="O325" i="2"/>
  <c r="N325" i="2"/>
  <c r="M325" i="2"/>
  <c r="L325" i="2"/>
  <c r="T325" i="2" s="1"/>
  <c r="K325" i="2"/>
  <c r="J325" i="2"/>
  <c r="I325" i="2"/>
  <c r="U325" i="2" s="1"/>
  <c r="H325" i="2"/>
  <c r="G325" i="2"/>
  <c r="F325" i="2"/>
  <c r="E325" i="2"/>
  <c r="D325" i="2"/>
  <c r="S324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W324" i="2" s="1"/>
  <c r="F324" i="2"/>
  <c r="V324" i="2" s="1"/>
  <c r="E324" i="2"/>
  <c r="D324" i="2"/>
  <c r="U323" i="2"/>
  <c r="S323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W323" i="2" s="1"/>
  <c r="F323" i="2"/>
  <c r="V323" i="2" s="1"/>
  <c r="E323" i="2"/>
  <c r="D323" i="2"/>
  <c r="T323" i="2" s="1"/>
  <c r="S322" i="2"/>
  <c r="W322" i="2" s="1"/>
  <c r="R322" i="2"/>
  <c r="Q322" i="2"/>
  <c r="U322" i="2" s="1"/>
  <c r="P322" i="2"/>
  <c r="T322" i="2" s="1"/>
  <c r="O322" i="2"/>
  <c r="N322" i="2"/>
  <c r="M322" i="2"/>
  <c r="L322" i="2"/>
  <c r="K322" i="2"/>
  <c r="J322" i="2"/>
  <c r="I322" i="2"/>
  <c r="H322" i="2"/>
  <c r="G322" i="2"/>
  <c r="F322" i="2"/>
  <c r="E322" i="2"/>
  <c r="D322" i="2"/>
  <c r="S321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U321" i="2" s="1"/>
  <c r="D321" i="2"/>
  <c r="S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W320" i="2" s="1"/>
  <c r="F320" i="2"/>
  <c r="V320" i="2" s="1"/>
  <c r="E320" i="2"/>
  <c r="U320" i="2" s="1"/>
  <c r="D320" i="2"/>
  <c r="W319" i="2"/>
  <c r="T319" i="2"/>
  <c r="S319" i="2"/>
  <c r="R319" i="2"/>
  <c r="V319" i="2" s="1"/>
  <c r="Q319" i="2"/>
  <c r="U319" i="2" s="1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S318" i="2"/>
  <c r="R318" i="2"/>
  <c r="Q318" i="2"/>
  <c r="P318" i="2"/>
  <c r="O318" i="2"/>
  <c r="N318" i="2"/>
  <c r="M318" i="2"/>
  <c r="L318" i="2"/>
  <c r="K318" i="2"/>
  <c r="J318" i="2"/>
  <c r="V318" i="2" s="1"/>
  <c r="I318" i="2"/>
  <c r="H318" i="2"/>
  <c r="G318" i="2"/>
  <c r="F318" i="2"/>
  <c r="E318" i="2"/>
  <c r="D318" i="2"/>
  <c r="S317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W317" i="2" s="1"/>
  <c r="F317" i="2"/>
  <c r="V317" i="2" s="1"/>
  <c r="E317" i="2"/>
  <c r="U317" i="2" s="1"/>
  <c r="D317" i="2"/>
  <c r="T317" i="2" s="1"/>
  <c r="V316" i="2"/>
  <c r="U316" i="2"/>
  <c r="S316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W316" i="2" s="1"/>
  <c r="F316" i="2"/>
  <c r="E316" i="2"/>
  <c r="D316" i="2"/>
  <c r="S315" i="2"/>
  <c r="W315" i="2" s="1"/>
  <c r="R315" i="2"/>
  <c r="Q315" i="2"/>
  <c r="P315" i="2"/>
  <c r="T315" i="2" s="1"/>
  <c r="O315" i="2"/>
  <c r="N315" i="2"/>
  <c r="V315" i="2" s="1"/>
  <c r="M315" i="2"/>
  <c r="U315" i="2" s="1"/>
  <c r="L315" i="2"/>
  <c r="K315" i="2"/>
  <c r="J315" i="2"/>
  <c r="I315" i="2"/>
  <c r="H315" i="2"/>
  <c r="G315" i="2"/>
  <c r="F315" i="2"/>
  <c r="E315" i="2"/>
  <c r="D315" i="2"/>
  <c r="T314" i="2"/>
  <c r="S314" i="2"/>
  <c r="R314" i="2"/>
  <c r="Q314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U314" i="2" s="1"/>
  <c r="D314" i="2"/>
  <c r="S313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W313" i="2" s="1"/>
  <c r="F313" i="2"/>
  <c r="E313" i="2"/>
  <c r="U313" i="2" s="1"/>
  <c r="D313" i="2"/>
  <c r="W312" i="2"/>
  <c r="S312" i="2"/>
  <c r="R312" i="2"/>
  <c r="Q312" i="2"/>
  <c r="U312" i="2" s="1"/>
  <c r="P312" i="2"/>
  <c r="O312" i="2"/>
  <c r="N312" i="2"/>
  <c r="M312" i="2"/>
  <c r="L312" i="2"/>
  <c r="K312" i="2"/>
  <c r="J312" i="2"/>
  <c r="I312" i="2"/>
  <c r="H312" i="2"/>
  <c r="G312" i="2"/>
  <c r="F312" i="2"/>
  <c r="V312" i="2" s="1"/>
  <c r="E312" i="2"/>
  <c r="D312" i="2"/>
  <c r="T312" i="2" s="1"/>
  <c r="V311" i="2"/>
  <c r="S311" i="2"/>
  <c r="R311" i="2"/>
  <c r="Q311" i="2"/>
  <c r="P311" i="2"/>
  <c r="O311" i="2"/>
  <c r="W311" i="2" s="1"/>
  <c r="N311" i="2"/>
  <c r="M311" i="2"/>
  <c r="L311" i="2"/>
  <c r="K311" i="2"/>
  <c r="J311" i="2"/>
  <c r="I311" i="2"/>
  <c r="H311" i="2"/>
  <c r="G311" i="2"/>
  <c r="F311" i="2"/>
  <c r="E311" i="2"/>
  <c r="D311" i="2"/>
  <c r="S310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V310" i="2" s="1"/>
  <c r="E310" i="2"/>
  <c r="U310" i="2" s="1"/>
  <c r="D310" i="2"/>
  <c r="V309" i="2"/>
  <c r="U309" i="2"/>
  <c r="S309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W309" i="2" s="1"/>
  <c r="F309" i="2"/>
  <c r="E309" i="2"/>
  <c r="D309" i="2"/>
  <c r="T308" i="2"/>
  <c r="S308" i="2"/>
  <c r="W308" i="2" s="1"/>
  <c r="R308" i="2"/>
  <c r="Q308" i="2"/>
  <c r="P308" i="2"/>
  <c r="O308" i="2"/>
  <c r="N308" i="2"/>
  <c r="V308" i="2" s="1"/>
  <c r="M308" i="2"/>
  <c r="U308" i="2" s="1"/>
  <c r="L308" i="2"/>
  <c r="K308" i="2"/>
  <c r="J308" i="2"/>
  <c r="I308" i="2"/>
  <c r="H308" i="2"/>
  <c r="G308" i="2"/>
  <c r="F308" i="2"/>
  <c r="E308" i="2"/>
  <c r="D308" i="2"/>
  <c r="S307" i="2"/>
  <c r="R307" i="2"/>
  <c r="Q307" i="2"/>
  <c r="P307" i="2"/>
  <c r="O307" i="2"/>
  <c r="N307" i="2"/>
  <c r="M307" i="2"/>
  <c r="L307" i="2"/>
  <c r="K307" i="2"/>
  <c r="J307" i="2"/>
  <c r="I307" i="2"/>
  <c r="H307" i="2"/>
  <c r="T307" i="2" s="1"/>
  <c r="G307" i="2"/>
  <c r="F307" i="2"/>
  <c r="V307" i="2" s="1"/>
  <c r="E307" i="2"/>
  <c r="U307" i="2" s="1"/>
  <c r="D307" i="2"/>
  <c r="S305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W305" i="2" s="1"/>
  <c r="F305" i="2"/>
  <c r="V305" i="2" s="1"/>
  <c r="E305" i="2"/>
  <c r="U305" i="2" s="1"/>
  <c r="D305" i="2"/>
  <c r="T305" i="2" s="1"/>
  <c r="W304" i="2"/>
  <c r="T304" i="2"/>
  <c r="S304" i="2"/>
  <c r="R304" i="2"/>
  <c r="V304" i="2" s="1"/>
  <c r="Q304" i="2"/>
  <c r="U304" i="2" s="1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S303" i="2"/>
  <c r="R303" i="2"/>
  <c r="Q303" i="2"/>
  <c r="P303" i="2"/>
  <c r="O303" i="2"/>
  <c r="W303" i="2" s="1"/>
  <c r="N303" i="2"/>
  <c r="M303" i="2"/>
  <c r="L303" i="2"/>
  <c r="K303" i="2"/>
  <c r="J303" i="2"/>
  <c r="V303" i="2" s="1"/>
  <c r="I303" i="2"/>
  <c r="H303" i="2"/>
  <c r="G303" i="2"/>
  <c r="F303" i="2"/>
  <c r="E303" i="2"/>
  <c r="D303" i="2"/>
  <c r="T302" i="2"/>
  <c r="S302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W302" i="2" s="1"/>
  <c r="F302" i="2"/>
  <c r="E302" i="2"/>
  <c r="U302" i="2" s="1"/>
  <c r="D302" i="2"/>
  <c r="U301" i="2"/>
  <c r="S301" i="2"/>
  <c r="R301" i="2"/>
  <c r="Q301" i="2"/>
  <c r="P301" i="2"/>
  <c r="O301" i="2"/>
  <c r="N301" i="2"/>
  <c r="M301" i="2"/>
  <c r="L301" i="2"/>
  <c r="K301" i="2"/>
  <c r="J301" i="2"/>
  <c r="V301" i="2" s="1"/>
  <c r="I301" i="2"/>
  <c r="H301" i="2"/>
  <c r="G301" i="2"/>
  <c r="W301" i="2" s="1"/>
  <c r="F301" i="2"/>
  <c r="E301" i="2"/>
  <c r="D301" i="2"/>
  <c r="S300" i="2"/>
  <c r="W300" i="2" s="1"/>
  <c r="R300" i="2"/>
  <c r="Q300" i="2"/>
  <c r="P300" i="2"/>
  <c r="O300" i="2"/>
  <c r="N300" i="2"/>
  <c r="V300" i="2" s="1"/>
  <c r="M300" i="2"/>
  <c r="U300" i="2" s="1"/>
  <c r="L300" i="2"/>
  <c r="K300" i="2"/>
  <c r="J300" i="2"/>
  <c r="I300" i="2"/>
  <c r="H300" i="2"/>
  <c r="G300" i="2"/>
  <c r="F300" i="2"/>
  <c r="E300" i="2"/>
  <c r="D300" i="2"/>
  <c r="T300" i="2" s="1"/>
  <c r="T299" i="2"/>
  <c r="S299" i="2"/>
  <c r="R299" i="2"/>
  <c r="V299" i="2" s="1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U299" i="2" s="1"/>
  <c r="D299" i="2"/>
  <c r="S298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W298" i="2" s="1"/>
  <c r="F298" i="2"/>
  <c r="E298" i="2"/>
  <c r="U298" i="2" s="1"/>
  <c r="D298" i="2"/>
  <c r="T298" i="2" s="1"/>
  <c r="W297" i="2"/>
  <c r="S297" i="2"/>
  <c r="R297" i="2"/>
  <c r="Q297" i="2"/>
  <c r="U297" i="2" s="1"/>
  <c r="P297" i="2"/>
  <c r="O297" i="2"/>
  <c r="N297" i="2"/>
  <c r="M297" i="2"/>
  <c r="L297" i="2"/>
  <c r="K297" i="2"/>
  <c r="J297" i="2"/>
  <c r="I297" i="2"/>
  <c r="H297" i="2"/>
  <c r="G297" i="2"/>
  <c r="F297" i="2"/>
  <c r="V297" i="2" s="1"/>
  <c r="E297" i="2"/>
  <c r="D297" i="2"/>
  <c r="T297" i="2" s="1"/>
  <c r="S296" i="2"/>
  <c r="R296" i="2"/>
  <c r="Q296" i="2"/>
  <c r="P296" i="2"/>
  <c r="O296" i="2"/>
  <c r="W296" i="2" s="1"/>
  <c r="N296" i="2"/>
  <c r="V296" i="2" s="1"/>
  <c r="M296" i="2"/>
  <c r="L296" i="2"/>
  <c r="K296" i="2"/>
  <c r="J296" i="2"/>
  <c r="I296" i="2"/>
  <c r="H296" i="2"/>
  <c r="G296" i="2"/>
  <c r="F296" i="2"/>
  <c r="E296" i="2"/>
  <c r="D296" i="2"/>
  <c r="T295" i="2"/>
  <c r="S295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U295" i="2" s="1"/>
  <c r="D295" i="2"/>
  <c r="U294" i="2"/>
  <c r="S294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W294" i="2" s="1"/>
  <c r="F294" i="2"/>
  <c r="V294" i="2" s="1"/>
  <c r="E294" i="2"/>
  <c r="D294" i="2"/>
  <c r="T293" i="2"/>
  <c r="S293" i="2"/>
  <c r="W293" i="2" s="1"/>
  <c r="R293" i="2"/>
  <c r="Q293" i="2"/>
  <c r="P293" i="2"/>
  <c r="O293" i="2"/>
  <c r="N293" i="2"/>
  <c r="M293" i="2"/>
  <c r="U293" i="2" s="1"/>
  <c r="L293" i="2"/>
  <c r="K293" i="2"/>
  <c r="J293" i="2"/>
  <c r="I293" i="2"/>
  <c r="H293" i="2"/>
  <c r="G293" i="2"/>
  <c r="F293" i="2"/>
  <c r="E293" i="2"/>
  <c r="D293" i="2"/>
  <c r="S292" i="2"/>
  <c r="R292" i="2"/>
  <c r="Q292" i="2"/>
  <c r="P292" i="2"/>
  <c r="O292" i="2"/>
  <c r="N292" i="2"/>
  <c r="M292" i="2"/>
  <c r="L292" i="2"/>
  <c r="K292" i="2"/>
  <c r="J292" i="2"/>
  <c r="I292" i="2"/>
  <c r="H292" i="2"/>
  <c r="T292" i="2" s="1"/>
  <c r="G292" i="2"/>
  <c r="F292" i="2"/>
  <c r="E292" i="2"/>
  <c r="U292" i="2" s="1"/>
  <c r="D292" i="2"/>
  <c r="S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W291" i="2" s="1"/>
  <c r="F291" i="2"/>
  <c r="V291" i="2" s="1"/>
  <c r="E291" i="2"/>
  <c r="U291" i="2" s="1"/>
  <c r="D291" i="2"/>
  <c r="T291" i="2" s="1"/>
  <c r="W290" i="2"/>
  <c r="T290" i="2"/>
  <c r="S290" i="2"/>
  <c r="R290" i="2"/>
  <c r="V290" i="2" s="1"/>
  <c r="Q290" i="2"/>
  <c r="U290" i="2" s="1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S289" i="2"/>
  <c r="R289" i="2"/>
  <c r="Q289" i="2"/>
  <c r="P289" i="2"/>
  <c r="O289" i="2"/>
  <c r="W289" i="2" s="1"/>
  <c r="N289" i="2"/>
  <c r="M289" i="2"/>
  <c r="L289" i="2"/>
  <c r="K289" i="2"/>
  <c r="J289" i="2"/>
  <c r="V289" i="2" s="1"/>
  <c r="I289" i="2"/>
  <c r="H289" i="2"/>
  <c r="G289" i="2"/>
  <c r="F289" i="2"/>
  <c r="E289" i="2"/>
  <c r="D289" i="2"/>
  <c r="T289" i="2" s="1"/>
  <c r="T288" i="2"/>
  <c r="S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W288" i="2" s="1"/>
  <c r="F288" i="2"/>
  <c r="V288" i="2" s="1"/>
  <c r="E288" i="2"/>
  <c r="U288" i="2" s="1"/>
  <c r="D288" i="2"/>
  <c r="U287" i="2"/>
  <c r="S287" i="2"/>
  <c r="R287" i="2"/>
  <c r="Q287" i="2"/>
  <c r="P287" i="2"/>
  <c r="O287" i="2"/>
  <c r="N287" i="2"/>
  <c r="M287" i="2"/>
  <c r="L287" i="2"/>
  <c r="K287" i="2"/>
  <c r="J287" i="2"/>
  <c r="V287" i="2" s="1"/>
  <c r="I287" i="2"/>
  <c r="H287" i="2"/>
  <c r="G287" i="2"/>
  <c r="W287" i="2" s="1"/>
  <c r="F287" i="2"/>
  <c r="E287" i="2"/>
  <c r="D287" i="2"/>
  <c r="S286" i="2"/>
  <c r="W286" i="2" s="1"/>
  <c r="R286" i="2"/>
  <c r="Q286" i="2"/>
  <c r="P286" i="2"/>
  <c r="O286" i="2"/>
  <c r="N286" i="2"/>
  <c r="V286" i="2" s="1"/>
  <c r="M286" i="2"/>
  <c r="U286" i="2" s="1"/>
  <c r="L286" i="2"/>
  <c r="K286" i="2"/>
  <c r="J286" i="2"/>
  <c r="I286" i="2"/>
  <c r="H286" i="2"/>
  <c r="G286" i="2"/>
  <c r="F286" i="2"/>
  <c r="E286" i="2"/>
  <c r="D286" i="2"/>
  <c r="T286" i="2" s="1"/>
  <c r="T285" i="2"/>
  <c r="S285" i="2"/>
  <c r="R285" i="2"/>
  <c r="V285" i="2" s="1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U285" i="2" s="1"/>
  <c r="D285" i="2"/>
  <c r="S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W284" i="2" s="1"/>
  <c r="F284" i="2"/>
  <c r="V284" i="2" s="1"/>
  <c r="E284" i="2"/>
  <c r="U284" i="2" s="1"/>
  <c r="D284" i="2"/>
  <c r="T284" i="2" s="1"/>
  <c r="W283" i="2"/>
  <c r="S283" i="2"/>
  <c r="R283" i="2"/>
  <c r="Q283" i="2"/>
  <c r="U283" i="2" s="1"/>
  <c r="P283" i="2"/>
  <c r="O283" i="2"/>
  <c r="N283" i="2"/>
  <c r="M283" i="2"/>
  <c r="L283" i="2"/>
  <c r="K283" i="2"/>
  <c r="J283" i="2"/>
  <c r="I283" i="2"/>
  <c r="H283" i="2"/>
  <c r="G283" i="2"/>
  <c r="F283" i="2"/>
  <c r="V283" i="2" s="1"/>
  <c r="E283" i="2"/>
  <c r="D283" i="2"/>
  <c r="T283" i="2" s="1"/>
  <c r="S282" i="2"/>
  <c r="R282" i="2"/>
  <c r="Q282" i="2"/>
  <c r="P282" i="2"/>
  <c r="O282" i="2"/>
  <c r="W282" i="2" s="1"/>
  <c r="N282" i="2"/>
  <c r="V282" i="2" s="1"/>
  <c r="M282" i="2"/>
  <c r="L282" i="2"/>
  <c r="K282" i="2"/>
  <c r="J282" i="2"/>
  <c r="I282" i="2"/>
  <c r="H282" i="2"/>
  <c r="G282" i="2"/>
  <c r="F282" i="2"/>
  <c r="E282" i="2"/>
  <c r="D282" i="2"/>
  <c r="S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V281" i="2" s="1"/>
  <c r="E281" i="2"/>
  <c r="D281" i="2"/>
  <c r="T281" i="2" s="1"/>
  <c r="V280" i="2"/>
  <c r="U280" i="2"/>
  <c r="S280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W280" i="2" s="1"/>
  <c r="F280" i="2"/>
  <c r="E280" i="2"/>
  <c r="D280" i="2"/>
  <c r="T278" i="2"/>
  <c r="S278" i="2"/>
  <c r="W278" i="2" s="1"/>
  <c r="R278" i="2"/>
  <c r="Q278" i="2"/>
  <c r="P278" i="2"/>
  <c r="O278" i="2"/>
  <c r="N278" i="2"/>
  <c r="M278" i="2"/>
  <c r="U278" i="2" s="1"/>
  <c r="L278" i="2"/>
  <c r="K278" i="2"/>
  <c r="J278" i="2"/>
  <c r="I278" i="2"/>
  <c r="H278" i="2"/>
  <c r="G278" i="2"/>
  <c r="F278" i="2"/>
  <c r="E278" i="2"/>
  <c r="D278" i="2"/>
  <c r="S277" i="2"/>
  <c r="R277" i="2"/>
  <c r="Q277" i="2"/>
  <c r="P277" i="2"/>
  <c r="O277" i="2"/>
  <c r="N277" i="2"/>
  <c r="M277" i="2"/>
  <c r="L277" i="2"/>
  <c r="K277" i="2"/>
  <c r="J277" i="2"/>
  <c r="V277" i="2" s="1"/>
  <c r="I277" i="2"/>
  <c r="H277" i="2"/>
  <c r="T277" i="2" s="1"/>
  <c r="G277" i="2"/>
  <c r="F277" i="2"/>
  <c r="E277" i="2"/>
  <c r="U277" i="2" s="1"/>
  <c r="D277" i="2"/>
  <c r="S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W276" i="2" s="1"/>
  <c r="F276" i="2"/>
  <c r="V276" i="2" s="1"/>
  <c r="E276" i="2"/>
  <c r="U276" i="2" s="1"/>
  <c r="D276" i="2"/>
  <c r="T276" i="2" s="1"/>
  <c r="W275" i="2"/>
  <c r="T275" i="2"/>
  <c r="S275" i="2"/>
  <c r="R275" i="2"/>
  <c r="V275" i="2" s="1"/>
  <c r="Q275" i="2"/>
  <c r="U275" i="2" s="1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S274" i="2"/>
  <c r="R274" i="2"/>
  <c r="Q274" i="2"/>
  <c r="P274" i="2"/>
  <c r="O274" i="2"/>
  <c r="W274" i="2" s="1"/>
  <c r="N274" i="2"/>
  <c r="M274" i="2"/>
  <c r="L274" i="2"/>
  <c r="K274" i="2"/>
  <c r="J274" i="2"/>
  <c r="V274" i="2" s="1"/>
  <c r="I274" i="2"/>
  <c r="H274" i="2"/>
  <c r="G274" i="2"/>
  <c r="F274" i="2"/>
  <c r="E274" i="2"/>
  <c r="D274" i="2"/>
  <c r="T274" i="2" s="1"/>
  <c r="S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W273" i="2" s="1"/>
  <c r="F273" i="2"/>
  <c r="V273" i="2" s="1"/>
  <c r="E273" i="2"/>
  <c r="U273" i="2" s="1"/>
  <c r="D273" i="2"/>
  <c r="T273" i="2" s="1"/>
  <c r="U272" i="2"/>
  <c r="S272" i="2"/>
  <c r="R272" i="2"/>
  <c r="Q272" i="2"/>
  <c r="P272" i="2"/>
  <c r="O272" i="2"/>
  <c r="N272" i="2"/>
  <c r="M272" i="2"/>
  <c r="L272" i="2"/>
  <c r="K272" i="2"/>
  <c r="J272" i="2"/>
  <c r="V272" i="2" s="1"/>
  <c r="I272" i="2"/>
  <c r="H272" i="2"/>
  <c r="G272" i="2"/>
  <c r="W272" i="2" s="1"/>
  <c r="F272" i="2"/>
  <c r="E272" i="2"/>
  <c r="D272" i="2"/>
  <c r="S271" i="2"/>
  <c r="W271" i="2" s="1"/>
  <c r="R271" i="2"/>
  <c r="Q271" i="2"/>
  <c r="P271" i="2"/>
  <c r="O271" i="2"/>
  <c r="N271" i="2"/>
  <c r="V271" i="2" s="1"/>
  <c r="M271" i="2"/>
  <c r="U271" i="2" s="1"/>
  <c r="L271" i="2"/>
  <c r="K271" i="2"/>
  <c r="J271" i="2"/>
  <c r="I271" i="2"/>
  <c r="H271" i="2"/>
  <c r="G271" i="2"/>
  <c r="F271" i="2"/>
  <c r="E271" i="2"/>
  <c r="D271" i="2"/>
  <c r="T271" i="2" s="1"/>
  <c r="T270" i="2"/>
  <c r="S270" i="2"/>
  <c r="R270" i="2"/>
  <c r="V270" i="2" s="1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U270" i="2" s="1"/>
  <c r="D270" i="2"/>
  <c r="S269" i="2"/>
  <c r="R269" i="2"/>
  <c r="Q269" i="2"/>
  <c r="P269" i="2"/>
  <c r="O269" i="2"/>
  <c r="N269" i="2"/>
  <c r="M269" i="2"/>
  <c r="L269" i="2"/>
  <c r="K269" i="2"/>
  <c r="J269" i="2"/>
  <c r="I269" i="2"/>
  <c r="H269" i="2"/>
  <c r="G269" i="2"/>
  <c r="W269" i="2" s="1"/>
  <c r="F269" i="2"/>
  <c r="V269" i="2" s="1"/>
  <c r="E269" i="2"/>
  <c r="U269" i="2" s="1"/>
  <c r="D269" i="2"/>
  <c r="T269" i="2" s="1"/>
  <c r="W268" i="2"/>
  <c r="S268" i="2"/>
  <c r="R268" i="2"/>
  <c r="Q268" i="2"/>
  <c r="U268" i="2" s="1"/>
  <c r="P268" i="2"/>
  <c r="O268" i="2"/>
  <c r="N268" i="2"/>
  <c r="M268" i="2"/>
  <c r="L268" i="2"/>
  <c r="K268" i="2"/>
  <c r="J268" i="2"/>
  <c r="I268" i="2"/>
  <c r="H268" i="2"/>
  <c r="G268" i="2"/>
  <c r="F268" i="2"/>
  <c r="V268" i="2" s="1"/>
  <c r="E268" i="2"/>
  <c r="D268" i="2"/>
  <c r="T268" i="2" s="1"/>
  <c r="S267" i="2"/>
  <c r="R267" i="2"/>
  <c r="Q267" i="2"/>
  <c r="P267" i="2"/>
  <c r="O267" i="2"/>
  <c r="W267" i="2" s="1"/>
  <c r="N267" i="2"/>
  <c r="V267" i="2" s="1"/>
  <c r="M267" i="2"/>
  <c r="L267" i="2"/>
  <c r="K267" i="2"/>
  <c r="J267" i="2"/>
  <c r="I267" i="2"/>
  <c r="H267" i="2"/>
  <c r="G267" i="2"/>
  <c r="F267" i="2"/>
  <c r="E267" i="2"/>
  <c r="D267" i="2"/>
  <c r="S266" i="2"/>
  <c r="R266" i="2"/>
  <c r="Q266" i="2"/>
  <c r="P266" i="2"/>
  <c r="T266" i="2" s="1"/>
  <c r="O266" i="2"/>
  <c r="N266" i="2"/>
  <c r="M266" i="2"/>
  <c r="L266" i="2"/>
  <c r="K266" i="2"/>
  <c r="J266" i="2"/>
  <c r="I266" i="2"/>
  <c r="H266" i="2"/>
  <c r="G266" i="2"/>
  <c r="F266" i="2"/>
  <c r="E266" i="2"/>
  <c r="D266" i="2"/>
  <c r="U265" i="2"/>
  <c r="S265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W265" i="2" s="1"/>
  <c r="F265" i="2"/>
  <c r="V265" i="2" s="1"/>
  <c r="E265" i="2"/>
  <c r="D265" i="2"/>
  <c r="W264" i="2"/>
  <c r="T264" i="2"/>
  <c r="S264" i="2"/>
  <c r="R264" i="2"/>
  <c r="Q264" i="2"/>
  <c r="P264" i="2"/>
  <c r="O264" i="2"/>
  <c r="N264" i="2"/>
  <c r="V264" i="2" s="1"/>
  <c r="M264" i="2"/>
  <c r="L264" i="2"/>
  <c r="K264" i="2"/>
  <c r="J264" i="2"/>
  <c r="I264" i="2"/>
  <c r="H264" i="2"/>
  <c r="G264" i="2"/>
  <c r="F264" i="2"/>
  <c r="E264" i="2"/>
  <c r="D264" i="2"/>
  <c r="S263" i="2"/>
  <c r="R263" i="2"/>
  <c r="Q263" i="2"/>
  <c r="P263" i="2"/>
  <c r="O263" i="2"/>
  <c r="N263" i="2"/>
  <c r="M263" i="2"/>
  <c r="L263" i="2"/>
  <c r="K263" i="2"/>
  <c r="J263" i="2"/>
  <c r="V263" i="2" s="1"/>
  <c r="I263" i="2"/>
  <c r="H263" i="2"/>
  <c r="G263" i="2"/>
  <c r="F263" i="2"/>
  <c r="E263" i="2"/>
  <c r="U263" i="2" s="1"/>
  <c r="D263" i="2"/>
  <c r="S262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W262" i="2" s="1"/>
  <c r="F262" i="2"/>
  <c r="V262" i="2" s="1"/>
  <c r="E262" i="2"/>
  <c r="U262" i="2" s="1"/>
  <c r="D262" i="2"/>
  <c r="T262" i="2" s="1"/>
  <c r="W261" i="2"/>
  <c r="T261" i="2"/>
  <c r="S261" i="2"/>
  <c r="R261" i="2"/>
  <c r="V261" i="2" s="1"/>
  <c r="Q261" i="2"/>
  <c r="U261" i="2" s="1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S259" i="2"/>
  <c r="R259" i="2"/>
  <c r="Q259" i="2"/>
  <c r="P259" i="2"/>
  <c r="O259" i="2"/>
  <c r="W259" i="2" s="1"/>
  <c r="N259" i="2"/>
  <c r="M259" i="2"/>
  <c r="L259" i="2"/>
  <c r="K259" i="2"/>
  <c r="J259" i="2"/>
  <c r="I259" i="2"/>
  <c r="H259" i="2"/>
  <c r="G259" i="2"/>
  <c r="F259" i="2"/>
  <c r="E259" i="2"/>
  <c r="D259" i="2"/>
  <c r="T259" i="2" s="1"/>
  <c r="T258" i="2"/>
  <c r="S258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W258" i="2" s="1"/>
  <c r="F258" i="2"/>
  <c r="E258" i="2"/>
  <c r="U258" i="2" s="1"/>
  <c r="D258" i="2"/>
  <c r="U257" i="2"/>
  <c r="S257" i="2"/>
  <c r="R257" i="2"/>
  <c r="Q257" i="2"/>
  <c r="P257" i="2"/>
  <c r="O257" i="2"/>
  <c r="N257" i="2"/>
  <c r="M257" i="2"/>
  <c r="L257" i="2"/>
  <c r="K257" i="2"/>
  <c r="J257" i="2"/>
  <c r="V257" i="2" s="1"/>
  <c r="I257" i="2"/>
  <c r="H257" i="2"/>
  <c r="G257" i="2"/>
  <c r="W257" i="2" s="1"/>
  <c r="F257" i="2"/>
  <c r="E257" i="2"/>
  <c r="D257" i="2"/>
  <c r="S256" i="2"/>
  <c r="W256" i="2" s="1"/>
  <c r="R256" i="2"/>
  <c r="Q256" i="2"/>
  <c r="P256" i="2"/>
  <c r="O256" i="2"/>
  <c r="N256" i="2"/>
  <c r="V256" i="2" s="1"/>
  <c r="M256" i="2"/>
  <c r="L256" i="2"/>
  <c r="K256" i="2"/>
  <c r="J256" i="2"/>
  <c r="I256" i="2"/>
  <c r="H256" i="2"/>
  <c r="G256" i="2"/>
  <c r="F256" i="2"/>
  <c r="E256" i="2"/>
  <c r="D256" i="2"/>
  <c r="T256" i="2" s="1"/>
  <c r="V255" i="2"/>
  <c r="T255" i="2"/>
  <c r="S255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U255" i="2" s="1"/>
  <c r="D255" i="2"/>
  <c r="S254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W254" i="2" s="1"/>
  <c r="F254" i="2"/>
  <c r="E254" i="2"/>
  <c r="U254" i="2" s="1"/>
  <c r="D254" i="2"/>
  <c r="T254" i="2" s="1"/>
  <c r="W253" i="2"/>
  <c r="S253" i="2"/>
  <c r="R253" i="2"/>
  <c r="Q253" i="2"/>
  <c r="U253" i="2" s="1"/>
  <c r="P253" i="2"/>
  <c r="O253" i="2"/>
  <c r="N253" i="2"/>
  <c r="M253" i="2"/>
  <c r="L253" i="2"/>
  <c r="K253" i="2"/>
  <c r="J253" i="2"/>
  <c r="I253" i="2"/>
  <c r="H253" i="2"/>
  <c r="G253" i="2"/>
  <c r="F253" i="2"/>
  <c r="V253" i="2" s="1"/>
  <c r="E253" i="2"/>
  <c r="D253" i="2"/>
  <c r="T253" i="2" s="1"/>
  <c r="V252" i="2"/>
  <c r="S252" i="2"/>
  <c r="R252" i="2"/>
  <c r="Q252" i="2"/>
  <c r="P252" i="2"/>
  <c r="O252" i="2"/>
  <c r="W252" i="2" s="1"/>
  <c r="N252" i="2"/>
  <c r="M252" i="2"/>
  <c r="L252" i="2"/>
  <c r="K252" i="2"/>
  <c r="J252" i="2"/>
  <c r="I252" i="2"/>
  <c r="H252" i="2"/>
  <c r="G252" i="2"/>
  <c r="F252" i="2"/>
  <c r="E252" i="2"/>
  <c r="D252" i="2"/>
  <c r="S251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V251" i="2" s="1"/>
  <c r="E251" i="2"/>
  <c r="U251" i="2" s="1"/>
  <c r="D251" i="2"/>
  <c r="T251" i="2" s="1"/>
  <c r="V250" i="2"/>
  <c r="U250" i="2"/>
  <c r="S25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W250" i="2" s="1"/>
  <c r="F250" i="2"/>
  <c r="E250" i="2"/>
  <c r="D250" i="2"/>
  <c r="W249" i="2"/>
  <c r="T249" i="2"/>
  <c r="S249" i="2"/>
  <c r="R249" i="2"/>
  <c r="Q249" i="2"/>
  <c r="P249" i="2"/>
  <c r="O249" i="2"/>
  <c r="N249" i="2"/>
  <c r="M249" i="2"/>
  <c r="U249" i="2" s="1"/>
  <c r="L249" i="2"/>
  <c r="K249" i="2"/>
  <c r="J249" i="2"/>
  <c r="I249" i="2"/>
  <c r="H249" i="2"/>
  <c r="G249" i="2"/>
  <c r="F249" i="2"/>
  <c r="E249" i="2"/>
  <c r="D249" i="2"/>
  <c r="S248" i="2"/>
  <c r="R248" i="2"/>
  <c r="Q248" i="2"/>
  <c r="P248" i="2"/>
  <c r="O248" i="2"/>
  <c r="N248" i="2"/>
  <c r="M248" i="2"/>
  <c r="L248" i="2"/>
  <c r="K248" i="2"/>
  <c r="J248" i="2"/>
  <c r="V248" i="2" s="1"/>
  <c r="I248" i="2"/>
  <c r="H248" i="2"/>
  <c r="G248" i="2"/>
  <c r="F248" i="2"/>
  <c r="E248" i="2"/>
  <c r="U248" i="2" s="1"/>
  <c r="D248" i="2"/>
  <c r="S247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W247" i="2" s="1"/>
  <c r="F247" i="2"/>
  <c r="V247" i="2" s="1"/>
  <c r="E247" i="2"/>
  <c r="U247" i="2" s="1"/>
  <c r="D247" i="2"/>
  <c r="T247" i="2" s="1"/>
  <c r="W246" i="2"/>
  <c r="T246" i="2"/>
  <c r="S246" i="2"/>
  <c r="R246" i="2"/>
  <c r="V246" i="2" s="1"/>
  <c r="Q246" i="2"/>
  <c r="U246" i="2" s="1"/>
  <c r="P246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S245" i="2"/>
  <c r="R245" i="2"/>
  <c r="Q245" i="2"/>
  <c r="P245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T245" i="2" s="1"/>
  <c r="S244" i="2"/>
  <c r="R244" i="2"/>
  <c r="Q244" i="2"/>
  <c r="P244" i="2"/>
  <c r="O244" i="2"/>
  <c r="N244" i="2"/>
  <c r="M244" i="2"/>
  <c r="L244" i="2"/>
  <c r="K244" i="2"/>
  <c r="J244" i="2"/>
  <c r="I244" i="2"/>
  <c r="H244" i="2"/>
  <c r="T244" i="2" s="1"/>
  <c r="G244" i="2"/>
  <c r="W244" i="2" s="1"/>
  <c r="F244" i="2"/>
  <c r="V244" i="2" s="1"/>
  <c r="E244" i="2"/>
  <c r="U244" i="2" s="1"/>
  <c r="D244" i="2"/>
  <c r="U243" i="2"/>
  <c r="S243" i="2"/>
  <c r="R243" i="2"/>
  <c r="Q243" i="2"/>
  <c r="P243" i="2"/>
  <c r="O243" i="2"/>
  <c r="N243" i="2"/>
  <c r="M243" i="2"/>
  <c r="L243" i="2"/>
  <c r="K243" i="2"/>
  <c r="J243" i="2"/>
  <c r="V243" i="2" s="1"/>
  <c r="I243" i="2"/>
  <c r="H243" i="2"/>
  <c r="G243" i="2"/>
  <c r="W243" i="2" s="1"/>
  <c r="F243" i="2"/>
  <c r="E243" i="2"/>
  <c r="D243" i="2"/>
  <c r="S242" i="2"/>
  <c r="W242" i="2" s="1"/>
  <c r="R242" i="2"/>
  <c r="Q242" i="2"/>
  <c r="P242" i="2"/>
  <c r="O242" i="2"/>
  <c r="N242" i="2"/>
  <c r="V242" i="2" s="1"/>
  <c r="M242" i="2"/>
  <c r="U242" i="2" s="1"/>
  <c r="L242" i="2"/>
  <c r="K242" i="2"/>
  <c r="J242" i="2"/>
  <c r="I242" i="2"/>
  <c r="H242" i="2"/>
  <c r="G242" i="2"/>
  <c r="F242" i="2"/>
  <c r="E242" i="2"/>
  <c r="D242" i="2"/>
  <c r="T242" i="2" s="1"/>
  <c r="V241" i="2"/>
  <c r="T241" i="2"/>
  <c r="S241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U241" i="2" s="1"/>
  <c r="D241" i="2"/>
  <c r="S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W240" i="2" s="1"/>
  <c r="F240" i="2"/>
  <c r="E240" i="2"/>
  <c r="U240" i="2" s="1"/>
  <c r="D240" i="2"/>
  <c r="W239" i="2"/>
  <c r="S239" i="2"/>
  <c r="R239" i="2"/>
  <c r="Q239" i="2"/>
  <c r="U239" i="2" s="1"/>
  <c r="P239" i="2"/>
  <c r="O239" i="2"/>
  <c r="N239" i="2"/>
  <c r="M239" i="2"/>
  <c r="L239" i="2"/>
  <c r="K239" i="2"/>
  <c r="J239" i="2"/>
  <c r="I239" i="2"/>
  <c r="H239" i="2"/>
  <c r="G239" i="2"/>
  <c r="F239" i="2"/>
  <c r="V239" i="2" s="1"/>
  <c r="E239" i="2"/>
  <c r="D239" i="2"/>
  <c r="T239" i="2" s="1"/>
  <c r="S238" i="2"/>
  <c r="R238" i="2"/>
  <c r="Q238" i="2"/>
  <c r="P238" i="2"/>
  <c r="O238" i="2"/>
  <c r="W238" i="2" s="1"/>
  <c r="N238" i="2"/>
  <c r="V238" i="2" s="1"/>
  <c r="M238" i="2"/>
  <c r="L238" i="2"/>
  <c r="K238" i="2"/>
  <c r="J238" i="2"/>
  <c r="I238" i="2"/>
  <c r="H238" i="2"/>
  <c r="G238" i="2"/>
  <c r="F238" i="2"/>
  <c r="E238" i="2"/>
  <c r="D238" i="2"/>
  <c r="S237" i="2"/>
  <c r="R237" i="2"/>
  <c r="Q237" i="2"/>
  <c r="P237" i="2"/>
  <c r="T237" i="2" s="1"/>
  <c r="O237" i="2"/>
  <c r="N237" i="2"/>
  <c r="M237" i="2"/>
  <c r="L237" i="2"/>
  <c r="K237" i="2"/>
  <c r="J237" i="2"/>
  <c r="I237" i="2"/>
  <c r="H237" i="2"/>
  <c r="G237" i="2"/>
  <c r="F237" i="2"/>
  <c r="E237" i="2"/>
  <c r="U237" i="2" s="1"/>
  <c r="D237" i="2"/>
  <c r="U235" i="2"/>
  <c r="S235" i="2"/>
  <c r="R235" i="2"/>
  <c r="Q235" i="2"/>
  <c r="P235" i="2"/>
  <c r="O235" i="2"/>
  <c r="N235" i="2"/>
  <c r="M235" i="2"/>
  <c r="L235" i="2"/>
  <c r="K235" i="2"/>
  <c r="J235" i="2"/>
  <c r="I235" i="2"/>
  <c r="H235" i="2"/>
  <c r="G235" i="2"/>
  <c r="W235" i="2" s="1"/>
  <c r="F235" i="2"/>
  <c r="V235" i="2" s="1"/>
  <c r="E235" i="2"/>
  <c r="D235" i="2"/>
  <c r="W234" i="2"/>
  <c r="T234" i="2"/>
  <c r="S234" i="2"/>
  <c r="R234" i="2"/>
  <c r="Q234" i="2"/>
  <c r="P234" i="2"/>
  <c r="O234" i="2"/>
  <c r="N234" i="2"/>
  <c r="M234" i="2"/>
  <c r="U234" i="2" s="1"/>
  <c r="L234" i="2"/>
  <c r="K234" i="2"/>
  <c r="J234" i="2"/>
  <c r="I234" i="2"/>
  <c r="H234" i="2"/>
  <c r="G234" i="2"/>
  <c r="F234" i="2"/>
  <c r="E234" i="2"/>
  <c r="D234" i="2"/>
  <c r="S233" i="2"/>
  <c r="R233" i="2"/>
  <c r="Q233" i="2"/>
  <c r="P233" i="2"/>
  <c r="O233" i="2"/>
  <c r="N233" i="2"/>
  <c r="M233" i="2"/>
  <c r="L233" i="2"/>
  <c r="K233" i="2"/>
  <c r="J233" i="2"/>
  <c r="V233" i="2" s="1"/>
  <c r="I233" i="2"/>
  <c r="H233" i="2"/>
  <c r="G233" i="2"/>
  <c r="F233" i="2"/>
  <c r="E233" i="2"/>
  <c r="U233" i="2" s="1"/>
  <c r="D233" i="2"/>
  <c r="S232" i="2"/>
  <c r="R232" i="2"/>
  <c r="Q232" i="2"/>
  <c r="P232" i="2"/>
  <c r="O232" i="2"/>
  <c r="N232" i="2"/>
  <c r="M232" i="2"/>
  <c r="L232" i="2"/>
  <c r="K232" i="2"/>
  <c r="J232" i="2"/>
  <c r="I232" i="2"/>
  <c r="H232" i="2"/>
  <c r="G232" i="2"/>
  <c r="W232" i="2" s="1"/>
  <c r="F232" i="2"/>
  <c r="V232" i="2" s="1"/>
  <c r="E232" i="2"/>
  <c r="U232" i="2" s="1"/>
  <c r="D232" i="2"/>
  <c r="T232" i="2" s="1"/>
  <c r="W231" i="2"/>
  <c r="T231" i="2"/>
  <c r="S231" i="2"/>
  <c r="R231" i="2"/>
  <c r="V231" i="2" s="1"/>
  <c r="Q231" i="2"/>
  <c r="U231" i="2" s="1"/>
  <c r="P231" i="2"/>
  <c r="O231" i="2"/>
  <c r="N231" i="2"/>
  <c r="M231" i="2"/>
  <c r="L231" i="2"/>
  <c r="K231" i="2"/>
  <c r="J231" i="2"/>
  <c r="I231" i="2"/>
  <c r="H231" i="2"/>
  <c r="G231" i="2"/>
  <c r="F231" i="2"/>
  <c r="E231" i="2"/>
  <c r="D231" i="2"/>
  <c r="S230" i="2"/>
  <c r="R230" i="2"/>
  <c r="Q230" i="2"/>
  <c r="P230" i="2"/>
  <c r="O230" i="2"/>
  <c r="W230" i="2" s="1"/>
  <c r="N230" i="2"/>
  <c r="M230" i="2"/>
  <c r="L230" i="2"/>
  <c r="K230" i="2"/>
  <c r="J230" i="2"/>
  <c r="V230" i="2" s="1"/>
  <c r="I230" i="2"/>
  <c r="H230" i="2"/>
  <c r="G230" i="2"/>
  <c r="F230" i="2"/>
  <c r="E230" i="2"/>
  <c r="D230" i="2"/>
  <c r="S229" i="2"/>
  <c r="R229" i="2"/>
  <c r="Q229" i="2"/>
  <c r="P229" i="2"/>
  <c r="O229" i="2"/>
  <c r="N229" i="2"/>
  <c r="M229" i="2"/>
  <c r="L229" i="2"/>
  <c r="K229" i="2"/>
  <c r="J229" i="2"/>
  <c r="I229" i="2"/>
  <c r="H229" i="2"/>
  <c r="G229" i="2"/>
  <c r="W229" i="2" s="1"/>
  <c r="F229" i="2"/>
  <c r="V229" i="2" s="1"/>
  <c r="E229" i="2"/>
  <c r="U229" i="2" s="1"/>
  <c r="D229" i="2"/>
  <c r="T229" i="2" s="1"/>
  <c r="U228" i="2"/>
  <c r="S228" i="2"/>
  <c r="R228" i="2"/>
  <c r="Q228" i="2"/>
  <c r="P228" i="2"/>
  <c r="O228" i="2"/>
  <c r="N228" i="2"/>
  <c r="M228" i="2"/>
  <c r="L228" i="2"/>
  <c r="K228" i="2"/>
  <c r="J228" i="2"/>
  <c r="V228" i="2" s="1"/>
  <c r="I228" i="2"/>
  <c r="H228" i="2"/>
  <c r="G228" i="2"/>
  <c r="W228" i="2" s="1"/>
  <c r="F228" i="2"/>
  <c r="E228" i="2"/>
  <c r="D228" i="2"/>
  <c r="S227" i="2"/>
  <c r="W227" i="2" s="1"/>
  <c r="R227" i="2"/>
  <c r="Q227" i="2"/>
  <c r="P227" i="2"/>
  <c r="O227" i="2"/>
  <c r="N227" i="2"/>
  <c r="V227" i="2" s="1"/>
  <c r="M227" i="2"/>
  <c r="L227" i="2"/>
  <c r="K227" i="2"/>
  <c r="J227" i="2"/>
  <c r="I227" i="2"/>
  <c r="H227" i="2"/>
  <c r="G227" i="2"/>
  <c r="F227" i="2"/>
  <c r="E227" i="2"/>
  <c r="D227" i="2"/>
  <c r="T227" i="2" s="1"/>
  <c r="T226" i="2"/>
  <c r="S226" i="2"/>
  <c r="R226" i="2"/>
  <c r="V226" i="2" s="1"/>
  <c r="Q226" i="2"/>
  <c r="P226" i="2"/>
  <c r="O226" i="2"/>
  <c r="N226" i="2"/>
  <c r="M226" i="2"/>
  <c r="L226" i="2"/>
  <c r="K226" i="2"/>
  <c r="J226" i="2"/>
  <c r="I226" i="2"/>
  <c r="H226" i="2"/>
  <c r="G226" i="2"/>
  <c r="F226" i="2"/>
  <c r="E226" i="2"/>
  <c r="U226" i="2" s="1"/>
  <c r="D226" i="2"/>
  <c r="S225" i="2"/>
  <c r="R225" i="2"/>
  <c r="Q225" i="2"/>
  <c r="P225" i="2"/>
  <c r="O225" i="2"/>
  <c r="N225" i="2"/>
  <c r="M225" i="2"/>
  <c r="L225" i="2"/>
  <c r="K225" i="2"/>
  <c r="J225" i="2"/>
  <c r="I225" i="2"/>
  <c r="H225" i="2"/>
  <c r="G225" i="2"/>
  <c r="W225" i="2" s="1"/>
  <c r="F225" i="2"/>
  <c r="V225" i="2" s="1"/>
  <c r="E225" i="2"/>
  <c r="U225" i="2" s="1"/>
  <c r="D225" i="2"/>
  <c r="T225" i="2" s="1"/>
  <c r="W224" i="2"/>
  <c r="S224" i="2"/>
  <c r="R224" i="2"/>
  <c r="Q224" i="2"/>
  <c r="U224" i="2" s="1"/>
  <c r="P224" i="2"/>
  <c r="O224" i="2"/>
  <c r="N224" i="2"/>
  <c r="M224" i="2"/>
  <c r="L224" i="2"/>
  <c r="K224" i="2"/>
  <c r="J224" i="2"/>
  <c r="I224" i="2"/>
  <c r="H224" i="2"/>
  <c r="G224" i="2"/>
  <c r="F224" i="2"/>
  <c r="V224" i="2" s="1"/>
  <c r="E224" i="2"/>
  <c r="D224" i="2"/>
  <c r="T224" i="2" s="1"/>
  <c r="S223" i="2"/>
  <c r="R223" i="2"/>
  <c r="Q223" i="2"/>
  <c r="P223" i="2"/>
  <c r="O223" i="2"/>
  <c r="W223" i="2" s="1"/>
  <c r="N223" i="2"/>
  <c r="V223" i="2" s="1"/>
  <c r="M223" i="2"/>
  <c r="L223" i="2"/>
  <c r="K223" i="2"/>
  <c r="J223" i="2"/>
  <c r="I223" i="2"/>
  <c r="H223" i="2"/>
  <c r="G223" i="2"/>
  <c r="F223" i="2"/>
  <c r="E223" i="2"/>
  <c r="D223" i="2"/>
  <c r="S222" i="2"/>
  <c r="R222" i="2"/>
  <c r="Q222" i="2"/>
  <c r="P222" i="2"/>
  <c r="O222" i="2"/>
  <c r="N222" i="2"/>
  <c r="M222" i="2"/>
  <c r="L222" i="2"/>
  <c r="K222" i="2"/>
  <c r="J222" i="2"/>
  <c r="I222" i="2"/>
  <c r="H222" i="2"/>
  <c r="G222" i="2"/>
  <c r="F222" i="2"/>
  <c r="V222" i="2" s="1"/>
  <c r="E222" i="2"/>
  <c r="U222" i="2" s="1"/>
  <c r="D222" i="2"/>
  <c r="T222" i="2" s="1"/>
  <c r="V221" i="2"/>
  <c r="U221" i="2"/>
  <c r="S221" i="2"/>
  <c r="R221" i="2"/>
  <c r="Q221" i="2"/>
  <c r="P221" i="2"/>
  <c r="O221" i="2"/>
  <c r="N221" i="2"/>
  <c r="M221" i="2"/>
  <c r="L221" i="2"/>
  <c r="K221" i="2"/>
  <c r="J221" i="2"/>
  <c r="I221" i="2"/>
  <c r="H221" i="2"/>
  <c r="G221" i="2"/>
  <c r="W221" i="2" s="1"/>
  <c r="F221" i="2"/>
  <c r="E221" i="2"/>
  <c r="D221" i="2"/>
  <c r="W220" i="2"/>
  <c r="S220" i="2"/>
  <c r="R220" i="2"/>
  <c r="Q220" i="2"/>
  <c r="P220" i="2"/>
  <c r="T220" i="2" s="1"/>
  <c r="O220" i="2"/>
  <c r="N220" i="2"/>
  <c r="M220" i="2"/>
  <c r="U220" i="2" s="1"/>
  <c r="L220" i="2"/>
  <c r="K220" i="2"/>
  <c r="J220" i="2"/>
  <c r="I220" i="2"/>
  <c r="H220" i="2"/>
  <c r="G220" i="2"/>
  <c r="F220" i="2"/>
  <c r="E220" i="2"/>
  <c r="D220" i="2"/>
  <c r="S219" i="2"/>
  <c r="R219" i="2"/>
  <c r="Q219" i="2"/>
  <c r="P219" i="2"/>
  <c r="O219" i="2"/>
  <c r="N219" i="2"/>
  <c r="M219" i="2"/>
  <c r="L219" i="2"/>
  <c r="K219" i="2"/>
  <c r="J219" i="2"/>
  <c r="I219" i="2"/>
  <c r="H219" i="2"/>
  <c r="T219" i="2" s="1"/>
  <c r="G219" i="2"/>
  <c r="F219" i="2"/>
  <c r="V219" i="2" s="1"/>
  <c r="E219" i="2"/>
  <c r="U219" i="2" s="1"/>
  <c r="D219" i="2"/>
  <c r="S218" i="2"/>
  <c r="R218" i="2"/>
  <c r="Q218" i="2"/>
  <c r="P218" i="2"/>
  <c r="O218" i="2"/>
  <c r="N218" i="2"/>
  <c r="M218" i="2"/>
  <c r="L218" i="2"/>
  <c r="K218" i="2"/>
  <c r="J218" i="2"/>
  <c r="I218" i="2"/>
  <c r="H218" i="2"/>
  <c r="G218" i="2"/>
  <c r="W218" i="2" s="1"/>
  <c r="F218" i="2"/>
  <c r="V218" i="2" s="1"/>
  <c r="E218" i="2"/>
  <c r="U218" i="2" s="1"/>
  <c r="D218" i="2"/>
  <c r="T218" i="2" s="1"/>
  <c r="W217" i="2"/>
  <c r="T217" i="2"/>
  <c r="S217" i="2"/>
  <c r="R217" i="2"/>
  <c r="V217" i="2" s="1"/>
  <c r="Q217" i="2"/>
  <c r="U217" i="2" s="1"/>
  <c r="P217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S216" i="2"/>
  <c r="R216" i="2"/>
  <c r="Q216" i="2"/>
  <c r="P216" i="2"/>
  <c r="O216" i="2"/>
  <c r="N216" i="2"/>
  <c r="M216" i="2"/>
  <c r="L216" i="2"/>
  <c r="K216" i="2"/>
  <c r="J216" i="2"/>
  <c r="V216" i="2" s="1"/>
  <c r="I216" i="2"/>
  <c r="H216" i="2"/>
  <c r="G216" i="2"/>
  <c r="F216" i="2"/>
  <c r="E216" i="2"/>
  <c r="D216" i="2"/>
  <c r="S215" i="2"/>
  <c r="R215" i="2"/>
  <c r="Q215" i="2"/>
  <c r="P215" i="2"/>
  <c r="O215" i="2"/>
  <c r="N215" i="2"/>
  <c r="M215" i="2"/>
  <c r="L215" i="2"/>
  <c r="K215" i="2"/>
  <c r="J215" i="2"/>
  <c r="I215" i="2"/>
  <c r="H215" i="2"/>
  <c r="T215" i="2" s="1"/>
  <c r="G215" i="2"/>
  <c r="W215" i="2" s="1"/>
  <c r="F215" i="2"/>
  <c r="E215" i="2"/>
  <c r="U215" i="2" s="1"/>
  <c r="D215" i="2"/>
  <c r="U214" i="2"/>
  <c r="S214" i="2"/>
  <c r="R214" i="2"/>
  <c r="Q214" i="2"/>
  <c r="P214" i="2"/>
  <c r="O214" i="2"/>
  <c r="N214" i="2"/>
  <c r="M214" i="2"/>
  <c r="L214" i="2"/>
  <c r="K214" i="2"/>
  <c r="J214" i="2"/>
  <c r="V214" i="2" s="1"/>
  <c r="I214" i="2"/>
  <c r="H214" i="2"/>
  <c r="G214" i="2"/>
  <c r="W214" i="2" s="1"/>
  <c r="F214" i="2"/>
  <c r="E214" i="2"/>
  <c r="D214" i="2"/>
  <c r="S213" i="2"/>
  <c r="W213" i="2" s="1"/>
  <c r="R213" i="2"/>
  <c r="Q213" i="2"/>
  <c r="P213" i="2"/>
  <c r="O213" i="2"/>
  <c r="N213" i="2"/>
  <c r="V213" i="2" s="1"/>
  <c r="M213" i="2"/>
  <c r="U213" i="2" s="1"/>
  <c r="L213" i="2"/>
  <c r="K213" i="2"/>
  <c r="J213" i="2"/>
  <c r="I213" i="2"/>
  <c r="H213" i="2"/>
  <c r="G213" i="2"/>
  <c r="F213" i="2"/>
  <c r="E213" i="2"/>
  <c r="D213" i="2"/>
  <c r="T213" i="2" s="1"/>
  <c r="V212" i="2"/>
  <c r="T212" i="2"/>
  <c r="S212" i="2"/>
  <c r="R212" i="2"/>
  <c r="Q212" i="2"/>
  <c r="P212" i="2"/>
  <c r="O212" i="2"/>
  <c r="N212" i="2"/>
  <c r="M212" i="2"/>
  <c r="L212" i="2"/>
  <c r="K212" i="2"/>
  <c r="J212" i="2"/>
  <c r="I212" i="2"/>
  <c r="H212" i="2"/>
  <c r="G212" i="2"/>
  <c r="F212" i="2"/>
  <c r="E212" i="2"/>
  <c r="U212" i="2" s="1"/>
  <c r="D212" i="2"/>
  <c r="S211" i="2"/>
  <c r="R211" i="2"/>
  <c r="Q211" i="2"/>
  <c r="P211" i="2"/>
  <c r="O211" i="2"/>
  <c r="N211" i="2"/>
  <c r="M211" i="2"/>
  <c r="L211" i="2"/>
  <c r="K211" i="2"/>
  <c r="J211" i="2"/>
  <c r="I211" i="2"/>
  <c r="H211" i="2"/>
  <c r="G211" i="2"/>
  <c r="W211" i="2" s="1"/>
  <c r="F211" i="2"/>
  <c r="E211" i="2"/>
  <c r="U211" i="2" s="1"/>
  <c r="D211" i="2"/>
  <c r="T211" i="2" s="1"/>
  <c r="W210" i="2"/>
  <c r="S210" i="2"/>
  <c r="R210" i="2"/>
  <c r="Q210" i="2"/>
  <c r="U210" i="2" s="1"/>
  <c r="P210" i="2"/>
  <c r="O210" i="2"/>
  <c r="N210" i="2"/>
  <c r="M210" i="2"/>
  <c r="L210" i="2"/>
  <c r="K210" i="2"/>
  <c r="J210" i="2"/>
  <c r="I210" i="2"/>
  <c r="H210" i="2"/>
  <c r="G210" i="2"/>
  <c r="F210" i="2"/>
  <c r="V210" i="2" s="1"/>
  <c r="E210" i="2"/>
  <c r="D210" i="2"/>
  <c r="T210" i="2" s="1"/>
  <c r="W208" i="2"/>
  <c r="S208" i="2"/>
  <c r="R208" i="2"/>
  <c r="Q208" i="2"/>
  <c r="P208" i="2"/>
  <c r="O208" i="2"/>
  <c r="N208" i="2"/>
  <c r="V208" i="2" s="1"/>
  <c r="M208" i="2"/>
  <c r="L208" i="2"/>
  <c r="K208" i="2"/>
  <c r="J208" i="2"/>
  <c r="I208" i="2"/>
  <c r="H208" i="2"/>
  <c r="G208" i="2"/>
  <c r="F208" i="2"/>
  <c r="E208" i="2"/>
  <c r="D208" i="2"/>
  <c r="T207" i="2"/>
  <c r="S207" i="2"/>
  <c r="R207" i="2"/>
  <c r="Q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U207" i="2" s="1"/>
  <c r="D207" i="2"/>
  <c r="U206" i="2"/>
  <c r="S206" i="2"/>
  <c r="R206" i="2"/>
  <c r="Q206" i="2"/>
  <c r="P206" i="2"/>
  <c r="O206" i="2"/>
  <c r="N206" i="2"/>
  <c r="M206" i="2"/>
  <c r="L206" i="2"/>
  <c r="K206" i="2"/>
  <c r="J206" i="2"/>
  <c r="I206" i="2"/>
  <c r="H206" i="2"/>
  <c r="G206" i="2"/>
  <c r="W206" i="2" s="1"/>
  <c r="F206" i="2"/>
  <c r="E206" i="2"/>
  <c r="D206" i="2"/>
  <c r="S205" i="2"/>
  <c r="W205" i="2" s="1"/>
  <c r="R205" i="2"/>
  <c r="Q205" i="2"/>
  <c r="P205" i="2"/>
  <c r="O205" i="2"/>
  <c r="N205" i="2"/>
  <c r="V205" i="2" s="1"/>
  <c r="M205" i="2"/>
  <c r="U205" i="2" s="1"/>
  <c r="L205" i="2"/>
  <c r="K205" i="2"/>
  <c r="J205" i="2"/>
  <c r="I205" i="2"/>
  <c r="H205" i="2"/>
  <c r="G205" i="2"/>
  <c r="F205" i="2"/>
  <c r="E205" i="2"/>
  <c r="D205" i="2"/>
  <c r="T205" i="2" s="1"/>
  <c r="W204" i="2"/>
  <c r="V204" i="2"/>
  <c r="T204" i="2"/>
  <c r="S204" i="2"/>
  <c r="R204" i="2"/>
  <c r="Q204" i="2"/>
  <c r="P204" i="2"/>
  <c r="O204" i="2"/>
  <c r="N204" i="2"/>
  <c r="M204" i="2"/>
  <c r="L204" i="2"/>
  <c r="K204" i="2"/>
  <c r="J204" i="2"/>
  <c r="I204" i="2"/>
  <c r="H204" i="2"/>
  <c r="G204" i="2"/>
  <c r="F204" i="2"/>
  <c r="E204" i="2"/>
  <c r="U204" i="2" s="1"/>
  <c r="D204" i="2"/>
  <c r="S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U203" i="2" s="1"/>
  <c r="D203" i="2"/>
  <c r="W202" i="2"/>
  <c r="T202" i="2"/>
  <c r="S202" i="2"/>
  <c r="R202" i="2"/>
  <c r="V202" i="2" s="1"/>
  <c r="Q202" i="2"/>
  <c r="U202" i="2" s="1"/>
  <c r="P202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S201" i="2"/>
  <c r="R201" i="2"/>
  <c r="V201" i="2" s="1"/>
  <c r="Q201" i="2"/>
  <c r="P201" i="2"/>
  <c r="O201" i="2"/>
  <c r="W201" i="2" s="1"/>
  <c r="N201" i="2"/>
  <c r="M201" i="2"/>
  <c r="L201" i="2"/>
  <c r="K201" i="2"/>
  <c r="J201" i="2"/>
  <c r="I201" i="2"/>
  <c r="H201" i="2"/>
  <c r="G201" i="2"/>
  <c r="F201" i="2"/>
  <c r="E201" i="2"/>
  <c r="D201" i="2"/>
  <c r="S200" i="2"/>
  <c r="R200" i="2"/>
  <c r="Q200" i="2"/>
  <c r="P200" i="2"/>
  <c r="O200" i="2"/>
  <c r="N200" i="2"/>
  <c r="M200" i="2"/>
  <c r="L200" i="2"/>
  <c r="K200" i="2"/>
  <c r="J200" i="2"/>
  <c r="I200" i="2"/>
  <c r="H200" i="2"/>
  <c r="G200" i="2"/>
  <c r="W200" i="2" s="1"/>
  <c r="F200" i="2"/>
  <c r="V200" i="2" s="1"/>
  <c r="E200" i="2"/>
  <c r="U200" i="2" s="1"/>
  <c r="D200" i="2"/>
  <c r="T200" i="2" s="1"/>
  <c r="W199" i="2"/>
  <c r="V199" i="2"/>
  <c r="U199" i="2"/>
  <c r="K199" i="2"/>
  <c r="J199" i="2"/>
  <c r="I199" i="2"/>
  <c r="H199" i="2"/>
  <c r="G199" i="2"/>
  <c r="F199" i="2"/>
  <c r="E199" i="2"/>
  <c r="D199" i="2"/>
  <c r="T199" i="2" s="1"/>
  <c r="S198" i="2"/>
  <c r="R198" i="2"/>
  <c r="Q198" i="2"/>
  <c r="P198" i="2"/>
  <c r="O198" i="2"/>
  <c r="N198" i="2"/>
  <c r="M198" i="2"/>
  <c r="L198" i="2"/>
  <c r="K198" i="2"/>
  <c r="W198" i="2" s="1"/>
  <c r="J198" i="2"/>
  <c r="I198" i="2"/>
  <c r="H198" i="2"/>
  <c r="T198" i="2" s="1"/>
  <c r="G198" i="2"/>
  <c r="F198" i="2"/>
  <c r="V198" i="2" s="1"/>
  <c r="E198" i="2"/>
  <c r="D198" i="2"/>
  <c r="S197" i="2"/>
  <c r="R197" i="2"/>
  <c r="Q197" i="2"/>
  <c r="P197" i="2"/>
  <c r="O197" i="2"/>
  <c r="N197" i="2"/>
  <c r="M197" i="2"/>
  <c r="L197" i="2"/>
  <c r="K197" i="2"/>
  <c r="J197" i="2"/>
  <c r="I197" i="2"/>
  <c r="H197" i="2"/>
  <c r="G197" i="2"/>
  <c r="F197" i="2"/>
  <c r="E197" i="2"/>
  <c r="U197" i="2" s="1"/>
  <c r="D197" i="2"/>
  <c r="S196" i="2"/>
  <c r="R196" i="2"/>
  <c r="Q196" i="2"/>
  <c r="U196" i="2" s="1"/>
  <c r="P196" i="2"/>
  <c r="O196" i="2"/>
  <c r="N196" i="2"/>
  <c r="M196" i="2"/>
  <c r="L196" i="2"/>
  <c r="K196" i="2"/>
  <c r="J196" i="2"/>
  <c r="I196" i="2"/>
  <c r="H196" i="2"/>
  <c r="T196" i="2" s="1"/>
  <c r="G196" i="2"/>
  <c r="W196" i="2" s="1"/>
  <c r="F196" i="2"/>
  <c r="E196" i="2"/>
  <c r="D196" i="2"/>
  <c r="W195" i="2"/>
  <c r="S195" i="2"/>
  <c r="R195" i="2"/>
  <c r="Q195" i="2"/>
  <c r="P195" i="2"/>
  <c r="O195" i="2"/>
  <c r="N195" i="2"/>
  <c r="M195" i="2"/>
  <c r="L195" i="2"/>
  <c r="K195" i="2"/>
  <c r="J195" i="2"/>
  <c r="V195" i="2" s="1"/>
  <c r="I195" i="2"/>
  <c r="U195" i="2" s="1"/>
  <c r="H195" i="2"/>
  <c r="G195" i="2"/>
  <c r="F195" i="2"/>
  <c r="E195" i="2"/>
  <c r="D195" i="2"/>
  <c r="T195" i="2" s="1"/>
  <c r="S193" i="2"/>
  <c r="R193" i="2"/>
  <c r="Q193" i="2"/>
  <c r="P193" i="2"/>
  <c r="O193" i="2"/>
  <c r="N193" i="2"/>
  <c r="M193" i="2"/>
  <c r="L193" i="2"/>
  <c r="K193" i="2"/>
  <c r="J193" i="2"/>
  <c r="I193" i="2"/>
  <c r="I462" i="2" s="1"/>
  <c r="H193" i="2"/>
  <c r="G193" i="2"/>
  <c r="F193" i="2"/>
  <c r="E193" i="2"/>
  <c r="D193" i="2"/>
  <c r="U191" i="2"/>
  <c r="S191" i="2"/>
  <c r="R191" i="2"/>
  <c r="Q191" i="2"/>
  <c r="P191" i="2"/>
  <c r="O191" i="2"/>
  <c r="N191" i="2"/>
  <c r="M191" i="2"/>
  <c r="L191" i="2"/>
  <c r="K191" i="2"/>
  <c r="J191" i="2"/>
  <c r="I191" i="2"/>
  <c r="H191" i="2"/>
  <c r="G191" i="2"/>
  <c r="F191" i="2"/>
  <c r="V191" i="2" s="1"/>
  <c r="E191" i="2"/>
  <c r="D191" i="2"/>
  <c r="T191" i="2" s="1"/>
  <c r="W190" i="2"/>
  <c r="V190" i="2"/>
  <c r="U190" i="2"/>
  <c r="S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T190" i="2" s="1"/>
  <c r="S189" i="2"/>
  <c r="R189" i="2"/>
  <c r="Q189" i="2"/>
  <c r="P189" i="2"/>
  <c r="O189" i="2"/>
  <c r="N189" i="2"/>
  <c r="M189" i="2"/>
  <c r="L189" i="2"/>
  <c r="T189" i="2" s="1"/>
  <c r="K189" i="2"/>
  <c r="W189" i="2" s="1"/>
  <c r="J189" i="2"/>
  <c r="I189" i="2"/>
  <c r="H189" i="2"/>
  <c r="G189" i="2"/>
  <c r="F189" i="2"/>
  <c r="E189" i="2"/>
  <c r="D189" i="2"/>
  <c r="S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W188" i="2" s="1"/>
  <c r="F188" i="2"/>
  <c r="E188" i="2"/>
  <c r="U188" i="2" s="1"/>
  <c r="D188" i="2"/>
  <c r="T188" i="2" s="1"/>
  <c r="W187" i="2"/>
  <c r="V187" i="2"/>
  <c r="U187" i="2"/>
  <c r="T187" i="2"/>
  <c r="S187" i="2"/>
  <c r="R187" i="2"/>
  <c r="Q187" i="2"/>
  <c r="P187" i="2"/>
  <c r="O187" i="2"/>
  <c r="N187" i="2"/>
  <c r="M187" i="2"/>
  <c r="L187" i="2"/>
  <c r="K187" i="2"/>
  <c r="J187" i="2"/>
  <c r="I187" i="2"/>
  <c r="H187" i="2"/>
  <c r="G187" i="2"/>
  <c r="F187" i="2"/>
  <c r="E187" i="2"/>
  <c r="D187" i="2"/>
  <c r="W186" i="2"/>
  <c r="V186" i="2"/>
  <c r="S186" i="2"/>
  <c r="R186" i="2"/>
  <c r="Q186" i="2"/>
  <c r="P186" i="2"/>
  <c r="O186" i="2"/>
  <c r="N186" i="2"/>
  <c r="M186" i="2"/>
  <c r="L186" i="2"/>
  <c r="K186" i="2"/>
  <c r="J186" i="2"/>
  <c r="I186" i="2"/>
  <c r="U186" i="2" s="1"/>
  <c r="H186" i="2"/>
  <c r="G186" i="2"/>
  <c r="F186" i="2"/>
  <c r="E186" i="2"/>
  <c r="D186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V185" i="2" s="1"/>
  <c r="E185" i="2"/>
  <c r="D185" i="2"/>
  <c r="T185" i="2" s="1"/>
  <c r="V184" i="2"/>
  <c r="U184" i="2"/>
  <c r="S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W184" i="2" s="1"/>
  <c r="F184" i="2"/>
  <c r="E184" i="2"/>
  <c r="D184" i="2"/>
  <c r="T184" i="2" s="1"/>
  <c r="S183" i="2"/>
  <c r="W183" i="2" s="1"/>
  <c r="R183" i="2"/>
  <c r="Q183" i="2"/>
  <c r="P183" i="2"/>
  <c r="T183" i="2" s="1"/>
  <c r="O183" i="2"/>
  <c r="N183" i="2"/>
  <c r="V183" i="2" s="1"/>
  <c r="M183" i="2"/>
  <c r="U183" i="2" s="1"/>
  <c r="L183" i="2"/>
  <c r="K183" i="2"/>
  <c r="J183" i="2"/>
  <c r="I183" i="2"/>
  <c r="H183" i="2"/>
  <c r="G183" i="2"/>
  <c r="F183" i="2"/>
  <c r="E183" i="2"/>
  <c r="D183" i="2"/>
  <c r="S182" i="2"/>
  <c r="R182" i="2"/>
  <c r="Q182" i="2"/>
  <c r="P182" i="2"/>
  <c r="O182" i="2"/>
  <c r="N182" i="2"/>
  <c r="M182" i="2"/>
  <c r="L182" i="2"/>
  <c r="K182" i="2"/>
  <c r="W182" i="2" s="1"/>
  <c r="J182" i="2"/>
  <c r="I182" i="2"/>
  <c r="H182" i="2"/>
  <c r="T182" i="2" s="1"/>
  <c r="G182" i="2"/>
  <c r="F182" i="2"/>
  <c r="V182" i="2" s="1"/>
  <c r="D182" i="2"/>
  <c r="S181" i="2"/>
  <c r="R181" i="2"/>
  <c r="Q181" i="2"/>
  <c r="P181" i="2"/>
  <c r="O181" i="2"/>
  <c r="N181" i="2"/>
  <c r="M181" i="2"/>
  <c r="L181" i="2"/>
  <c r="K181" i="2"/>
  <c r="J181" i="2"/>
  <c r="I181" i="2"/>
  <c r="H181" i="2"/>
  <c r="G181" i="2"/>
  <c r="F181" i="2"/>
  <c r="E181" i="2"/>
  <c r="U181" i="2" s="1"/>
  <c r="D181" i="2"/>
  <c r="U179" i="2"/>
  <c r="S179" i="2"/>
  <c r="R179" i="2"/>
  <c r="Q179" i="2"/>
  <c r="P179" i="2"/>
  <c r="O179" i="2"/>
  <c r="N179" i="2"/>
  <c r="M179" i="2"/>
  <c r="L179" i="2"/>
  <c r="K179" i="2"/>
  <c r="J179" i="2"/>
  <c r="I179" i="2"/>
  <c r="H179" i="2"/>
  <c r="T179" i="2" s="1"/>
  <c r="G179" i="2"/>
  <c r="W179" i="2" s="1"/>
  <c r="F179" i="2"/>
  <c r="V179" i="2" s="1"/>
  <c r="E179" i="2"/>
  <c r="D179" i="2"/>
  <c r="S178" i="2"/>
  <c r="R178" i="2"/>
  <c r="Q178" i="2"/>
  <c r="P178" i="2"/>
  <c r="O178" i="2"/>
  <c r="W178" i="2" s="1"/>
  <c r="N178" i="2"/>
  <c r="M178" i="2"/>
  <c r="L178" i="2"/>
  <c r="K178" i="2"/>
  <c r="J178" i="2"/>
  <c r="V178" i="2" s="1"/>
  <c r="I178" i="2"/>
  <c r="U178" i="2" s="1"/>
  <c r="H178" i="2"/>
  <c r="G178" i="2"/>
  <c r="F178" i="2"/>
  <c r="E178" i="2"/>
  <c r="D178" i="2"/>
  <c r="T178" i="2" s="1"/>
  <c r="T177" i="2"/>
  <c r="S177" i="2"/>
  <c r="R177" i="2"/>
  <c r="Q177" i="2"/>
  <c r="P177" i="2"/>
  <c r="O177" i="2"/>
  <c r="N177" i="2"/>
  <c r="M177" i="2"/>
  <c r="L177" i="2"/>
  <c r="K177" i="2"/>
  <c r="J177" i="2"/>
  <c r="I177" i="2"/>
  <c r="H177" i="2"/>
  <c r="G177" i="2"/>
  <c r="F177" i="2"/>
  <c r="E177" i="2"/>
  <c r="D177" i="2"/>
  <c r="S176" i="2"/>
  <c r="R176" i="2"/>
  <c r="Q176" i="2"/>
  <c r="P176" i="2"/>
  <c r="O176" i="2"/>
  <c r="N176" i="2"/>
  <c r="M176" i="2"/>
  <c r="L176" i="2"/>
  <c r="K176" i="2"/>
  <c r="J176" i="2"/>
  <c r="I176" i="2"/>
  <c r="U176" i="2" s="1"/>
  <c r="H176" i="2"/>
  <c r="G176" i="2"/>
  <c r="W176" i="2" s="1"/>
  <c r="F176" i="2"/>
  <c r="E176" i="2"/>
  <c r="D176" i="2"/>
  <c r="T176" i="2" s="1"/>
  <c r="W175" i="2"/>
  <c r="S175" i="2"/>
  <c r="R175" i="2"/>
  <c r="Q175" i="2"/>
  <c r="P175" i="2"/>
  <c r="O175" i="2"/>
  <c r="N175" i="2"/>
  <c r="V175" i="2" s="1"/>
  <c r="M175" i="2"/>
  <c r="U175" i="2" s="1"/>
  <c r="L175" i="2"/>
  <c r="K175" i="2"/>
  <c r="J175" i="2"/>
  <c r="I175" i="2"/>
  <c r="H175" i="2"/>
  <c r="G175" i="2"/>
  <c r="F175" i="2"/>
  <c r="E175" i="2"/>
  <c r="D175" i="2"/>
  <c r="T175" i="2" s="1"/>
  <c r="U174" i="2"/>
  <c r="T174" i="2"/>
  <c r="S174" i="2"/>
  <c r="R174" i="2"/>
  <c r="V174" i="2" s="1"/>
  <c r="Q174" i="2"/>
  <c r="P174" i="2"/>
  <c r="O174" i="2"/>
  <c r="W174" i="2" s="1"/>
  <c r="N174" i="2"/>
  <c r="M174" i="2"/>
  <c r="L174" i="2"/>
  <c r="K174" i="2"/>
  <c r="J174" i="2"/>
  <c r="I174" i="2"/>
  <c r="H174" i="2"/>
  <c r="G174" i="2"/>
  <c r="F174" i="2"/>
  <c r="E174" i="2"/>
  <c r="D174" i="2"/>
  <c r="S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W173" i="2" s="1"/>
  <c r="F173" i="2"/>
  <c r="V173" i="2" s="1"/>
  <c r="E173" i="2"/>
  <c r="D173" i="2"/>
  <c r="T173" i="2" s="1"/>
  <c r="W172" i="2"/>
  <c r="S172" i="2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V172" i="2" s="1"/>
  <c r="E172" i="2"/>
  <c r="U172" i="2" s="1"/>
  <c r="D172" i="2"/>
  <c r="T172" i="2" s="1"/>
  <c r="S171" i="2"/>
  <c r="R171" i="2"/>
  <c r="Q171" i="2"/>
  <c r="P171" i="2"/>
  <c r="O171" i="2"/>
  <c r="W171" i="2" s="1"/>
  <c r="N171" i="2"/>
  <c r="V171" i="2" s="1"/>
  <c r="M171" i="2"/>
  <c r="L171" i="2"/>
  <c r="K171" i="2"/>
  <c r="J171" i="2"/>
  <c r="I171" i="2"/>
  <c r="H171" i="2"/>
  <c r="G171" i="2"/>
  <c r="F171" i="2"/>
  <c r="E171" i="2"/>
  <c r="D171" i="2"/>
  <c r="T170" i="2"/>
  <c r="S170" i="2"/>
  <c r="R170" i="2"/>
  <c r="Q170" i="2"/>
  <c r="P170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V168" i="2"/>
  <c r="U168" i="2"/>
  <c r="S168" i="2"/>
  <c r="R168" i="2"/>
  <c r="Q168" i="2"/>
  <c r="P168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S167" i="2"/>
  <c r="W167" i="2" s="1"/>
  <c r="R167" i="2"/>
  <c r="Q167" i="2"/>
  <c r="P167" i="2"/>
  <c r="T167" i="2" s="1"/>
  <c r="O167" i="2"/>
  <c r="N167" i="2"/>
  <c r="V167" i="2" s="1"/>
  <c r="M167" i="2"/>
  <c r="U167" i="2" s="1"/>
  <c r="L167" i="2"/>
  <c r="K167" i="2"/>
  <c r="J167" i="2"/>
  <c r="I167" i="2"/>
  <c r="H167" i="2"/>
  <c r="G167" i="2"/>
  <c r="F167" i="2"/>
  <c r="E167" i="2"/>
  <c r="D167" i="2"/>
  <c r="W166" i="2"/>
  <c r="V166" i="2"/>
  <c r="U166" i="2"/>
  <c r="T166" i="2"/>
  <c r="S166" i="2"/>
  <c r="R166" i="2"/>
  <c r="Q166" i="2"/>
  <c r="P166" i="2"/>
  <c r="O166" i="2"/>
  <c r="N166" i="2"/>
  <c r="M166" i="2"/>
  <c r="L166" i="2"/>
  <c r="K166" i="2"/>
  <c r="J166" i="2"/>
  <c r="I166" i="2"/>
  <c r="H166" i="2"/>
  <c r="G166" i="2"/>
  <c r="F166" i="2"/>
  <c r="E166" i="2"/>
  <c r="D166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U165" i="2" s="1"/>
  <c r="D165" i="2"/>
  <c r="W164" i="2"/>
  <c r="U164" i="2"/>
  <c r="T164" i="2"/>
  <c r="S164" i="2"/>
  <c r="R164" i="2"/>
  <c r="V164" i="2" s="1"/>
  <c r="Q164" i="2"/>
  <c r="P164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W163" i="2"/>
  <c r="V163" i="2"/>
  <c r="S163" i="2"/>
  <c r="R163" i="2"/>
  <c r="Q163" i="2"/>
  <c r="P163" i="2"/>
  <c r="O163" i="2"/>
  <c r="N163" i="2"/>
  <c r="M163" i="2"/>
  <c r="L163" i="2"/>
  <c r="K163" i="2"/>
  <c r="J163" i="2"/>
  <c r="I163" i="2"/>
  <c r="U163" i="2" s="1"/>
  <c r="H163" i="2"/>
  <c r="G163" i="2"/>
  <c r="F163" i="2"/>
  <c r="E163" i="2"/>
  <c r="D163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T162" i="2" s="1"/>
  <c r="G162" i="2"/>
  <c r="F162" i="2"/>
  <c r="E162" i="2"/>
  <c r="D162" i="2"/>
  <c r="S161" i="2"/>
  <c r="R161" i="2"/>
  <c r="Q161" i="2"/>
  <c r="P161" i="2"/>
  <c r="O161" i="2"/>
  <c r="N161" i="2"/>
  <c r="M161" i="2"/>
  <c r="L161" i="2"/>
  <c r="K161" i="2"/>
  <c r="J161" i="2"/>
  <c r="I161" i="2"/>
  <c r="U161" i="2" s="1"/>
  <c r="H161" i="2"/>
  <c r="G161" i="2"/>
  <c r="F161" i="2"/>
  <c r="V161" i="2" s="1"/>
  <c r="E161" i="2"/>
  <c r="D161" i="2"/>
  <c r="T160" i="2"/>
  <c r="S160" i="2"/>
  <c r="W160" i="2" s="1"/>
  <c r="R160" i="2"/>
  <c r="Q160" i="2"/>
  <c r="U160" i="2" s="1"/>
  <c r="P160" i="2"/>
  <c r="O160" i="2"/>
  <c r="N160" i="2"/>
  <c r="M160" i="2"/>
  <c r="L160" i="2"/>
  <c r="K160" i="2"/>
  <c r="J160" i="2"/>
  <c r="I160" i="2"/>
  <c r="H160" i="2"/>
  <c r="G160" i="2"/>
  <c r="F160" i="2"/>
  <c r="E160" i="2"/>
  <c r="D160" i="2"/>
  <c r="S159" i="2"/>
  <c r="R159" i="2"/>
  <c r="Q159" i="2"/>
  <c r="P159" i="2"/>
  <c r="O159" i="2"/>
  <c r="N159" i="2"/>
  <c r="M159" i="2"/>
  <c r="L159" i="2"/>
  <c r="K159" i="2"/>
  <c r="W159" i="2" s="1"/>
  <c r="J159" i="2"/>
  <c r="I159" i="2"/>
  <c r="U159" i="2" s="1"/>
  <c r="H159" i="2"/>
  <c r="T159" i="2" s="1"/>
  <c r="G159" i="2"/>
  <c r="F159" i="2"/>
  <c r="V159" i="2" s="1"/>
  <c r="E159" i="2"/>
  <c r="D159" i="2"/>
  <c r="S158" i="2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S157" i="2"/>
  <c r="R157" i="2"/>
  <c r="Q157" i="2"/>
  <c r="P157" i="2"/>
  <c r="O157" i="2"/>
  <c r="N157" i="2"/>
  <c r="M157" i="2"/>
  <c r="L157" i="2"/>
  <c r="K157" i="2"/>
  <c r="J157" i="2"/>
  <c r="I157" i="2"/>
  <c r="H157" i="2"/>
  <c r="T157" i="2" s="1"/>
  <c r="G157" i="2"/>
  <c r="W157" i="2" s="1"/>
  <c r="F157" i="2"/>
  <c r="E157" i="2"/>
  <c r="D157" i="2"/>
  <c r="W156" i="2"/>
  <c r="S156" i="2"/>
  <c r="R156" i="2"/>
  <c r="Q156" i="2"/>
  <c r="P156" i="2"/>
  <c r="O156" i="2"/>
  <c r="N156" i="2"/>
  <c r="M156" i="2"/>
  <c r="L156" i="2"/>
  <c r="T156" i="2" s="1"/>
  <c r="K156" i="2"/>
  <c r="J156" i="2"/>
  <c r="V156" i="2" s="1"/>
  <c r="I156" i="2"/>
  <c r="U156" i="2" s="1"/>
  <c r="H156" i="2"/>
  <c r="G156" i="2"/>
  <c r="F156" i="2"/>
  <c r="E156" i="2"/>
  <c r="D156" i="2"/>
  <c r="S155" i="2"/>
  <c r="R155" i="2"/>
  <c r="Q155" i="2"/>
  <c r="P155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S154" i="2"/>
  <c r="R154" i="2"/>
  <c r="Q154" i="2"/>
  <c r="P154" i="2"/>
  <c r="O154" i="2"/>
  <c r="N154" i="2"/>
  <c r="M154" i="2"/>
  <c r="L154" i="2"/>
  <c r="K154" i="2"/>
  <c r="J154" i="2"/>
  <c r="I154" i="2"/>
  <c r="U154" i="2" s="1"/>
  <c r="H154" i="2"/>
  <c r="G154" i="2"/>
  <c r="W154" i="2" s="1"/>
  <c r="F154" i="2"/>
  <c r="V154" i="2" s="1"/>
  <c r="E154" i="2"/>
  <c r="D154" i="2"/>
  <c r="T154" i="2" s="1"/>
  <c r="W153" i="2"/>
  <c r="V153" i="2"/>
  <c r="U153" i="2"/>
  <c r="S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T153" i="2" s="1"/>
  <c r="S152" i="2"/>
  <c r="R152" i="2"/>
  <c r="Q152" i="2"/>
  <c r="P152" i="2"/>
  <c r="O152" i="2"/>
  <c r="W152" i="2" s="1"/>
  <c r="N152" i="2"/>
  <c r="M152" i="2"/>
  <c r="U152" i="2" s="1"/>
  <c r="L152" i="2"/>
  <c r="T152" i="2" s="1"/>
  <c r="K152" i="2"/>
  <c r="J152" i="2"/>
  <c r="I152" i="2"/>
  <c r="H152" i="2"/>
  <c r="G152" i="2"/>
  <c r="F152" i="2"/>
  <c r="E152" i="2"/>
  <c r="D152" i="2"/>
  <c r="S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V151" i="2" s="1"/>
  <c r="E151" i="2"/>
  <c r="U151" i="2" s="1"/>
  <c r="D151" i="2"/>
  <c r="W150" i="2"/>
  <c r="V150" i="2"/>
  <c r="U150" i="2"/>
  <c r="T150" i="2"/>
  <c r="S150" i="2"/>
  <c r="R150" i="2"/>
  <c r="Q150" i="2"/>
  <c r="P150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S149" i="2"/>
  <c r="R149" i="2"/>
  <c r="Q149" i="2"/>
  <c r="P149" i="2"/>
  <c r="O149" i="2"/>
  <c r="W149" i="2" s="1"/>
  <c r="N149" i="2"/>
  <c r="M149" i="2"/>
  <c r="L149" i="2"/>
  <c r="T149" i="2" s="1"/>
  <c r="K149" i="2"/>
  <c r="J149" i="2"/>
  <c r="V149" i="2" s="1"/>
  <c r="I149" i="2"/>
  <c r="U149" i="2" s="1"/>
  <c r="H149" i="2"/>
  <c r="G149" i="2"/>
  <c r="F149" i="2"/>
  <c r="E149" i="2"/>
  <c r="D149" i="2"/>
  <c r="S148" i="2"/>
  <c r="R148" i="2"/>
  <c r="Q148" i="2"/>
  <c r="P148" i="2"/>
  <c r="O148" i="2"/>
  <c r="N148" i="2"/>
  <c r="M148" i="2"/>
  <c r="L148" i="2"/>
  <c r="K148" i="2"/>
  <c r="J148" i="2"/>
  <c r="I148" i="2"/>
  <c r="H148" i="2"/>
  <c r="G148" i="2"/>
  <c r="F148" i="2"/>
  <c r="V148" i="2" s="1"/>
  <c r="E148" i="2"/>
  <c r="U148" i="2" s="1"/>
  <c r="D148" i="2"/>
  <c r="V147" i="2"/>
  <c r="U147" i="2"/>
  <c r="S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W147" i="2" s="1"/>
  <c r="F147" i="2"/>
  <c r="E147" i="2"/>
  <c r="D147" i="2"/>
  <c r="T147" i="2" s="1"/>
  <c r="W146" i="2"/>
  <c r="S146" i="2"/>
  <c r="R146" i="2"/>
  <c r="Q146" i="2"/>
  <c r="P146" i="2"/>
  <c r="T146" i="2" s="1"/>
  <c r="O146" i="2"/>
  <c r="N146" i="2"/>
  <c r="M146" i="2"/>
  <c r="U146" i="2" s="1"/>
  <c r="L146" i="2"/>
  <c r="K146" i="2"/>
  <c r="J146" i="2"/>
  <c r="I146" i="2"/>
  <c r="H146" i="2"/>
  <c r="G146" i="2"/>
  <c r="F146" i="2"/>
  <c r="E146" i="2"/>
  <c r="D146" i="2"/>
  <c r="S145" i="2"/>
  <c r="R145" i="2"/>
  <c r="Q145" i="2"/>
  <c r="P145" i="2"/>
  <c r="O145" i="2"/>
  <c r="N145" i="2"/>
  <c r="M145" i="2"/>
  <c r="L145" i="2"/>
  <c r="K145" i="2"/>
  <c r="W145" i="2" s="1"/>
  <c r="J145" i="2"/>
  <c r="I145" i="2"/>
  <c r="H145" i="2"/>
  <c r="T145" i="2" s="1"/>
  <c r="G145" i="2"/>
  <c r="F145" i="2"/>
  <c r="V145" i="2" s="1"/>
  <c r="E145" i="2"/>
  <c r="D145" i="2"/>
  <c r="S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V143" i="2" s="1"/>
  <c r="E143" i="2"/>
  <c r="U143" i="2" s="1"/>
  <c r="D143" i="2"/>
  <c r="V142" i="2"/>
  <c r="U142" i="2"/>
  <c r="S142" i="2"/>
  <c r="R142" i="2"/>
  <c r="Q142" i="2"/>
  <c r="P142" i="2"/>
  <c r="O142" i="2"/>
  <c r="N142" i="2"/>
  <c r="M142" i="2"/>
  <c r="L142" i="2"/>
  <c r="K142" i="2"/>
  <c r="J142" i="2"/>
  <c r="I142" i="2"/>
  <c r="H142" i="2"/>
  <c r="T142" i="2" s="1"/>
  <c r="G142" i="2"/>
  <c r="W142" i="2" s="1"/>
  <c r="F142" i="2"/>
  <c r="E142" i="2"/>
  <c r="D142" i="2"/>
  <c r="S141" i="2"/>
  <c r="R141" i="2"/>
  <c r="Q141" i="2"/>
  <c r="P141" i="2"/>
  <c r="O141" i="2"/>
  <c r="W141" i="2" s="1"/>
  <c r="N141" i="2"/>
  <c r="M141" i="2"/>
  <c r="L141" i="2"/>
  <c r="K141" i="2"/>
  <c r="J141" i="2"/>
  <c r="V141" i="2" s="1"/>
  <c r="I141" i="2"/>
  <c r="U141" i="2" s="1"/>
  <c r="H141" i="2"/>
  <c r="G141" i="2"/>
  <c r="F141" i="2"/>
  <c r="E141" i="2"/>
  <c r="D141" i="2"/>
  <c r="T141" i="2" s="1"/>
  <c r="S140" i="2"/>
  <c r="R140" i="2"/>
  <c r="Q140" i="2"/>
  <c r="P140" i="2"/>
  <c r="T140" i="2" s="1"/>
  <c r="O140" i="2"/>
  <c r="N140" i="2"/>
  <c r="M140" i="2"/>
  <c r="L140" i="2"/>
  <c r="K140" i="2"/>
  <c r="J140" i="2"/>
  <c r="I140" i="2"/>
  <c r="H140" i="2"/>
  <c r="G140" i="2"/>
  <c r="F140" i="2"/>
  <c r="E140" i="2"/>
  <c r="D140" i="2"/>
  <c r="S139" i="2"/>
  <c r="R139" i="2"/>
  <c r="Q139" i="2"/>
  <c r="P139" i="2"/>
  <c r="O139" i="2"/>
  <c r="N139" i="2"/>
  <c r="M139" i="2"/>
  <c r="L139" i="2"/>
  <c r="K139" i="2"/>
  <c r="J139" i="2"/>
  <c r="I139" i="2"/>
  <c r="H139" i="2"/>
  <c r="G139" i="2"/>
  <c r="W139" i="2" s="1"/>
  <c r="F139" i="2"/>
  <c r="V139" i="2" s="1"/>
  <c r="E139" i="2"/>
  <c r="U139" i="2" s="1"/>
  <c r="D139" i="2"/>
  <c r="S138" i="2"/>
  <c r="W138" i="2" s="1"/>
  <c r="R138" i="2"/>
  <c r="Q138" i="2"/>
  <c r="P138" i="2"/>
  <c r="O138" i="2"/>
  <c r="N138" i="2"/>
  <c r="V138" i="2" s="1"/>
  <c r="M138" i="2"/>
  <c r="U138" i="2" s="1"/>
  <c r="L138" i="2"/>
  <c r="K138" i="2"/>
  <c r="J138" i="2"/>
  <c r="I138" i="2"/>
  <c r="H138" i="2"/>
  <c r="G138" i="2"/>
  <c r="F138" i="2"/>
  <c r="E138" i="2"/>
  <c r="D138" i="2"/>
  <c r="S137" i="2"/>
  <c r="W137" i="2" s="1"/>
  <c r="R137" i="2"/>
  <c r="Q137" i="2"/>
  <c r="U137" i="2" s="1"/>
  <c r="P137" i="2"/>
  <c r="O137" i="2"/>
  <c r="N137" i="2"/>
  <c r="M137" i="2"/>
  <c r="L137" i="2"/>
  <c r="K137" i="2"/>
  <c r="J137" i="2"/>
  <c r="I137" i="2"/>
  <c r="H137" i="2"/>
  <c r="T137" i="2" s="1"/>
  <c r="G137" i="2"/>
  <c r="F137" i="2"/>
  <c r="E137" i="2"/>
  <c r="D137" i="2"/>
  <c r="S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W136" i="2" s="1"/>
  <c r="F136" i="2"/>
  <c r="V136" i="2" s="1"/>
  <c r="E136" i="2"/>
  <c r="U136" i="2" s="1"/>
  <c r="D136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W135" i="2" s="1"/>
  <c r="F135" i="2"/>
  <c r="V135" i="2" s="1"/>
  <c r="E135" i="2"/>
  <c r="U135" i="2" s="1"/>
  <c r="D135" i="2"/>
  <c r="V134" i="2"/>
  <c r="S134" i="2"/>
  <c r="W134" i="2" s="1"/>
  <c r="R134" i="2"/>
  <c r="Q134" i="2"/>
  <c r="U134" i="2" s="1"/>
  <c r="P134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T134" i="2" s="1"/>
  <c r="U133" i="2"/>
  <c r="T133" i="2"/>
  <c r="S133" i="2"/>
  <c r="R133" i="2"/>
  <c r="Q133" i="2"/>
  <c r="P133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W132" i="2" s="1"/>
  <c r="F132" i="2"/>
  <c r="E132" i="2"/>
  <c r="D132" i="2"/>
  <c r="S131" i="2"/>
  <c r="W131" i="2" s="1"/>
  <c r="R131" i="2"/>
  <c r="V131" i="2" s="1"/>
  <c r="Q131" i="2"/>
  <c r="P131" i="2"/>
  <c r="O131" i="2"/>
  <c r="N131" i="2"/>
  <c r="M131" i="2"/>
  <c r="L131" i="2"/>
  <c r="K131" i="2"/>
  <c r="J131" i="2"/>
  <c r="I131" i="2"/>
  <c r="H131" i="2"/>
  <c r="G131" i="2"/>
  <c r="F131" i="2"/>
  <c r="E131" i="2"/>
  <c r="U131" i="2" s="1"/>
  <c r="D131" i="2"/>
  <c r="T131" i="2" s="1"/>
  <c r="U130" i="2"/>
  <c r="S130" i="2"/>
  <c r="W130" i="2" s="1"/>
  <c r="R130" i="2"/>
  <c r="V130" i="2" s="1"/>
  <c r="Q130" i="2"/>
  <c r="P130" i="2"/>
  <c r="O130" i="2"/>
  <c r="N130" i="2"/>
  <c r="M130" i="2"/>
  <c r="L130" i="2"/>
  <c r="K130" i="2"/>
  <c r="J130" i="2"/>
  <c r="I130" i="2"/>
  <c r="H130" i="2"/>
  <c r="T130" i="2" s="1"/>
  <c r="G130" i="2"/>
  <c r="F130" i="2"/>
  <c r="E130" i="2"/>
  <c r="D130" i="2"/>
  <c r="S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W129" i="2" s="1"/>
  <c r="F129" i="2"/>
  <c r="E129" i="2"/>
  <c r="D129" i="2"/>
  <c r="S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W128" i="2" s="1"/>
  <c r="F128" i="2"/>
  <c r="V128" i="2" s="1"/>
  <c r="E128" i="2"/>
  <c r="U128" i="2" s="1"/>
  <c r="D128" i="2"/>
  <c r="T128" i="2" s="1"/>
  <c r="W127" i="2"/>
  <c r="V127" i="2"/>
  <c r="U127" i="2"/>
  <c r="S127" i="2"/>
  <c r="R127" i="2"/>
  <c r="Q127" i="2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W126" i="2" s="1"/>
  <c r="F126" i="2"/>
  <c r="E126" i="2"/>
  <c r="D126" i="2"/>
  <c r="S125" i="2"/>
  <c r="R125" i="2"/>
  <c r="Q125" i="2"/>
  <c r="P125" i="2"/>
  <c r="O125" i="2"/>
  <c r="N125" i="2"/>
  <c r="M125" i="2"/>
  <c r="L125" i="2"/>
  <c r="K125" i="2"/>
  <c r="J125" i="2"/>
  <c r="I125" i="2"/>
  <c r="H125" i="2"/>
  <c r="G125" i="2"/>
  <c r="W125" i="2" s="1"/>
  <c r="F125" i="2"/>
  <c r="V125" i="2" s="1"/>
  <c r="E125" i="2"/>
  <c r="U125" i="2" s="1"/>
  <c r="D125" i="2"/>
  <c r="T125" i="2" s="1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S123" i="2"/>
  <c r="R123" i="2"/>
  <c r="Q123" i="2"/>
  <c r="P123" i="2"/>
  <c r="O123" i="2"/>
  <c r="N123" i="2"/>
  <c r="M123" i="2"/>
  <c r="L123" i="2"/>
  <c r="K123" i="2"/>
  <c r="W123" i="2" s="1"/>
  <c r="J123" i="2"/>
  <c r="I123" i="2"/>
  <c r="H123" i="2"/>
  <c r="T123" i="2" s="1"/>
  <c r="G123" i="2"/>
  <c r="F123" i="2"/>
  <c r="E123" i="2"/>
  <c r="D123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V122" i="2" s="1"/>
  <c r="E122" i="2"/>
  <c r="U122" i="2" s="1"/>
  <c r="D122" i="2"/>
  <c r="T122" i="2" s="1"/>
  <c r="W121" i="2"/>
  <c r="T121" i="2"/>
  <c r="S121" i="2"/>
  <c r="R121" i="2"/>
  <c r="V121" i="2" s="1"/>
  <c r="Q121" i="2"/>
  <c r="U121" i="2" s="1"/>
  <c r="P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S120" i="2"/>
  <c r="R120" i="2"/>
  <c r="Q120" i="2"/>
  <c r="P120" i="2"/>
  <c r="O120" i="2"/>
  <c r="N120" i="2"/>
  <c r="M120" i="2"/>
  <c r="L120" i="2"/>
  <c r="K120" i="2"/>
  <c r="W120" i="2" s="1"/>
  <c r="J120" i="2"/>
  <c r="V120" i="2" s="1"/>
  <c r="I120" i="2"/>
  <c r="H120" i="2"/>
  <c r="G120" i="2"/>
  <c r="F120" i="2"/>
  <c r="E120" i="2"/>
  <c r="D120" i="2"/>
  <c r="T120" i="2" s="1"/>
  <c r="U119" i="2"/>
  <c r="T119" i="2"/>
  <c r="S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S117" i="2"/>
  <c r="R117" i="2"/>
  <c r="Q117" i="2"/>
  <c r="P117" i="2"/>
  <c r="O117" i="2"/>
  <c r="N117" i="2"/>
  <c r="M117" i="2"/>
  <c r="L117" i="2"/>
  <c r="K117" i="2"/>
  <c r="W117" i="2" s="1"/>
  <c r="J117" i="2"/>
  <c r="V117" i="2" s="1"/>
  <c r="I117" i="2"/>
  <c r="U117" i="2" s="1"/>
  <c r="H117" i="2"/>
  <c r="G117" i="2"/>
  <c r="F117" i="2"/>
  <c r="E117" i="2"/>
  <c r="D117" i="2"/>
  <c r="S116" i="2"/>
  <c r="R116" i="2"/>
  <c r="Q116" i="2"/>
  <c r="P116" i="2"/>
  <c r="O116" i="2"/>
  <c r="W116" i="2" s="1"/>
  <c r="N116" i="2"/>
  <c r="V116" i="2" s="1"/>
  <c r="M116" i="2"/>
  <c r="L116" i="2"/>
  <c r="K116" i="2"/>
  <c r="J116" i="2"/>
  <c r="I116" i="2"/>
  <c r="H116" i="2"/>
  <c r="G116" i="2"/>
  <c r="F116" i="2"/>
  <c r="E116" i="2"/>
  <c r="U116" i="2" s="1"/>
  <c r="D116" i="2"/>
  <c r="T116" i="2" s="1"/>
  <c r="V115" i="2"/>
  <c r="U115" i="2"/>
  <c r="T115" i="2"/>
  <c r="S115" i="2"/>
  <c r="W115" i="2" s="1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W114" i="2" s="1"/>
  <c r="F114" i="2"/>
  <c r="E114" i="2"/>
  <c r="D114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W113" i="2" s="1"/>
  <c r="F113" i="2"/>
  <c r="V113" i="2" s="1"/>
  <c r="E113" i="2"/>
  <c r="D113" i="2"/>
  <c r="T113" i="2" s="1"/>
  <c r="S112" i="2"/>
  <c r="W112" i="2" s="1"/>
  <c r="R112" i="2"/>
  <c r="V112" i="2" s="1"/>
  <c r="Q112" i="2"/>
  <c r="P112" i="2"/>
  <c r="O112" i="2"/>
  <c r="N112" i="2"/>
  <c r="M112" i="2"/>
  <c r="L112" i="2"/>
  <c r="T112" i="2" s="1"/>
  <c r="K112" i="2"/>
  <c r="J112" i="2"/>
  <c r="I112" i="2"/>
  <c r="H112" i="2"/>
  <c r="G112" i="2"/>
  <c r="F112" i="2"/>
  <c r="D112" i="2"/>
  <c r="S111" i="2"/>
  <c r="R111" i="2"/>
  <c r="Q111" i="2"/>
  <c r="P111" i="2"/>
  <c r="O111" i="2"/>
  <c r="N111" i="2"/>
  <c r="M111" i="2"/>
  <c r="L111" i="2"/>
  <c r="K111" i="2"/>
  <c r="J111" i="2"/>
  <c r="I111" i="2"/>
  <c r="U111" i="2" s="1"/>
  <c r="H111" i="2"/>
  <c r="T111" i="2" s="1"/>
  <c r="G111" i="2"/>
  <c r="F111" i="2"/>
  <c r="E111" i="2"/>
  <c r="D111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W110" i="2" s="1"/>
  <c r="F110" i="2"/>
  <c r="V110" i="2" s="1"/>
  <c r="E110" i="2"/>
  <c r="D110" i="2"/>
  <c r="T110" i="2" s="1"/>
  <c r="U109" i="2"/>
  <c r="T109" i="2"/>
  <c r="S109" i="2"/>
  <c r="W109" i="2" s="1"/>
  <c r="R109" i="2"/>
  <c r="V109" i="2" s="1"/>
  <c r="Q109" i="2"/>
  <c r="P109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S108" i="2"/>
  <c r="R108" i="2"/>
  <c r="Q108" i="2"/>
  <c r="P108" i="2"/>
  <c r="O108" i="2"/>
  <c r="N108" i="2"/>
  <c r="M108" i="2"/>
  <c r="L108" i="2"/>
  <c r="T108" i="2" s="1"/>
  <c r="K108" i="2"/>
  <c r="W108" i="2" s="1"/>
  <c r="J108" i="2"/>
  <c r="V108" i="2" s="1"/>
  <c r="I108" i="2"/>
  <c r="H108" i="2"/>
  <c r="G108" i="2"/>
  <c r="F108" i="2"/>
  <c r="E108" i="2"/>
  <c r="D108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V107" i="2" s="1"/>
  <c r="E107" i="2"/>
  <c r="U107" i="2" s="1"/>
  <c r="D107" i="2"/>
  <c r="S106" i="2"/>
  <c r="R106" i="2"/>
  <c r="V106" i="2" s="1"/>
  <c r="Q106" i="2"/>
  <c r="P106" i="2"/>
  <c r="O106" i="2"/>
  <c r="N106" i="2"/>
  <c r="M106" i="2"/>
  <c r="L106" i="2"/>
  <c r="K106" i="2"/>
  <c r="J106" i="2"/>
  <c r="I106" i="2"/>
  <c r="U106" i="2" s="1"/>
  <c r="H106" i="2"/>
  <c r="T106" i="2" s="1"/>
  <c r="G106" i="2"/>
  <c r="F106" i="2"/>
  <c r="E106" i="2"/>
  <c r="D106" i="2"/>
  <c r="S105" i="2"/>
  <c r="R105" i="2"/>
  <c r="Q105" i="2"/>
  <c r="P105" i="2"/>
  <c r="O105" i="2"/>
  <c r="W105" i="2" s="1"/>
  <c r="N105" i="2"/>
  <c r="M105" i="2"/>
  <c r="L105" i="2"/>
  <c r="K105" i="2"/>
  <c r="J105" i="2"/>
  <c r="V105" i="2" s="1"/>
  <c r="I105" i="2"/>
  <c r="U105" i="2" s="1"/>
  <c r="H105" i="2"/>
  <c r="G105" i="2"/>
  <c r="F105" i="2"/>
  <c r="E105" i="2"/>
  <c r="D105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W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V103" i="2" s="1"/>
  <c r="E103" i="2"/>
  <c r="U103" i="2" s="1"/>
  <c r="D103" i="2"/>
  <c r="T103" i="2" s="1"/>
  <c r="S102" i="2"/>
  <c r="R102" i="2"/>
  <c r="Q102" i="2"/>
  <c r="P102" i="2"/>
  <c r="T102" i="2" s="1"/>
  <c r="O102" i="2"/>
  <c r="W102" i="2" s="1"/>
  <c r="N102" i="2"/>
  <c r="V102" i="2" s="1"/>
  <c r="M102" i="2"/>
  <c r="U102" i="2" s="1"/>
  <c r="L102" i="2"/>
  <c r="K102" i="2"/>
  <c r="J102" i="2"/>
  <c r="I102" i="2"/>
  <c r="H102" i="2"/>
  <c r="G102" i="2"/>
  <c r="F102" i="2"/>
  <c r="E102" i="2"/>
  <c r="D102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W100" i="2" s="1"/>
  <c r="F100" i="2"/>
  <c r="V100" i="2" s="1"/>
  <c r="E100" i="2"/>
  <c r="D100" i="2"/>
  <c r="T100" i="2" s="1"/>
  <c r="W99" i="2"/>
  <c r="U99" i="2"/>
  <c r="T99" i="2"/>
  <c r="S99" i="2"/>
  <c r="R99" i="2"/>
  <c r="V99" i="2" s="1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S98" i="2"/>
  <c r="R98" i="2"/>
  <c r="Q98" i="2"/>
  <c r="U98" i="2" s="1"/>
  <c r="P98" i="2"/>
  <c r="O98" i="2"/>
  <c r="N98" i="2"/>
  <c r="V98" i="2" s="1"/>
  <c r="M98" i="2"/>
  <c r="L98" i="2"/>
  <c r="K98" i="2"/>
  <c r="J98" i="2"/>
  <c r="I98" i="2"/>
  <c r="H98" i="2"/>
  <c r="G98" i="2"/>
  <c r="F98" i="2"/>
  <c r="E98" i="2"/>
  <c r="D98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W97" i="2" s="1"/>
  <c r="F97" i="2"/>
  <c r="V97" i="2" s="1"/>
  <c r="E97" i="2"/>
  <c r="U97" i="2" s="1"/>
  <c r="D97" i="2"/>
  <c r="V96" i="2"/>
  <c r="U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S95" i="2"/>
  <c r="R95" i="2"/>
  <c r="V95" i="2" s="1"/>
  <c r="Q95" i="2"/>
  <c r="P95" i="2"/>
  <c r="T95" i="2" s="1"/>
  <c r="O95" i="2"/>
  <c r="W95" i="2" s="1"/>
  <c r="N95" i="2"/>
  <c r="M95" i="2"/>
  <c r="U95" i="2" s="1"/>
  <c r="L95" i="2"/>
  <c r="K95" i="2"/>
  <c r="J95" i="2"/>
  <c r="I95" i="2"/>
  <c r="H95" i="2"/>
  <c r="G95" i="2"/>
  <c r="F95" i="2"/>
  <c r="E95" i="2"/>
  <c r="D95" i="2"/>
  <c r="S94" i="2"/>
  <c r="R94" i="2"/>
  <c r="Q94" i="2"/>
  <c r="P94" i="2"/>
  <c r="O94" i="2"/>
  <c r="N94" i="2"/>
  <c r="M94" i="2"/>
  <c r="L94" i="2"/>
  <c r="K94" i="2"/>
  <c r="J94" i="2"/>
  <c r="V94" i="2" s="1"/>
  <c r="I94" i="2"/>
  <c r="H94" i="2"/>
  <c r="T94" i="2" s="1"/>
  <c r="G94" i="2"/>
  <c r="W94" i="2" s="1"/>
  <c r="F94" i="2"/>
  <c r="E94" i="2"/>
  <c r="U94" i="2" s="1"/>
  <c r="D94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S92" i="2"/>
  <c r="R92" i="2"/>
  <c r="Q92" i="2"/>
  <c r="P92" i="2"/>
  <c r="O92" i="2"/>
  <c r="N92" i="2"/>
  <c r="M92" i="2"/>
  <c r="L92" i="2"/>
  <c r="K92" i="2"/>
  <c r="J92" i="2"/>
  <c r="I92" i="2"/>
  <c r="H92" i="2"/>
  <c r="G92" i="2"/>
  <c r="W92" i="2" s="1"/>
  <c r="F92" i="2"/>
  <c r="V92" i="2" s="1"/>
  <c r="E92" i="2"/>
  <c r="U92" i="2" s="1"/>
  <c r="D92" i="2"/>
  <c r="S91" i="2"/>
  <c r="R91" i="2"/>
  <c r="Q91" i="2"/>
  <c r="P91" i="2"/>
  <c r="O91" i="2"/>
  <c r="N91" i="2"/>
  <c r="M91" i="2"/>
  <c r="L91" i="2"/>
  <c r="K91" i="2"/>
  <c r="W91" i="2" s="1"/>
  <c r="J91" i="2"/>
  <c r="V91" i="2" s="1"/>
  <c r="I91" i="2"/>
  <c r="U91" i="2" s="1"/>
  <c r="H91" i="2"/>
  <c r="G91" i="2"/>
  <c r="F91" i="2"/>
  <c r="E91" i="2"/>
  <c r="D91" i="2"/>
  <c r="T90" i="2"/>
  <c r="S90" i="2"/>
  <c r="R90" i="2"/>
  <c r="Q90" i="2"/>
  <c r="P90" i="2"/>
  <c r="O90" i="2"/>
  <c r="N90" i="2"/>
  <c r="M90" i="2"/>
  <c r="U90" i="2" s="1"/>
  <c r="L90" i="2"/>
  <c r="K90" i="2"/>
  <c r="J90" i="2"/>
  <c r="I90" i="2"/>
  <c r="H90" i="2"/>
  <c r="G90" i="2"/>
  <c r="F90" i="2"/>
  <c r="E90" i="2"/>
  <c r="D90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W89" i="2" s="1"/>
  <c r="F89" i="2"/>
  <c r="V89" i="2" s="1"/>
  <c r="E89" i="2"/>
  <c r="U89" i="2" s="1"/>
  <c r="D89" i="2"/>
  <c r="T89" i="2" s="1"/>
  <c r="W87" i="2"/>
  <c r="V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U87" i="2" s="1"/>
  <c r="D87" i="2"/>
  <c r="T87" i="2" s="1"/>
  <c r="W86" i="2"/>
  <c r="T86" i="2"/>
  <c r="S86" i="2"/>
  <c r="R86" i="2"/>
  <c r="Q86" i="2"/>
  <c r="U86" i="2" s="1"/>
  <c r="P86" i="2"/>
  <c r="O86" i="2"/>
  <c r="N86" i="2"/>
  <c r="V86" i="2" s="1"/>
  <c r="M86" i="2"/>
  <c r="L86" i="2"/>
  <c r="K86" i="2"/>
  <c r="J86" i="2"/>
  <c r="I86" i="2"/>
  <c r="H86" i="2"/>
  <c r="G86" i="2"/>
  <c r="F86" i="2"/>
  <c r="E86" i="2"/>
  <c r="D86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W85" i="2" s="1"/>
  <c r="F85" i="2"/>
  <c r="V85" i="2" s="1"/>
  <c r="E85" i="2"/>
  <c r="U85" i="2" s="1"/>
  <c r="D85" i="2"/>
  <c r="T85" i="2" s="1"/>
  <c r="W84" i="2"/>
  <c r="V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V83" i="2"/>
  <c r="S83" i="2"/>
  <c r="R83" i="2"/>
  <c r="Q83" i="2"/>
  <c r="U83" i="2" s="1"/>
  <c r="P83" i="2"/>
  <c r="O83" i="2"/>
  <c r="W83" i="2" s="1"/>
  <c r="N83" i="2"/>
  <c r="M83" i="2"/>
  <c r="L83" i="2"/>
  <c r="K83" i="2"/>
  <c r="J83" i="2"/>
  <c r="I83" i="2"/>
  <c r="H83" i="2"/>
  <c r="G83" i="2"/>
  <c r="F83" i="2"/>
  <c r="E83" i="2"/>
  <c r="D83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W82" i="2" s="1"/>
  <c r="F82" i="2"/>
  <c r="V82" i="2" s="1"/>
  <c r="E82" i="2"/>
  <c r="D82" i="2"/>
  <c r="T82" i="2" s="1"/>
  <c r="W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V81" i="2" s="1"/>
  <c r="E81" i="2"/>
  <c r="D81" i="2"/>
  <c r="T81" i="2" s="1"/>
  <c r="S80" i="2"/>
  <c r="R80" i="2"/>
  <c r="Q80" i="2"/>
  <c r="U80" i="2" s="1"/>
  <c r="P80" i="2"/>
  <c r="T80" i="2" s="1"/>
  <c r="O80" i="2"/>
  <c r="W80" i="2" s="1"/>
  <c r="N80" i="2"/>
  <c r="V80" i="2" s="1"/>
  <c r="M80" i="2"/>
  <c r="L80" i="2"/>
  <c r="K80" i="2"/>
  <c r="J80" i="2"/>
  <c r="I80" i="2"/>
  <c r="H80" i="2"/>
  <c r="G80" i="2"/>
  <c r="F80" i="2"/>
  <c r="E80" i="2"/>
  <c r="D80" i="2"/>
  <c r="S79" i="2"/>
  <c r="R79" i="2"/>
  <c r="Q79" i="2"/>
  <c r="P79" i="2"/>
  <c r="O79" i="2"/>
  <c r="N79" i="2"/>
  <c r="M79" i="2"/>
  <c r="L79" i="2"/>
  <c r="K79" i="2"/>
  <c r="J79" i="2"/>
  <c r="I79" i="2"/>
  <c r="U79" i="2" s="1"/>
  <c r="H79" i="2"/>
  <c r="G79" i="2"/>
  <c r="F79" i="2"/>
  <c r="V79" i="2" s="1"/>
  <c r="E79" i="2"/>
  <c r="D79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W78" i="2" s="1"/>
  <c r="F78" i="2"/>
  <c r="E78" i="2"/>
  <c r="D78" i="2"/>
  <c r="T78" i="2" s="1"/>
  <c r="T77" i="2"/>
  <c r="S77" i="2"/>
  <c r="W77" i="2" s="1"/>
  <c r="R77" i="2"/>
  <c r="V77" i="2" s="1"/>
  <c r="Q77" i="2"/>
  <c r="U77" i="2" s="1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S76" i="2"/>
  <c r="R76" i="2"/>
  <c r="Q76" i="2"/>
  <c r="P76" i="2"/>
  <c r="O76" i="2"/>
  <c r="N76" i="2"/>
  <c r="M76" i="2"/>
  <c r="L76" i="2"/>
  <c r="K76" i="2"/>
  <c r="W76" i="2" s="1"/>
  <c r="J76" i="2"/>
  <c r="V76" i="2" s="1"/>
  <c r="I76" i="2"/>
  <c r="U76" i="2" s="1"/>
  <c r="H76" i="2"/>
  <c r="G76" i="2"/>
  <c r="F76" i="2"/>
  <c r="E76" i="2"/>
  <c r="D76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V75" i="2" s="1"/>
  <c r="E75" i="2"/>
  <c r="U75" i="2" s="1"/>
  <c r="D75" i="2"/>
  <c r="W74" i="2"/>
  <c r="U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V74" i="2" s="1"/>
  <c r="E74" i="2"/>
  <c r="D74" i="2"/>
  <c r="T74" i="2" s="1"/>
  <c r="S73" i="2"/>
  <c r="R73" i="2"/>
  <c r="Q73" i="2"/>
  <c r="U73" i="2" s="1"/>
  <c r="P73" i="2"/>
  <c r="T73" i="2" s="1"/>
  <c r="O73" i="2"/>
  <c r="W73" i="2" s="1"/>
  <c r="N73" i="2"/>
  <c r="V73" i="2" s="1"/>
  <c r="M73" i="2"/>
  <c r="L73" i="2"/>
  <c r="K73" i="2"/>
  <c r="J73" i="2"/>
  <c r="I73" i="2"/>
  <c r="H73" i="2"/>
  <c r="G73" i="2"/>
  <c r="F73" i="2"/>
  <c r="E73" i="2"/>
  <c r="D73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V70" i="2" s="1"/>
  <c r="E70" i="2"/>
  <c r="U70" i="2" s="1"/>
  <c r="D70" i="2"/>
  <c r="T70" i="2" s="1"/>
  <c r="W68" i="2"/>
  <c r="V68" i="2"/>
  <c r="S68" i="2"/>
  <c r="R68" i="2"/>
  <c r="Q68" i="2"/>
  <c r="P68" i="2"/>
  <c r="O68" i="2"/>
  <c r="N68" i="2"/>
  <c r="M68" i="2"/>
  <c r="L68" i="2"/>
  <c r="K68" i="2"/>
  <c r="J68" i="2"/>
  <c r="I68" i="2"/>
  <c r="U68" i="2" s="1"/>
  <c r="H68" i="2"/>
  <c r="T68" i="2" s="1"/>
  <c r="G68" i="2"/>
  <c r="F68" i="2"/>
  <c r="E68" i="2"/>
  <c r="D68" i="2"/>
  <c r="S67" i="2"/>
  <c r="R67" i="2"/>
  <c r="Q67" i="2"/>
  <c r="P67" i="2"/>
  <c r="O67" i="2"/>
  <c r="N67" i="2"/>
  <c r="M67" i="2"/>
  <c r="L67" i="2"/>
  <c r="K67" i="2"/>
  <c r="W67" i="2" s="1"/>
  <c r="J67" i="2"/>
  <c r="V67" i="2" s="1"/>
  <c r="I67" i="2"/>
  <c r="H67" i="2"/>
  <c r="G67" i="2"/>
  <c r="F67" i="2"/>
  <c r="E67" i="2"/>
  <c r="D67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W66" i="2" s="1"/>
  <c r="F66" i="2"/>
  <c r="V66" i="2" s="1"/>
  <c r="E66" i="2"/>
  <c r="U66" i="2" s="1"/>
  <c r="D66" i="2"/>
  <c r="T66" i="2" s="1"/>
  <c r="W65" i="2"/>
  <c r="V65" i="2"/>
  <c r="U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S64" i="2"/>
  <c r="R64" i="2"/>
  <c r="Q64" i="2"/>
  <c r="P64" i="2"/>
  <c r="O64" i="2"/>
  <c r="W64" i="2" s="1"/>
  <c r="N64" i="2"/>
  <c r="M64" i="2"/>
  <c r="L64" i="2"/>
  <c r="K64" i="2"/>
  <c r="J64" i="2"/>
  <c r="I64" i="2"/>
  <c r="H64" i="2"/>
  <c r="G64" i="2"/>
  <c r="F64" i="2"/>
  <c r="E64" i="2"/>
  <c r="D64" i="2"/>
  <c r="S63" i="2"/>
  <c r="R63" i="2"/>
  <c r="Q63" i="2"/>
  <c r="P63" i="2"/>
  <c r="O63" i="2"/>
  <c r="N63" i="2"/>
  <c r="M63" i="2"/>
  <c r="L63" i="2"/>
  <c r="K63" i="2"/>
  <c r="J63" i="2"/>
  <c r="I63" i="2"/>
  <c r="H63" i="2"/>
  <c r="T63" i="2" s="1"/>
  <c r="G63" i="2"/>
  <c r="W63" i="2" s="1"/>
  <c r="F63" i="2"/>
  <c r="V63" i="2" s="1"/>
  <c r="E63" i="2"/>
  <c r="U63" i="2" s="1"/>
  <c r="D63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V62" i="2" s="1"/>
  <c r="E62" i="2"/>
  <c r="D62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W61" i="2" s="1"/>
  <c r="F61" i="2"/>
  <c r="V61" i="2" s="1"/>
  <c r="E61" i="2"/>
  <c r="D61" i="2"/>
  <c r="T61" i="2" s="1"/>
  <c r="W60" i="2"/>
  <c r="S60" i="2"/>
  <c r="R60" i="2"/>
  <c r="V60" i="2" s="1"/>
  <c r="Q60" i="2"/>
  <c r="P60" i="2"/>
  <c r="O60" i="2"/>
  <c r="N60" i="2"/>
  <c r="M60" i="2"/>
  <c r="L60" i="2"/>
  <c r="K60" i="2"/>
  <c r="J60" i="2"/>
  <c r="I60" i="2"/>
  <c r="U60" i="2" s="1"/>
  <c r="H60" i="2"/>
  <c r="G60" i="2"/>
  <c r="F60" i="2"/>
  <c r="E60" i="2"/>
  <c r="D60" i="2"/>
  <c r="T60" i="2" s="1"/>
  <c r="S59" i="2"/>
  <c r="R59" i="2"/>
  <c r="Q59" i="2"/>
  <c r="P59" i="2"/>
  <c r="T59" i="2" s="1"/>
  <c r="O59" i="2"/>
  <c r="N59" i="2"/>
  <c r="M59" i="2"/>
  <c r="L59" i="2"/>
  <c r="K59" i="2"/>
  <c r="J59" i="2"/>
  <c r="I59" i="2"/>
  <c r="H59" i="2"/>
  <c r="G59" i="2"/>
  <c r="F59" i="2"/>
  <c r="E59" i="2"/>
  <c r="D59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W58" i="2" s="1"/>
  <c r="F58" i="2"/>
  <c r="V58" i="2" s="1"/>
  <c r="E58" i="2"/>
  <c r="U58" i="2" s="1"/>
  <c r="D58" i="2"/>
  <c r="T58" i="2" s="1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S56" i="2"/>
  <c r="R56" i="2"/>
  <c r="Q56" i="2"/>
  <c r="P56" i="2"/>
  <c r="O56" i="2"/>
  <c r="N56" i="2"/>
  <c r="M56" i="2"/>
  <c r="U56" i="2" s="1"/>
  <c r="L56" i="2"/>
  <c r="T56" i="2" s="1"/>
  <c r="K56" i="2"/>
  <c r="W56" i="2" s="1"/>
  <c r="J56" i="2"/>
  <c r="I56" i="2"/>
  <c r="H56" i="2"/>
  <c r="G56" i="2"/>
  <c r="F56" i="2"/>
  <c r="E56" i="2"/>
  <c r="D56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W54" i="2" s="1"/>
  <c r="F54" i="2"/>
  <c r="V54" i="2" s="1"/>
  <c r="E54" i="2"/>
  <c r="D54" i="2"/>
  <c r="T54" i="2" s="1"/>
  <c r="W53" i="2"/>
  <c r="V53" i="2"/>
  <c r="T53" i="2"/>
  <c r="S53" i="2"/>
  <c r="R53" i="2"/>
  <c r="Q53" i="2"/>
  <c r="P53" i="2"/>
  <c r="O53" i="2"/>
  <c r="N53" i="2"/>
  <c r="M53" i="2"/>
  <c r="L53" i="2"/>
  <c r="K53" i="2"/>
  <c r="J53" i="2"/>
  <c r="I53" i="2"/>
  <c r="U53" i="2" s="1"/>
  <c r="H53" i="2"/>
  <c r="G53" i="2"/>
  <c r="F53" i="2"/>
  <c r="E53" i="2"/>
  <c r="D53" i="2"/>
  <c r="S52" i="2"/>
  <c r="R52" i="2"/>
  <c r="Q52" i="2"/>
  <c r="P52" i="2"/>
  <c r="O52" i="2"/>
  <c r="N52" i="2"/>
  <c r="M52" i="2"/>
  <c r="L52" i="2"/>
  <c r="K52" i="2"/>
  <c r="W52" i="2" s="1"/>
  <c r="J52" i="2"/>
  <c r="V52" i="2" s="1"/>
  <c r="I52" i="2"/>
  <c r="U52" i="2" s="1"/>
  <c r="H52" i="2"/>
  <c r="G52" i="2"/>
  <c r="F52" i="2"/>
  <c r="E52" i="2"/>
  <c r="D52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V51" i="2" s="1"/>
  <c r="E51" i="2"/>
  <c r="U51" i="2" s="1"/>
  <c r="D51" i="2"/>
  <c r="T51" i="2" s="1"/>
  <c r="W50" i="2"/>
  <c r="U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V50" i="2" s="1"/>
  <c r="E50" i="2"/>
  <c r="D50" i="2"/>
  <c r="T50" i="2" s="1"/>
  <c r="S49" i="2"/>
  <c r="R49" i="2"/>
  <c r="Q49" i="2"/>
  <c r="P49" i="2"/>
  <c r="T49" i="2" s="1"/>
  <c r="O49" i="2"/>
  <c r="N49" i="2"/>
  <c r="M49" i="2"/>
  <c r="U49" i="2" s="1"/>
  <c r="L49" i="2"/>
  <c r="K49" i="2"/>
  <c r="J49" i="2"/>
  <c r="I49" i="2"/>
  <c r="H49" i="2"/>
  <c r="G49" i="2"/>
  <c r="F49" i="2"/>
  <c r="E49" i="2"/>
  <c r="D49" i="2"/>
  <c r="S48" i="2"/>
  <c r="R48" i="2"/>
  <c r="Q48" i="2"/>
  <c r="P48" i="2"/>
  <c r="O48" i="2"/>
  <c r="N48" i="2"/>
  <c r="M48" i="2"/>
  <c r="L48" i="2"/>
  <c r="K48" i="2"/>
  <c r="J48" i="2"/>
  <c r="I48" i="2"/>
  <c r="H48" i="2"/>
  <c r="T48" i="2" s="1"/>
  <c r="G48" i="2"/>
  <c r="W48" i="2" s="1"/>
  <c r="F48" i="2"/>
  <c r="E48" i="2"/>
  <c r="U48" i="2" s="1"/>
  <c r="D48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W47" i="2" s="1"/>
  <c r="F47" i="2"/>
  <c r="E47" i="2"/>
  <c r="U47" i="2" s="1"/>
  <c r="D47" i="2"/>
  <c r="T47" i="2" s="1"/>
  <c r="T46" i="2"/>
  <c r="S46" i="2"/>
  <c r="W46" i="2" s="1"/>
  <c r="R46" i="2"/>
  <c r="Q46" i="2"/>
  <c r="U46" i="2" s="1"/>
  <c r="P46" i="2"/>
  <c r="O46" i="2"/>
  <c r="N46" i="2"/>
  <c r="M46" i="2"/>
  <c r="L46" i="2"/>
  <c r="K46" i="2"/>
  <c r="J46" i="2"/>
  <c r="V46" i="2" s="1"/>
  <c r="I46" i="2"/>
  <c r="H46" i="2"/>
  <c r="G46" i="2"/>
  <c r="F46" i="2"/>
  <c r="E46" i="2"/>
  <c r="D46" i="2"/>
  <c r="S45" i="2"/>
  <c r="R45" i="2"/>
  <c r="Q45" i="2"/>
  <c r="P45" i="2"/>
  <c r="O45" i="2"/>
  <c r="N45" i="2"/>
  <c r="M45" i="2"/>
  <c r="L45" i="2"/>
  <c r="K45" i="2"/>
  <c r="W45" i="2" s="1"/>
  <c r="J45" i="2"/>
  <c r="V45" i="2" s="1"/>
  <c r="I45" i="2"/>
  <c r="U45" i="2" s="1"/>
  <c r="H45" i="2"/>
  <c r="G45" i="2"/>
  <c r="F45" i="2"/>
  <c r="E45" i="2"/>
  <c r="D45" i="2"/>
  <c r="T45" i="2" s="1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W44" i="2" s="1"/>
  <c r="F44" i="2"/>
  <c r="E44" i="2"/>
  <c r="D44" i="2"/>
  <c r="V43" i="2"/>
  <c r="S43" i="2"/>
  <c r="R43" i="2"/>
  <c r="Q43" i="2"/>
  <c r="P43" i="2"/>
  <c r="O43" i="2"/>
  <c r="N43" i="2"/>
  <c r="M43" i="2"/>
  <c r="U43" i="2" s="1"/>
  <c r="L43" i="2"/>
  <c r="K43" i="2"/>
  <c r="W43" i="2" s="1"/>
  <c r="J43" i="2"/>
  <c r="I43" i="2"/>
  <c r="H43" i="2"/>
  <c r="G43" i="2"/>
  <c r="F43" i="2"/>
  <c r="E43" i="2"/>
  <c r="D43" i="2"/>
  <c r="W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V42" i="2" s="1"/>
  <c r="E42" i="2"/>
  <c r="U42" i="2" s="1"/>
  <c r="D42" i="2"/>
  <c r="T42" i="2" s="1"/>
  <c r="W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U41" i="2" s="1"/>
  <c r="D41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W39" i="2"/>
  <c r="V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U39" i="2" s="1"/>
  <c r="D39" i="2"/>
  <c r="T39" i="2" s="1"/>
  <c r="S38" i="2"/>
  <c r="R38" i="2"/>
  <c r="Q38" i="2"/>
  <c r="P38" i="2"/>
  <c r="O38" i="2"/>
  <c r="N38" i="2"/>
  <c r="M38" i="2"/>
  <c r="L38" i="2"/>
  <c r="K38" i="2"/>
  <c r="W38" i="2" s="1"/>
  <c r="J38" i="2"/>
  <c r="I38" i="2"/>
  <c r="H38" i="2"/>
  <c r="G38" i="2"/>
  <c r="F38" i="2"/>
  <c r="E38" i="2"/>
  <c r="D38" i="2"/>
  <c r="S37" i="2"/>
  <c r="R37" i="2"/>
  <c r="Q37" i="2"/>
  <c r="P37" i="2"/>
  <c r="O37" i="2"/>
  <c r="N37" i="2"/>
  <c r="V37" i="2" s="1"/>
  <c r="M37" i="2"/>
  <c r="L37" i="2"/>
  <c r="K37" i="2"/>
  <c r="J37" i="2"/>
  <c r="I37" i="2"/>
  <c r="H37" i="2"/>
  <c r="G37" i="2"/>
  <c r="F37" i="2"/>
  <c r="E37" i="2"/>
  <c r="D37" i="2"/>
  <c r="T37" i="2" s="1"/>
  <c r="W36" i="2"/>
  <c r="V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U36" i="2" s="1"/>
  <c r="D36" i="2"/>
  <c r="T36" i="2" s="1"/>
  <c r="S34" i="2"/>
  <c r="R34" i="2"/>
  <c r="Q34" i="2"/>
  <c r="P34" i="2"/>
  <c r="O34" i="2"/>
  <c r="W34" i="2" s="1"/>
  <c r="N34" i="2"/>
  <c r="M34" i="2"/>
  <c r="L34" i="2"/>
  <c r="K34" i="2"/>
  <c r="J34" i="2"/>
  <c r="I34" i="2"/>
  <c r="H34" i="2"/>
  <c r="G34" i="2"/>
  <c r="F34" i="2"/>
  <c r="E34" i="2"/>
  <c r="D34" i="2"/>
  <c r="S33" i="2"/>
  <c r="R33" i="2"/>
  <c r="Q33" i="2"/>
  <c r="P33" i="2"/>
  <c r="O33" i="2"/>
  <c r="N33" i="2"/>
  <c r="M33" i="2"/>
  <c r="L33" i="2"/>
  <c r="K33" i="2"/>
  <c r="J33" i="2"/>
  <c r="I33" i="2"/>
  <c r="H33" i="2"/>
  <c r="T33" i="2" s="1"/>
  <c r="G33" i="2"/>
  <c r="F33" i="2"/>
  <c r="V33" i="2" s="1"/>
  <c r="E33" i="2"/>
  <c r="D33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W32" i="2" s="1"/>
  <c r="F32" i="2"/>
  <c r="E32" i="2"/>
  <c r="U32" i="2" s="1"/>
  <c r="D32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W31" i="2" s="1"/>
  <c r="F31" i="2"/>
  <c r="E31" i="2"/>
  <c r="D31" i="2"/>
  <c r="T31" i="2" s="1"/>
  <c r="V30" i="2"/>
  <c r="U30" i="2"/>
  <c r="S30" i="2"/>
  <c r="R30" i="2"/>
  <c r="Q30" i="2"/>
  <c r="P30" i="2"/>
  <c r="O30" i="2"/>
  <c r="W30" i="2" s="1"/>
  <c r="N30" i="2"/>
  <c r="M30" i="2"/>
  <c r="L30" i="2"/>
  <c r="K30" i="2"/>
  <c r="J30" i="2"/>
  <c r="I30" i="2"/>
  <c r="H30" i="2"/>
  <c r="G30" i="2"/>
  <c r="F30" i="2"/>
  <c r="E30" i="2"/>
  <c r="D30" i="2"/>
  <c r="T30" i="2" s="1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W28" i="2" s="1"/>
  <c r="F28" i="2"/>
  <c r="V28" i="2" s="1"/>
  <c r="E28" i="2"/>
  <c r="U28" i="2" s="1"/>
  <c r="D28" i="2"/>
  <c r="W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V27" i="2" s="1"/>
  <c r="E27" i="2"/>
  <c r="U27" i="2" s="1"/>
  <c r="D27" i="2"/>
  <c r="T27" i="2" s="1"/>
  <c r="T25" i="2"/>
  <c r="S25" i="2"/>
  <c r="R25" i="2"/>
  <c r="Q25" i="2"/>
  <c r="P25" i="2"/>
  <c r="O25" i="2"/>
  <c r="W25" i="2" s="1"/>
  <c r="N25" i="2"/>
  <c r="V25" i="2" s="1"/>
  <c r="M25" i="2"/>
  <c r="L25" i="2"/>
  <c r="K25" i="2"/>
  <c r="J25" i="2"/>
  <c r="I25" i="2"/>
  <c r="H25" i="2"/>
  <c r="G25" i="2"/>
  <c r="F25" i="2"/>
  <c r="E25" i="2"/>
  <c r="D25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W24" i="2" s="1"/>
  <c r="F24" i="2"/>
  <c r="E24" i="2"/>
  <c r="U24" i="2" s="1"/>
  <c r="D24" i="2"/>
  <c r="T24" i="2" s="1"/>
  <c r="W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V23" i="2" s="1"/>
  <c r="E23" i="2"/>
  <c r="U23" i="2" s="1"/>
  <c r="D23" i="2"/>
  <c r="T23" i="2" s="1"/>
  <c r="S21" i="2"/>
  <c r="R21" i="2"/>
  <c r="Q21" i="2"/>
  <c r="P21" i="2"/>
  <c r="O21" i="2"/>
  <c r="W21" i="2" s="1"/>
  <c r="N21" i="2"/>
  <c r="V21" i="2" s="1"/>
  <c r="M21" i="2"/>
  <c r="L21" i="2"/>
  <c r="K21" i="2"/>
  <c r="J21" i="2"/>
  <c r="I21" i="2"/>
  <c r="H21" i="2"/>
  <c r="G21" i="2"/>
  <c r="F21" i="2"/>
  <c r="E21" i="2"/>
  <c r="D21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W20" i="2" s="1"/>
  <c r="F20" i="2"/>
  <c r="E20" i="2"/>
  <c r="U20" i="2" s="1"/>
  <c r="D20" i="2"/>
  <c r="V19" i="2"/>
  <c r="U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W19" i="2" s="1"/>
  <c r="F19" i="2"/>
  <c r="E19" i="2"/>
  <c r="D19" i="2"/>
  <c r="T19" i="2" s="1"/>
  <c r="W18" i="2"/>
  <c r="U18" i="2"/>
  <c r="S18" i="2"/>
  <c r="R18" i="2"/>
  <c r="Q18" i="2"/>
  <c r="P18" i="2"/>
  <c r="T18" i="2" s="1"/>
  <c r="O18" i="2"/>
  <c r="N18" i="2"/>
  <c r="M18" i="2"/>
  <c r="L18" i="2"/>
  <c r="K18" i="2"/>
  <c r="J18" i="2"/>
  <c r="I18" i="2"/>
  <c r="H18" i="2"/>
  <c r="G18" i="2"/>
  <c r="F18" i="2"/>
  <c r="E18" i="2"/>
  <c r="D18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W17" i="2" s="1"/>
  <c r="F17" i="2"/>
  <c r="V17" i="2" s="1"/>
  <c r="E17" i="2"/>
  <c r="D17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W16" i="2" s="1"/>
  <c r="F16" i="2"/>
  <c r="E16" i="2"/>
  <c r="U16" i="2" s="1"/>
  <c r="D16" i="2"/>
  <c r="T16" i="2" s="1"/>
  <c r="T15" i="2"/>
  <c r="S15" i="2"/>
  <c r="W15" i="2" s="1"/>
  <c r="R15" i="2"/>
  <c r="Q15" i="2"/>
  <c r="U15" i="2" s="1"/>
  <c r="P15" i="2"/>
  <c r="O15" i="2"/>
  <c r="N15" i="2"/>
  <c r="M15" i="2"/>
  <c r="L15" i="2"/>
  <c r="K15" i="2"/>
  <c r="J15" i="2"/>
  <c r="V15" i="2" s="1"/>
  <c r="I15" i="2"/>
  <c r="H15" i="2"/>
  <c r="G15" i="2"/>
  <c r="F15" i="2"/>
  <c r="E15" i="2"/>
  <c r="D15" i="2"/>
  <c r="S14" i="2"/>
  <c r="R14" i="2"/>
  <c r="Q14" i="2"/>
  <c r="P14" i="2"/>
  <c r="O14" i="2"/>
  <c r="N14" i="2"/>
  <c r="M14" i="2"/>
  <c r="L14" i="2"/>
  <c r="K14" i="2"/>
  <c r="W14" i="2" s="1"/>
  <c r="J14" i="2"/>
  <c r="V14" i="2" s="1"/>
  <c r="I14" i="2"/>
  <c r="U14" i="2" s="1"/>
  <c r="H14" i="2"/>
  <c r="G14" i="2"/>
  <c r="F14" i="2"/>
  <c r="E14" i="2"/>
  <c r="D14" i="2"/>
  <c r="T14" i="2" s="1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W13" i="2" s="1"/>
  <c r="F13" i="2"/>
  <c r="E13" i="2"/>
  <c r="D13" i="2"/>
  <c r="S12" i="2"/>
  <c r="R12" i="2"/>
  <c r="Q12" i="2"/>
  <c r="P12" i="2"/>
  <c r="O12" i="2"/>
  <c r="N12" i="2"/>
  <c r="V12" i="2" s="1"/>
  <c r="M12" i="2"/>
  <c r="U12" i="2" s="1"/>
  <c r="L12" i="2"/>
  <c r="K12" i="2"/>
  <c r="W12" i="2" s="1"/>
  <c r="J12" i="2"/>
  <c r="I12" i="2"/>
  <c r="H12" i="2"/>
  <c r="G12" i="2"/>
  <c r="F12" i="2"/>
  <c r="E12" i="2"/>
  <c r="D12" i="2"/>
  <c r="S10" i="2"/>
  <c r="S462" i="2" s="1"/>
  <c r="R10" i="2"/>
  <c r="Q10" i="2"/>
  <c r="Q462" i="2" s="1"/>
  <c r="P10" i="2"/>
  <c r="O10" i="2"/>
  <c r="N10" i="2"/>
  <c r="M10" i="2"/>
  <c r="M462" i="2" s="1"/>
  <c r="L10" i="2"/>
  <c r="K10" i="2"/>
  <c r="J10" i="2"/>
  <c r="J462" i="2" s="1"/>
  <c r="I10" i="2"/>
  <c r="H10" i="2"/>
  <c r="G10" i="2"/>
  <c r="F10" i="2"/>
  <c r="E10" i="2"/>
  <c r="D10" i="2"/>
  <c r="T10" i="2" s="1"/>
  <c r="S36" i="3" l="1"/>
  <c r="AI18" i="3"/>
  <c r="BS20" i="3"/>
  <c r="BS18" i="3" s="1"/>
  <c r="AF40" i="3"/>
  <c r="AV51" i="3"/>
  <c r="BJ56" i="3"/>
  <c r="BH57" i="3"/>
  <c r="P76" i="3"/>
  <c r="P77" i="3"/>
  <c r="BQ77" i="3"/>
  <c r="BP77" i="3" s="1"/>
  <c r="Q73" i="3"/>
  <c r="Q79" i="3"/>
  <c r="P79" i="3" s="1"/>
  <c r="H90" i="3"/>
  <c r="AZ160" i="3"/>
  <c r="BP167" i="3"/>
  <c r="AI402" i="3"/>
  <c r="W394" i="3"/>
  <c r="AR18" i="3"/>
  <c r="T27" i="3"/>
  <c r="AV34" i="3"/>
  <c r="BP39" i="3"/>
  <c r="AV46" i="3"/>
  <c r="BR77" i="3"/>
  <c r="BQ80" i="3"/>
  <c r="AV80" i="3"/>
  <c r="AF86" i="3"/>
  <c r="H89" i="3"/>
  <c r="H108" i="3"/>
  <c r="AV201" i="3"/>
  <c r="AV202" i="3"/>
  <c r="BL315" i="3"/>
  <c r="BN312" i="3"/>
  <c r="AX31" i="3"/>
  <c r="G36" i="3"/>
  <c r="G10" i="3" s="1"/>
  <c r="AD56" i="3"/>
  <c r="AH82" i="3"/>
  <c r="AH72" i="3" s="1"/>
  <c r="AF83" i="3"/>
  <c r="Q112" i="3"/>
  <c r="D112" i="3"/>
  <c r="BR218" i="3"/>
  <c r="P218" i="3"/>
  <c r="BR274" i="3"/>
  <c r="AH273" i="3"/>
  <c r="AY31" i="3"/>
  <c r="AN72" i="3"/>
  <c r="AZ112" i="3"/>
  <c r="BM112" i="3"/>
  <c r="BL112" i="3" s="1"/>
  <c r="BR136" i="3"/>
  <c r="R135" i="3"/>
  <c r="P136" i="3"/>
  <c r="AX174" i="3"/>
  <c r="AV174" i="3" s="1"/>
  <c r="BP178" i="3"/>
  <c r="BQ179" i="3"/>
  <c r="AN195" i="3"/>
  <c r="BL255" i="3"/>
  <c r="BQ255" i="3"/>
  <c r="BP255" i="3" s="1"/>
  <c r="BL223" i="3"/>
  <c r="BQ223" i="3"/>
  <c r="BM221" i="3"/>
  <c r="BL221" i="3" s="1"/>
  <c r="AB57" i="3"/>
  <c r="AC56" i="3"/>
  <c r="AB56" i="3" s="1"/>
  <c r="AF30" i="3"/>
  <c r="AG28" i="3"/>
  <c r="BQ30" i="3"/>
  <c r="P43" i="3"/>
  <c r="AV64" i="3"/>
  <c r="P100" i="3"/>
  <c r="S112" i="3"/>
  <c r="G89" i="3"/>
  <c r="BS136" i="3"/>
  <c r="BS135" i="3" s="1"/>
  <c r="S135" i="3"/>
  <c r="N210" i="3"/>
  <c r="N193" i="3" s="1"/>
  <c r="L211" i="3"/>
  <c r="AS27" i="3"/>
  <c r="AR27" i="3" s="1"/>
  <c r="AV37" i="3"/>
  <c r="BR64" i="3"/>
  <c r="P239" i="3"/>
  <c r="BR239" i="3"/>
  <c r="R238" i="3"/>
  <c r="AI254" i="3"/>
  <c r="T254" i="3"/>
  <c r="AK407" i="3"/>
  <c r="AJ409" i="3"/>
  <c r="AH410" i="3"/>
  <c r="AH409" i="3" s="1"/>
  <c r="BR412" i="3"/>
  <c r="BL121" i="3"/>
  <c r="BM120" i="3"/>
  <c r="BQ121" i="3"/>
  <c r="BS146" i="3"/>
  <c r="BQ205" i="3"/>
  <c r="P205" i="3"/>
  <c r="Q203" i="3"/>
  <c r="AJ12" i="3"/>
  <c r="AV45" i="3"/>
  <c r="AW44" i="3"/>
  <c r="E89" i="3"/>
  <c r="D89" i="3" s="1"/>
  <c r="D101" i="3"/>
  <c r="AV31" i="3"/>
  <c r="AW27" i="3"/>
  <c r="AX44" i="3"/>
  <c r="AM70" i="3"/>
  <c r="P64" i="3"/>
  <c r="AT12" i="3"/>
  <c r="AT10" i="3" s="1"/>
  <c r="BG10" i="3"/>
  <c r="AG23" i="3"/>
  <c r="X31" i="3"/>
  <c r="BR42" i="3"/>
  <c r="R41" i="3"/>
  <c r="AR56" i="3"/>
  <c r="P60" i="3"/>
  <c r="BO89" i="3"/>
  <c r="AY93" i="3"/>
  <c r="BQ94" i="3"/>
  <c r="AV94" i="3"/>
  <c r="AW93" i="3"/>
  <c r="AV93" i="3" s="1"/>
  <c r="AF167" i="3"/>
  <c r="BL57" i="3"/>
  <c r="AB195" i="3"/>
  <c r="BS387" i="3"/>
  <c r="BS386" i="3" s="1"/>
  <c r="BO386" i="3"/>
  <c r="AI37" i="3"/>
  <c r="AF39" i="3"/>
  <c r="AV115" i="3"/>
  <c r="BQ115" i="3"/>
  <c r="BP115" i="3" s="1"/>
  <c r="BN221" i="3"/>
  <c r="BN210" i="3" s="1"/>
  <c r="BL222" i="3"/>
  <c r="BR222" i="3"/>
  <c r="BQ274" i="3"/>
  <c r="AG273" i="3"/>
  <c r="AF273" i="3" s="1"/>
  <c r="AF274" i="3"/>
  <c r="BR49" i="3"/>
  <c r="P49" i="3"/>
  <c r="BP117" i="3"/>
  <c r="AO261" i="3"/>
  <c r="AN262" i="3"/>
  <c r="AG410" i="3"/>
  <c r="BQ412" i="3"/>
  <c r="AF412" i="3"/>
  <c r="BS16" i="3"/>
  <c r="AI13" i="3"/>
  <c r="BD18" i="3"/>
  <c r="BF12" i="3"/>
  <c r="BF10" i="3" s="1"/>
  <c r="AX36" i="3"/>
  <c r="BP116" i="3"/>
  <c r="BC145" i="3"/>
  <c r="BS239" i="3"/>
  <c r="BS238" i="3" s="1"/>
  <c r="S238" i="3"/>
  <c r="S237" i="3" s="1"/>
  <c r="AN409" i="3"/>
  <c r="AL409" i="3"/>
  <c r="AJ410" i="3"/>
  <c r="AU12" i="3"/>
  <c r="AU10" i="3" s="1"/>
  <c r="BH18" i="3"/>
  <c r="D28" i="3"/>
  <c r="BS42" i="3"/>
  <c r="BS41" i="3" s="1"/>
  <c r="S41" i="3"/>
  <c r="Q56" i="3"/>
  <c r="X90" i="3"/>
  <c r="BD131" i="3"/>
  <c r="BN160" i="3"/>
  <c r="BL160" i="3" s="1"/>
  <c r="AR280" i="3"/>
  <c r="P13" i="3"/>
  <c r="Q12" i="3"/>
  <c r="V36" i="3"/>
  <c r="AC89" i="3"/>
  <c r="M181" i="3"/>
  <c r="L181" i="3" s="1"/>
  <c r="L186" i="3"/>
  <c r="AV23" i="3"/>
  <c r="H27" i="3"/>
  <c r="BQ40" i="3"/>
  <c r="BP40" i="3" s="1"/>
  <c r="AF48" i="3"/>
  <c r="AG44" i="3"/>
  <c r="AF44" i="3" s="1"/>
  <c r="BQ48" i="3"/>
  <c r="BP48" i="3" s="1"/>
  <c r="P51" i="3"/>
  <c r="BQ51" i="3"/>
  <c r="Q50" i="3"/>
  <c r="P50" i="3" s="1"/>
  <c r="BQ58" i="3"/>
  <c r="AG57" i="3"/>
  <c r="BQ106" i="3"/>
  <c r="AW105" i="3"/>
  <c r="AV105" i="3" s="1"/>
  <c r="BQ182" i="3"/>
  <c r="BS184" i="3"/>
  <c r="S182" i="3"/>
  <c r="S181" i="3" s="1"/>
  <c r="AT193" i="3"/>
  <c r="BS39" i="3"/>
  <c r="BR51" i="3"/>
  <c r="BR50" i="3" s="1"/>
  <c r="R50" i="3"/>
  <c r="D57" i="3"/>
  <c r="G56" i="3"/>
  <c r="AV74" i="3"/>
  <c r="P80" i="3"/>
  <c r="BL83" i="3"/>
  <c r="BQ86" i="3"/>
  <c r="BR105" i="3"/>
  <c r="P143" i="3"/>
  <c r="L196" i="3"/>
  <c r="M195" i="3"/>
  <c r="AU193" i="3"/>
  <c r="P228" i="3"/>
  <c r="BQ228" i="3"/>
  <c r="BL274" i="3"/>
  <c r="AN12" i="3"/>
  <c r="BL16" i="3"/>
  <c r="BQ16" i="3"/>
  <c r="BP16" i="3" s="1"/>
  <c r="BF27" i="3"/>
  <c r="BD27" i="3" s="1"/>
  <c r="BD28" i="3"/>
  <c r="BR45" i="3"/>
  <c r="BR44" i="3" s="1"/>
  <c r="R44" i="3"/>
  <c r="Y89" i="3"/>
  <c r="X89" i="3" s="1"/>
  <c r="X93" i="3"/>
  <c r="AR127" i="3"/>
  <c r="P140" i="3"/>
  <c r="BE170" i="3"/>
  <c r="BD170" i="3" s="1"/>
  <c r="BD171" i="3"/>
  <c r="BQ175" i="3"/>
  <c r="P175" i="3"/>
  <c r="BL310" i="3"/>
  <c r="BQ310" i="3"/>
  <c r="BP310" i="3" s="1"/>
  <c r="BM308" i="3"/>
  <c r="E10" i="3"/>
  <c r="AP10" i="3"/>
  <c r="AV42" i="3"/>
  <c r="AW41" i="3"/>
  <c r="AV41" i="3" s="1"/>
  <c r="BP63" i="3"/>
  <c r="BM64" i="3"/>
  <c r="BL64" i="3" s="1"/>
  <c r="P96" i="3"/>
  <c r="BQ96" i="3"/>
  <c r="BL241" i="3"/>
  <c r="BM238" i="3"/>
  <c r="U237" i="3"/>
  <c r="T237" i="3" s="1"/>
  <c r="T251" i="3"/>
  <c r="BC261" i="3"/>
  <c r="AZ267" i="3"/>
  <c r="BN308" i="3"/>
  <c r="BN307" i="3" s="1"/>
  <c r="BR309" i="3"/>
  <c r="AF430" i="3"/>
  <c r="BQ430" i="3"/>
  <c r="BI27" i="3"/>
  <c r="BH27" i="3" s="1"/>
  <c r="AN27" i="3"/>
  <c r="AX41" i="3"/>
  <c r="AH64" i="3"/>
  <c r="AF64" i="3" s="1"/>
  <c r="BM73" i="3"/>
  <c r="AD89" i="3"/>
  <c r="AH112" i="3"/>
  <c r="BR112" i="3" s="1"/>
  <c r="O237" i="3"/>
  <c r="O193" i="3" s="1"/>
  <c r="K10" i="3"/>
  <c r="H12" i="3"/>
  <c r="BP49" i="3"/>
  <c r="P92" i="3"/>
  <c r="BQ92" i="3"/>
  <c r="BP92" i="3" s="1"/>
  <c r="BO376" i="3"/>
  <c r="AV12" i="3"/>
  <c r="T37" i="3"/>
  <c r="U36" i="3"/>
  <c r="T36" i="3" s="1"/>
  <c r="AF120" i="3"/>
  <c r="BS188" i="3"/>
  <c r="BP188" i="3" s="1"/>
  <c r="AI186" i="3"/>
  <c r="AF186" i="3" s="1"/>
  <c r="BA10" i="3"/>
  <c r="H57" i="3"/>
  <c r="I56" i="3"/>
  <c r="H56" i="3" s="1"/>
  <c r="BI56" i="3"/>
  <c r="BH64" i="3"/>
  <c r="BR80" i="3"/>
  <c r="BR79" i="3" s="1"/>
  <c r="R79" i="3"/>
  <c r="BQ113" i="3"/>
  <c r="BP113" i="3" s="1"/>
  <c r="P113" i="3"/>
  <c r="AO119" i="3"/>
  <c r="AN119" i="3" s="1"/>
  <c r="AN120" i="3"/>
  <c r="BP133" i="3"/>
  <c r="AW150" i="3"/>
  <c r="AV150" i="3" s="1"/>
  <c r="AV151" i="3"/>
  <c r="AJ182" i="3"/>
  <c r="AK181" i="3"/>
  <c r="AJ181" i="3" s="1"/>
  <c r="BS33" i="3"/>
  <c r="S31" i="3"/>
  <c r="S27" i="3" s="1"/>
  <c r="F36" i="3"/>
  <c r="D36" i="3" s="1"/>
  <c r="BQ43" i="3"/>
  <c r="BP43" i="3" s="1"/>
  <c r="AV43" i="3"/>
  <c r="P45" i="3"/>
  <c r="BQ45" i="3"/>
  <c r="Q44" i="3"/>
  <c r="P44" i="3" s="1"/>
  <c r="AV73" i="3"/>
  <c r="BN72" i="3"/>
  <c r="BR142" i="3"/>
  <c r="P142" i="3"/>
  <c r="BA145" i="3"/>
  <c r="AZ150" i="3"/>
  <c r="AN10" i="3"/>
  <c r="BL15" i="3"/>
  <c r="BM13" i="3"/>
  <c r="AF18" i="3"/>
  <c r="BR127" i="3"/>
  <c r="AV282" i="3"/>
  <c r="AW281" i="3"/>
  <c r="AS12" i="3"/>
  <c r="BL23" i="3"/>
  <c r="Q37" i="3"/>
  <c r="BQ38" i="3"/>
  <c r="AY41" i="3"/>
  <c r="AY36" i="3" s="1"/>
  <c r="AH56" i="3"/>
  <c r="BH89" i="3"/>
  <c r="AS89" i="3"/>
  <c r="AR90" i="3"/>
  <c r="BQ95" i="3"/>
  <c r="BP95" i="3" s="1"/>
  <c r="Q93" i="3"/>
  <c r="P93" i="3" s="1"/>
  <c r="BS96" i="3"/>
  <c r="BL188" i="3"/>
  <c r="N280" i="3"/>
  <c r="L281" i="3"/>
  <c r="AF342" i="3"/>
  <c r="AG341" i="3"/>
  <c r="AB13" i="3"/>
  <c r="AC12" i="3"/>
  <c r="BJ12" i="3"/>
  <c r="BJ10" i="3" s="1"/>
  <c r="BP21" i="3"/>
  <c r="R37" i="3"/>
  <c r="BR38" i="3"/>
  <c r="BR37" i="3" s="1"/>
  <c r="N36" i="3"/>
  <c r="N10" i="3" s="1"/>
  <c r="N462" i="3" s="1"/>
  <c r="L41" i="3"/>
  <c r="BH73" i="3"/>
  <c r="BI72" i="3"/>
  <c r="AT89" i="3"/>
  <c r="BS125" i="3"/>
  <c r="BS124" i="3" s="1"/>
  <c r="S124" i="3"/>
  <c r="S119" i="3" s="1"/>
  <c r="BL187" i="3"/>
  <c r="BM186" i="3"/>
  <c r="BL186" i="3" s="1"/>
  <c r="V237" i="3"/>
  <c r="BQ400" i="3"/>
  <c r="BP400" i="3" s="1"/>
  <c r="P400" i="3"/>
  <c r="BD402" i="3"/>
  <c r="BM402" i="3"/>
  <c r="BE394" i="3"/>
  <c r="BK10" i="3"/>
  <c r="AL36" i="3"/>
  <c r="BD41" i="3"/>
  <c r="AV47" i="3"/>
  <c r="AV52" i="3"/>
  <c r="AJ60" i="3"/>
  <c r="AK56" i="3"/>
  <c r="AJ56" i="3" s="1"/>
  <c r="D56" i="3"/>
  <c r="K70" i="3"/>
  <c r="D146" i="3"/>
  <c r="AV162" i="3"/>
  <c r="AC193" i="3"/>
  <c r="AK338" i="3"/>
  <c r="AO340" i="3"/>
  <c r="AN341" i="3"/>
  <c r="AD10" i="3"/>
  <c r="Y27" i="3"/>
  <c r="X27" i="3" s="1"/>
  <c r="BD36" i="3"/>
  <c r="L72" i="3"/>
  <c r="AW79" i="3"/>
  <c r="D145" i="3"/>
  <c r="BO186" i="3"/>
  <c r="BO181" i="3" s="1"/>
  <c r="BS187" i="3"/>
  <c r="BS186" i="3" s="1"/>
  <c r="AM10" i="3"/>
  <c r="AR13" i="3"/>
  <c r="BS24" i="3"/>
  <c r="BS23" i="3" s="1"/>
  <c r="S23" i="3"/>
  <c r="S10" i="3" s="1"/>
  <c r="BR33" i="3"/>
  <c r="BS34" i="3"/>
  <c r="AK36" i="3"/>
  <c r="AJ36" i="3" s="1"/>
  <c r="AJ41" i="3"/>
  <c r="AR72" i="3"/>
  <c r="AS70" i="3"/>
  <c r="AF79" i="3"/>
  <c r="AG82" i="3"/>
  <c r="AF84" i="3"/>
  <c r="F89" i="3"/>
  <c r="AF102" i="3"/>
  <c r="AG101" i="3"/>
  <c r="BQ102" i="3"/>
  <c r="BS128" i="3"/>
  <c r="BR134" i="3"/>
  <c r="AI145" i="3"/>
  <c r="BP166" i="3"/>
  <c r="P184" i="3"/>
  <c r="BR184" i="3"/>
  <c r="R182" i="3"/>
  <c r="R181" i="3" s="1"/>
  <c r="BQ235" i="3"/>
  <c r="BS401" i="3"/>
  <c r="P401" i="3"/>
  <c r="AF431" i="3"/>
  <c r="V170" i="3"/>
  <c r="T171" i="3"/>
  <c r="H221" i="3"/>
  <c r="I210" i="3"/>
  <c r="H210" i="3" s="1"/>
  <c r="BS228" i="3"/>
  <c r="BR247" i="3"/>
  <c r="AF252" i="3"/>
  <c r="BS252" i="3"/>
  <c r="BS251" i="3" s="1"/>
  <c r="AI251" i="3"/>
  <c r="T267" i="3"/>
  <c r="U261" i="3"/>
  <c r="AB399" i="3"/>
  <c r="AE394" i="3"/>
  <c r="AE338" i="3" s="1"/>
  <c r="P18" i="3"/>
  <c r="AZ23" i="3"/>
  <c r="BQ32" i="3"/>
  <c r="H37" i="3"/>
  <c r="AR44" i="3"/>
  <c r="AF49" i="3"/>
  <c r="L50" i="3"/>
  <c r="AF51" i="3"/>
  <c r="BA56" i="3"/>
  <c r="AZ56" i="3" s="1"/>
  <c r="BQ65" i="3"/>
  <c r="AV65" i="3"/>
  <c r="BL74" i="3"/>
  <c r="AL89" i="3"/>
  <c r="AL70" i="3" s="1"/>
  <c r="AJ90" i="3"/>
  <c r="R90" i="3"/>
  <c r="P98" i="3"/>
  <c r="BQ98" i="3"/>
  <c r="Q97" i="3"/>
  <c r="BL111" i="3"/>
  <c r="S127" i="3"/>
  <c r="P127" i="3" s="1"/>
  <c r="BL133" i="3"/>
  <c r="AF148" i="3"/>
  <c r="AG203" i="3"/>
  <c r="AF203" i="3" s="1"/>
  <c r="BQ206" i="3"/>
  <c r="BP206" i="3" s="1"/>
  <c r="AV215" i="3"/>
  <c r="AB210" i="3"/>
  <c r="AW300" i="3"/>
  <c r="AV300" i="3" s="1"/>
  <c r="BQ301" i="3"/>
  <c r="AV301" i="3"/>
  <c r="BS308" i="3"/>
  <c r="BO434" i="3"/>
  <c r="BO433" i="3" s="1"/>
  <c r="BL436" i="3"/>
  <c r="AW445" i="3"/>
  <c r="AV446" i="3"/>
  <c r="T23" i="3"/>
  <c r="BB27" i="3"/>
  <c r="AV29" i="3"/>
  <c r="AZ31" i="3"/>
  <c r="AB36" i="3"/>
  <c r="AH37" i="3"/>
  <c r="AH36" i="3" s="1"/>
  <c r="BS51" i="3"/>
  <c r="AI50" i="3"/>
  <c r="AF50" i="3" s="1"/>
  <c r="AI72" i="3"/>
  <c r="AN90" i="3"/>
  <c r="AO89" i="3"/>
  <c r="U89" i="3"/>
  <c r="T89" i="3" s="1"/>
  <c r="T93" i="3"/>
  <c r="BS98" i="3"/>
  <c r="BS97" i="3" s="1"/>
  <c r="S97" i="3"/>
  <c r="AF115" i="3"/>
  <c r="AF116" i="3"/>
  <c r="AE119" i="3"/>
  <c r="AB119" i="3" s="1"/>
  <c r="AG124" i="3"/>
  <c r="AF124" i="3" s="1"/>
  <c r="BP130" i="3"/>
  <c r="D135" i="3"/>
  <c r="BO170" i="3"/>
  <c r="E181" i="3"/>
  <c r="D181" i="3" s="1"/>
  <c r="D182" i="3"/>
  <c r="BR197" i="3"/>
  <c r="R196" i="3"/>
  <c r="AV214" i="3"/>
  <c r="BR225" i="3"/>
  <c r="AJ262" i="3"/>
  <c r="AF265" i="3"/>
  <c r="BL294" i="3"/>
  <c r="BM292" i="3"/>
  <c r="BL292" i="3" s="1"/>
  <c r="AG296" i="3"/>
  <c r="AF296" i="3" s="1"/>
  <c r="BQ297" i="3"/>
  <c r="Z307" i="3"/>
  <c r="BQ348" i="3"/>
  <c r="BP348" i="3" s="1"/>
  <c r="P348" i="3"/>
  <c r="L349" i="3"/>
  <c r="AZ349" i="3"/>
  <c r="BM377" i="3"/>
  <c r="R31" i="3"/>
  <c r="P31" i="3" s="1"/>
  <c r="BL62" i="3"/>
  <c r="AJ73" i="3"/>
  <c r="AR79" i="3"/>
  <c r="Q82" i="3"/>
  <c r="AP89" i="3"/>
  <c r="AP70" i="3" s="1"/>
  <c r="BS107" i="3"/>
  <c r="BP107" i="3" s="1"/>
  <c r="BL141" i="3"/>
  <c r="AG153" i="3"/>
  <c r="AF154" i="3"/>
  <c r="BQ154" i="3"/>
  <c r="BL191" i="3"/>
  <c r="AV213" i="3"/>
  <c r="BH261" i="3"/>
  <c r="AV284" i="3"/>
  <c r="BL320" i="3"/>
  <c r="BQ320" i="3"/>
  <c r="BM319" i="3"/>
  <c r="BL319" i="3" s="1"/>
  <c r="BN376" i="3"/>
  <c r="BS435" i="3"/>
  <c r="BS434" i="3" s="1"/>
  <c r="AE89" i="3"/>
  <c r="BA89" i="3"/>
  <c r="AZ93" i="3"/>
  <c r="BS106" i="3"/>
  <c r="S105" i="3"/>
  <c r="P105" i="3" s="1"/>
  <c r="AF159" i="3"/>
  <c r="BR159" i="3"/>
  <c r="BR157" i="3" s="1"/>
  <c r="AS193" i="3"/>
  <c r="AR193" i="3" s="1"/>
  <c r="AR195" i="3"/>
  <c r="BR205" i="3"/>
  <c r="R203" i="3"/>
  <c r="BQ441" i="3"/>
  <c r="AG439" i="3"/>
  <c r="AF441" i="3"/>
  <c r="AR446" i="3"/>
  <c r="AS445" i="3"/>
  <c r="AR445" i="3" s="1"/>
  <c r="BS45" i="3"/>
  <c r="BQ52" i="3"/>
  <c r="BS58" i="3"/>
  <c r="BS57" i="3" s="1"/>
  <c r="AI57" i="3"/>
  <c r="AI56" i="3" s="1"/>
  <c r="P91" i="3"/>
  <c r="Q90" i="3"/>
  <c r="BQ91" i="3"/>
  <c r="BB89" i="3"/>
  <c r="AW101" i="3"/>
  <c r="AV101" i="3" s="1"/>
  <c r="AF105" i="3"/>
  <c r="V10" i="3"/>
  <c r="BA27" i="3"/>
  <c r="AZ27" i="3" s="1"/>
  <c r="AZ28" i="3"/>
  <c r="BR32" i="3"/>
  <c r="BR31" i="3" s="1"/>
  <c r="AG37" i="3"/>
  <c r="AF38" i="3"/>
  <c r="BS40" i="3"/>
  <c r="BS37" i="3" s="1"/>
  <c r="BS91" i="3"/>
  <c r="BS90" i="3" s="1"/>
  <c r="S90" i="3"/>
  <c r="AH135" i="3"/>
  <c r="AF135" i="3" s="1"/>
  <c r="BQ217" i="3"/>
  <c r="BM211" i="3"/>
  <c r="BL217" i="3"/>
  <c r="P226" i="3"/>
  <c r="BQ226" i="3"/>
  <c r="Q225" i="3"/>
  <c r="P250" i="3"/>
  <c r="BQ250" i="3"/>
  <c r="BP250" i="3" s="1"/>
  <c r="BQ327" i="3"/>
  <c r="BP328" i="3"/>
  <c r="D331" i="3"/>
  <c r="G307" i="3"/>
  <c r="D307" i="3" s="1"/>
  <c r="AZ331" i="3"/>
  <c r="BA307" i="3"/>
  <c r="AZ307" i="3" s="1"/>
  <c r="AX27" i="3"/>
  <c r="AX10" i="3" s="1"/>
  <c r="AV53" i="3"/>
  <c r="AN56" i="3"/>
  <c r="E72" i="3"/>
  <c r="AJ72" i="3"/>
  <c r="BO72" i="3"/>
  <c r="P78" i="3"/>
  <c r="BQ78" i="3"/>
  <c r="BP78" i="3" s="1"/>
  <c r="AQ89" i="3"/>
  <c r="H124" i="3"/>
  <c r="BR131" i="3"/>
  <c r="H135" i="3"/>
  <c r="AX145" i="3"/>
  <c r="AV149" i="3"/>
  <c r="AW146" i="3"/>
  <c r="AH153" i="3"/>
  <c r="BR154" i="3"/>
  <c r="BH145" i="3"/>
  <c r="BQ263" i="3"/>
  <c r="AG262" i="3"/>
  <c r="AF263" i="3"/>
  <c r="L319" i="3"/>
  <c r="BQ347" i="3"/>
  <c r="BP347" i="3" s="1"/>
  <c r="P347" i="3"/>
  <c r="Q345" i="3"/>
  <c r="Q28" i="3"/>
  <c r="AY27" i="3"/>
  <c r="AV33" i="3"/>
  <c r="M36" i="3"/>
  <c r="S44" i="3"/>
  <c r="BM60" i="3"/>
  <c r="BL63" i="3"/>
  <c r="F72" i="3"/>
  <c r="F70" i="3" s="1"/>
  <c r="BR78" i="3"/>
  <c r="BL87" i="3"/>
  <c r="BS109" i="3"/>
  <c r="BS108" i="3" s="1"/>
  <c r="BS131" i="3"/>
  <c r="AY145" i="3"/>
  <c r="AI153" i="3"/>
  <c r="BS154" i="3"/>
  <c r="AF166" i="3"/>
  <c r="BL216" i="3"/>
  <c r="BR216" i="3"/>
  <c r="P249" i="3"/>
  <c r="BR249" i="3"/>
  <c r="R247" i="3"/>
  <c r="P247" i="3" s="1"/>
  <c r="AH262" i="3"/>
  <c r="AH261" i="3" s="1"/>
  <c r="M280" i="3"/>
  <c r="L280" i="3" s="1"/>
  <c r="BR347" i="3"/>
  <c r="R345" i="3"/>
  <c r="BR378" i="3"/>
  <c r="AH433" i="3"/>
  <c r="BR20" i="3"/>
  <c r="BP20" i="3" s="1"/>
  <c r="BR29" i="3"/>
  <c r="BR28" i="3" s="1"/>
  <c r="Z36" i="3"/>
  <c r="P87" i="3"/>
  <c r="BQ87" i="3"/>
  <c r="BP87" i="3" s="1"/>
  <c r="AI89" i="3"/>
  <c r="BS94" i="3"/>
  <c r="BS93" i="3" s="1"/>
  <c r="S93" i="3"/>
  <c r="AN108" i="3"/>
  <c r="BR122" i="3"/>
  <c r="BP122" i="3" s="1"/>
  <c r="BS126" i="3"/>
  <c r="AH157" i="3"/>
  <c r="AG171" i="3"/>
  <c r="BQ172" i="3"/>
  <c r="AY195" i="3"/>
  <c r="T210" i="3"/>
  <c r="BR251" i="3"/>
  <c r="BL266" i="3"/>
  <c r="BQ268" i="3"/>
  <c r="AG267" i="3"/>
  <c r="AF267" i="3" s="1"/>
  <c r="AF268" i="3"/>
  <c r="H285" i="3"/>
  <c r="BR293" i="3"/>
  <c r="BR292" i="3" s="1"/>
  <c r="R292" i="3"/>
  <c r="BR328" i="3"/>
  <c r="AH327" i="3"/>
  <c r="AX341" i="3"/>
  <c r="AX340" i="3" s="1"/>
  <c r="AV342" i="3"/>
  <c r="AF353" i="3"/>
  <c r="BQ353" i="3"/>
  <c r="BR450" i="3"/>
  <c r="BS28" i="3"/>
  <c r="BS27" i="3" s="1"/>
  <c r="AA36" i="3"/>
  <c r="BM50" i="3"/>
  <c r="BL50" i="3" s="1"/>
  <c r="BS62" i="3"/>
  <c r="BP62" i="3" s="1"/>
  <c r="AJ82" i="3"/>
  <c r="P84" i="3"/>
  <c r="BQ84" i="3"/>
  <c r="BP84" i="3" s="1"/>
  <c r="BS122" i="3"/>
  <c r="AG150" i="3"/>
  <c r="AF151" i="3"/>
  <c r="BQ151" i="3"/>
  <c r="AI157" i="3"/>
  <c r="AH267" i="3"/>
  <c r="BS293" i="3"/>
  <c r="BS292" i="3" s="1"/>
  <c r="S292" i="3"/>
  <c r="BS297" i="3"/>
  <c r="AI327" i="3"/>
  <c r="P333" i="3"/>
  <c r="BR333" i="3"/>
  <c r="BP333" i="3" s="1"/>
  <c r="AZ341" i="3"/>
  <c r="BA340" i="3"/>
  <c r="R402" i="3"/>
  <c r="BR402" i="3" s="1"/>
  <c r="D402" i="3"/>
  <c r="F394" i="3"/>
  <c r="D394" i="3" s="1"/>
  <c r="BR436" i="3"/>
  <c r="BR434" i="3" s="1"/>
  <c r="BN456" i="3"/>
  <c r="BL456" i="3" s="1"/>
  <c r="BS110" i="3"/>
  <c r="S108" i="3"/>
  <c r="P14" i="3"/>
  <c r="BQ14" i="3"/>
  <c r="BQ15" i="3"/>
  <c r="BP15" i="3" s="1"/>
  <c r="BQ19" i="3"/>
  <c r="BR30" i="3"/>
  <c r="AG31" i="3"/>
  <c r="BL39" i="3"/>
  <c r="BR48" i="3"/>
  <c r="AX72" i="3"/>
  <c r="AV78" i="3"/>
  <c r="Z89" i="3"/>
  <c r="BG89" i="3"/>
  <c r="AG108" i="3"/>
  <c r="AF108" i="3" s="1"/>
  <c r="AF109" i="3"/>
  <c r="BQ109" i="3"/>
  <c r="BQ110" i="3"/>
  <c r="BP110" i="3" s="1"/>
  <c r="AL119" i="3"/>
  <c r="BR133" i="3"/>
  <c r="AF133" i="3"/>
  <c r="AA145" i="3"/>
  <c r="BP147" i="3"/>
  <c r="BQ148" i="3"/>
  <c r="BP148" i="3" s="1"/>
  <c r="BL154" i="3"/>
  <c r="BQ215" i="3"/>
  <c r="BJ237" i="3"/>
  <c r="BH238" i="3"/>
  <c r="BL281" i="3"/>
  <c r="BQ303" i="3"/>
  <c r="AF303" i="3"/>
  <c r="AB331" i="3"/>
  <c r="AC307" i="3"/>
  <c r="AF378" i="3"/>
  <c r="AV434" i="3"/>
  <c r="AW453" i="3"/>
  <c r="AV454" i="3"/>
  <c r="BS13" i="3"/>
  <c r="BL30" i="3"/>
  <c r="BM28" i="3"/>
  <c r="AY44" i="3"/>
  <c r="BS74" i="3"/>
  <c r="BS73" i="3" s="1"/>
  <c r="BS72" i="3" s="1"/>
  <c r="S73" i="3"/>
  <c r="S72" i="3" s="1"/>
  <c r="K89" i="3"/>
  <c r="AY105" i="3"/>
  <c r="BR109" i="3"/>
  <c r="BR108" i="3" s="1"/>
  <c r="R108" i="3"/>
  <c r="P109" i="3"/>
  <c r="BM127" i="3"/>
  <c r="BL127" i="3" s="1"/>
  <c r="BQ128" i="3"/>
  <c r="AL145" i="3"/>
  <c r="AJ150" i="3"/>
  <c r="BP177" i="3"/>
  <c r="BN12" i="3"/>
  <c r="BN10" i="3" s="1"/>
  <c r="AA27" i="3"/>
  <c r="BF36" i="3"/>
  <c r="P139" i="3"/>
  <c r="BQ139" i="3"/>
  <c r="BM170" i="3"/>
  <c r="U170" i="3"/>
  <c r="T170" i="3" s="1"/>
  <c r="T174" i="3"/>
  <c r="AX196" i="3"/>
  <c r="AX195" i="3" s="1"/>
  <c r="AV225" i="3"/>
  <c r="BR270" i="3"/>
  <c r="AM280" i="3"/>
  <c r="AM193" i="3" s="1"/>
  <c r="AJ285" i="3"/>
  <c r="H296" i="3"/>
  <c r="K280" i="3"/>
  <c r="H280" i="3" s="1"/>
  <c r="BS335" i="3"/>
  <c r="BP452" i="3"/>
  <c r="D27" i="3"/>
  <c r="BP29" i="3"/>
  <c r="BQ28" i="3"/>
  <c r="X36" i="3"/>
  <c r="BR60" i="3"/>
  <c r="BR68" i="3"/>
  <c r="AF93" i="3"/>
  <c r="BR94" i="3"/>
  <c r="BR93" i="3" s="1"/>
  <c r="R93" i="3"/>
  <c r="AI120" i="3"/>
  <c r="AI119" i="3" s="1"/>
  <c r="BS121" i="3"/>
  <c r="BS120" i="3" s="1"/>
  <c r="R138" i="3"/>
  <c r="P138" i="3" s="1"/>
  <c r="BR139" i="3"/>
  <c r="BQ157" i="3"/>
  <c r="AN171" i="3"/>
  <c r="AP170" i="3"/>
  <c r="AN170" i="3" s="1"/>
  <c r="G193" i="3"/>
  <c r="Q195" i="3"/>
  <c r="S200" i="3"/>
  <c r="BS201" i="3"/>
  <c r="BS200" i="3" s="1"/>
  <c r="BP216" i="3"/>
  <c r="BE407" i="3"/>
  <c r="BD407" i="3" s="1"/>
  <c r="BD409" i="3"/>
  <c r="BR14" i="3"/>
  <c r="BR13" i="3" s="1"/>
  <c r="BR12" i="3" s="1"/>
  <c r="BR19" i="3"/>
  <c r="BR18" i="3" s="1"/>
  <c r="P25" i="3"/>
  <c r="BQ25" i="3"/>
  <c r="BP25" i="3" s="1"/>
  <c r="BS30" i="3"/>
  <c r="AH31" i="3"/>
  <c r="AH27" i="3" s="1"/>
  <c r="AH10" i="3" s="1"/>
  <c r="BM37" i="3"/>
  <c r="BR43" i="3"/>
  <c r="P59" i="3"/>
  <c r="BS65" i="3"/>
  <c r="U72" i="3"/>
  <c r="BL91" i="3"/>
  <c r="BH105" i="3"/>
  <c r="AM119" i="3"/>
  <c r="P129" i="3"/>
  <c r="BR146" i="3"/>
  <c r="AV163" i="3"/>
  <c r="V193" i="3"/>
  <c r="X210" i="3"/>
  <c r="BQ214" i="3"/>
  <c r="Q211" i="3"/>
  <c r="BR215" i="3"/>
  <c r="BQ241" i="3"/>
  <c r="BP241" i="3" s="1"/>
  <c r="P241" i="3"/>
  <c r="BF261" i="3"/>
  <c r="BF193" i="3" s="1"/>
  <c r="BO261" i="3"/>
  <c r="X281" i="3"/>
  <c r="AA280" i="3"/>
  <c r="BO280" i="3"/>
  <c r="AI319" i="3"/>
  <c r="BS322" i="3"/>
  <c r="BP322" i="3" s="1"/>
  <c r="T323" i="3"/>
  <c r="D327" i="3"/>
  <c r="I340" i="3"/>
  <c r="H341" i="3"/>
  <c r="BQ378" i="3"/>
  <c r="AV418" i="3"/>
  <c r="AB433" i="3"/>
  <c r="BH433" i="3"/>
  <c r="BR25" i="3"/>
  <c r="P34" i="3"/>
  <c r="BI36" i="3"/>
  <c r="BH36" i="3" s="1"/>
  <c r="BO37" i="3"/>
  <c r="BO36" i="3" s="1"/>
  <c r="BR46" i="3"/>
  <c r="BP46" i="3" s="1"/>
  <c r="BQ54" i="3"/>
  <c r="BP54" i="3" s="1"/>
  <c r="BR59" i="3"/>
  <c r="BR57" i="3" s="1"/>
  <c r="BR56" i="3" s="1"/>
  <c r="R57" i="3"/>
  <c r="L60" i="3"/>
  <c r="V72" i="3"/>
  <c r="V70" i="3" s="1"/>
  <c r="AF104" i="3"/>
  <c r="BQ104" i="3"/>
  <c r="BP104" i="3" s="1"/>
  <c r="BP114" i="3"/>
  <c r="P128" i="3"/>
  <c r="AH160" i="3"/>
  <c r="BR161" i="3"/>
  <c r="BR160" i="3" s="1"/>
  <c r="AF161" i="3"/>
  <c r="P177" i="3"/>
  <c r="BR177" i="3"/>
  <c r="AB181" i="3"/>
  <c r="AP181" i="3"/>
  <c r="AN181" i="3" s="1"/>
  <c r="AN186" i="3"/>
  <c r="BR214" i="3"/>
  <c r="BS215" i="3"/>
  <c r="BG261" i="3"/>
  <c r="AV347" i="3"/>
  <c r="AX345" i="3"/>
  <c r="AF352" i="3"/>
  <c r="BR352" i="3"/>
  <c r="AH376" i="3"/>
  <c r="BP391" i="3"/>
  <c r="P24" i="3"/>
  <c r="AJ28" i="3"/>
  <c r="AK27" i="3"/>
  <c r="AJ27" i="3" s="1"/>
  <c r="R27" i="3"/>
  <c r="BQ34" i="3"/>
  <c r="BP34" i="3" s="1"/>
  <c r="BS59" i="3"/>
  <c r="S57" i="3"/>
  <c r="S56" i="3" s="1"/>
  <c r="AR64" i="3"/>
  <c r="BA72" i="3"/>
  <c r="AN82" i="3"/>
  <c r="X112" i="3"/>
  <c r="AG112" i="3"/>
  <c r="AF112" i="3" s="1"/>
  <c r="AX119" i="3"/>
  <c r="AX160" i="3"/>
  <c r="BP168" i="3"/>
  <c r="H186" i="3"/>
  <c r="J181" i="3"/>
  <c r="H181" i="3" s="1"/>
  <c r="BQ191" i="3"/>
  <c r="BQ213" i="3"/>
  <c r="BS214" i="3"/>
  <c r="R225" i="3"/>
  <c r="BR258" i="3"/>
  <c r="AV258" i="3"/>
  <c r="AO280" i="3"/>
  <c r="AN280" i="3" s="1"/>
  <c r="AN292" i="3"/>
  <c r="AW376" i="3"/>
  <c r="BS378" i="3"/>
  <c r="AI377" i="3"/>
  <c r="AL10" i="3"/>
  <c r="BR24" i="3"/>
  <c r="BR23" i="3" s="1"/>
  <c r="R23" i="3"/>
  <c r="P33" i="3"/>
  <c r="BR34" i="3"/>
  <c r="AJ37" i="3"/>
  <c r="P53" i="3"/>
  <c r="BB72" i="3"/>
  <c r="BL90" i="3"/>
  <c r="D93" i="3"/>
  <c r="BH97" i="3"/>
  <c r="BL105" i="3"/>
  <c r="BS129" i="3"/>
  <c r="BP129" i="3" s="1"/>
  <c r="AZ131" i="3"/>
  <c r="AH146" i="3"/>
  <c r="L160" i="3"/>
  <c r="P176" i="3"/>
  <c r="BR191" i="3"/>
  <c r="BQ224" i="3"/>
  <c r="AG221" i="3"/>
  <c r="AG210" i="3" s="1"/>
  <c r="AF224" i="3"/>
  <c r="AF242" i="3"/>
  <c r="L316" i="3"/>
  <c r="BQ275" i="3"/>
  <c r="AV278" i="3"/>
  <c r="Y280" i="3"/>
  <c r="X280" i="3" s="1"/>
  <c r="X285" i="3"/>
  <c r="BR297" i="3"/>
  <c r="BL297" i="3"/>
  <c r="BN296" i="3"/>
  <c r="X382" i="3"/>
  <c r="Y376" i="3"/>
  <c r="X376" i="3" s="1"/>
  <c r="BQ411" i="3"/>
  <c r="Q410" i="3"/>
  <c r="BB433" i="3"/>
  <c r="BS47" i="3"/>
  <c r="W70" i="3"/>
  <c r="BS80" i="3"/>
  <c r="BS79" i="3" s="1"/>
  <c r="BS83" i="3"/>
  <c r="BS82" i="3" s="1"/>
  <c r="BR84" i="3"/>
  <c r="P86" i="3"/>
  <c r="AF97" i="3"/>
  <c r="BL130" i="3"/>
  <c r="AU145" i="3"/>
  <c r="AG182" i="3"/>
  <c r="M210" i="3"/>
  <c r="W261" i="3"/>
  <c r="AJ288" i="3"/>
  <c r="Y307" i="3"/>
  <c r="X307" i="3" s="1"/>
  <c r="X323" i="3"/>
  <c r="AL338" i="3"/>
  <c r="AH341" i="3"/>
  <c r="BJ356" i="3"/>
  <c r="BH357" i="3"/>
  <c r="BN357" i="3"/>
  <c r="BN356" i="3" s="1"/>
  <c r="BL358" i="3"/>
  <c r="AZ377" i="3"/>
  <c r="BA376" i="3"/>
  <c r="AZ376" i="3" s="1"/>
  <c r="I10" i="3"/>
  <c r="BD31" i="3"/>
  <c r="BS32" i="3"/>
  <c r="BS31" i="3" s="1"/>
  <c r="BM41" i="3"/>
  <c r="BL41" i="3" s="1"/>
  <c r="D60" i="3"/>
  <c r="Y72" i="3"/>
  <c r="BS86" i="3"/>
  <c r="P114" i="3"/>
  <c r="P121" i="3"/>
  <c r="G119" i="3"/>
  <c r="D119" i="3" s="1"/>
  <c r="BS141" i="3"/>
  <c r="BS138" i="3" s="1"/>
  <c r="AH150" i="3"/>
  <c r="AF152" i="3"/>
  <c r="BL198" i="3"/>
  <c r="BP220" i="3"/>
  <c r="W237" i="3"/>
  <c r="W193" i="3" s="1"/>
  <c r="AV253" i="3"/>
  <c r="Y261" i="3"/>
  <c r="X261" i="3" s="1"/>
  <c r="T300" i="3"/>
  <c r="BL317" i="3"/>
  <c r="BP390" i="3"/>
  <c r="X395" i="3"/>
  <c r="Z394" i="3"/>
  <c r="X394" i="3" s="1"/>
  <c r="BJ394" i="3"/>
  <c r="BH399" i="3"/>
  <c r="AR423" i="3"/>
  <c r="J10" i="3"/>
  <c r="BO13" i="3"/>
  <c r="BO12" i="3" s="1"/>
  <c r="BO10" i="3" s="1"/>
  <c r="BD44" i="3"/>
  <c r="BS87" i="3"/>
  <c r="AK89" i="3"/>
  <c r="AW112" i="3"/>
  <c r="P120" i="3"/>
  <c r="BQ126" i="3"/>
  <c r="P137" i="3"/>
  <c r="BQ137" i="3"/>
  <c r="X145" i="3"/>
  <c r="O145" i="3"/>
  <c r="BH157" i="3"/>
  <c r="X160" i="3"/>
  <c r="AX171" i="3"/>
  <c r="BR173" i="3"/>
  <c r="AV173" i="3"/>
  <c r="AV190" i="3"/>
  <c r="P220" i="3"/>
  <c r="BR220" i="3"/>
  <c r="AF223" i="3"/>
  <c r="BS223" i="3"/>
  <c r="AW229" i="3"/>
  <c r="AV229" i="3" s="1"/>
  <c r="AV230" i="3"/>
  <c r="AV251" i="3"/>
  <c r="AX267" i="3"/>
  <c r="BP285" i="3"/>
  <c r="BM316" i="3"/>
  <c r="BL316" i="3" s="1"/>
  <c r="AW369" i="3"/>
  <c r="AV370" i="3"/>
  <c r="Q402" i="3"/>
  <c r="H402" i="3"/>
  <c r="D423" i="3"/>
  <c r="F422" i="3"/>
  <c r="AR422" i="3"/>
  <c r="BS114" i="3"/>
  <c r="R119" i="3"/>
  <c r="P125" i="3"/>
  <c r="Q124" i="3"/>
  <c r="BQ125" i="3"/>
  <c r="BN131" i="3"/>
  <c r="BR137" i="3"/>
  <c r="AF143" i="3"/>
  <c r="AF147" i="3"/>
  <c r="AY157" i="3"/>
  <c r="AV157" i="3" s="1"/>
  <c r="BS158" i="3"/>
  <c r="BQ159" i="3"/>
  <c r="AY171" i="3"/>
  <c r="AY170" i="3" s="1"/>
  <c r="BS173" i="3"/>
  <c r="P266" i="3"/>
  <c r="AD307" i="3"/>
  <c r="BQ354" i="3"/>
  <c r="AF354" i="3"/>
  <c r="AT407" i="3"/>
  <c r="BL459" i="3"/>
  <c r="BQ459" i="3"/>
  <c r="BP459" i="3" s="1"/>
  <c r="AB44" i="3"/>
  <c r="BS46" i="3"/>
  <c r="AN50" i="3"/>
  <c r="H60" i="3"/>
  <c r="AI105" i="3"/>
  <c r="P110" i="3"/>
  <c r="P111" i="3"/>
  <c r="R124" i="3"/>
  <c r="BR125" i="3"/>
  <c r="BR124" i="3" s="1"/>
  <c r="AJ131" i="3"/>
  <c r="BL131" i="3"/>
  <c r="BS137" i="3"/>
  <c r="AR138" i="3"/>
  <c r="BC170" i="3"/>
  <c r="P178" i="3"/>
  <c r="AJ195" i="3"/>
  <c r="BO196" i="3"/>
  <c r="BO195" i="3" s="1"/>
  <c r="AZ229" i="3"/>
  <c r="AL280" i="3"/>
  <c r="T399" i="3"/>
  <c r="AH399" i="3"/>
  <c r="AF399" i="3" s="1"/>
  <c r="V394" i="3"/>
  <c r="V338" i="3" s="1"/>
  <c r="I422" i="3"/>
  <c r="H422" i="3" s="1"/>
  <c r="H423" i="3"/>
  <c r="W12" i="3"/>
  <c r="W10" i="3" s="1"/>
  <c r="AZ13" i="3"/>
  <c r="BQ17" i="3"/>
  <c r="BP17" i="3" s="1"/>
  <c r="AF60" i="3"/>
  <c r="AB79" i="3"/>
  <c r="M89" i="3"/>
  <c r="AZ101" i="3"/>
  <c r="AF107" i="3"/>
  <c r="BA119" i="3"/>
  <c r="BS134" i="3"/>
  <c r="BS161" i="3"/>
  <c r="P161" i="3"/>
  <c r="Z170" i="3"/>
  <c r="X170" i="3" s="1"/>
  <c r="X182" i="3"/>
  <c r="Y181" i="3"/>
  <c r="X181" i="3" s="1"/>
  <c r="BN181" i="3"/>
  <c r="BL182" i="3"/>
  <c r="P213" i="3"/>
  <c r="BR213" i="3"/>
  <c r="R211" i="3"/>
  <c r="AF234" i="3"/>
  <c r="BQ234" i="3"/>
  <c r="BP234" i="3" s="1"/>
  <c r="AQ261" i="3"/>
  <c r="AQ193" i="3" s="1"/>
  <c r="AF278" i="3"/>
  <c r="BQ278" i="3"/>
  <c r="BK338" i="3"/>
  <c r="BS405" i="3"/>
  <c r="BP405" i="3" s="1"/>
  <c r="BD57" i="3"/>
  <c r="BE56" i="3"/>
  <c r="BD56" i="3" s="1"/>
  <c r="BQ68" i="3"/>
  <c r="BG72" i="3"/>
  <c r="N89" i="3"/>
  <c r="BC119" i="3"/>
  <c r="AW120" i="3"/>
  <c r="AV131" i="3"/>
  <c r="AB146" i="3"/>
  <c r="AC145" i="3"/>
  <c r="AB145" i="3" s="1"/>
  <c r="AD145" i="3"/>
  <c r="BS203" i="3"/>
  <c r="BE210" i="3"/>
  <c r="BD210" i="3" s="1"/>
  <c r="BS213" i="3"/>
  <c r="S211" i="3"/>
  <c r="AU237" i="3"/>
  <c r="P275" i="3"/>
  <c r="BS275" i="3"/>
  <c r="S273" i="3"/>
  <c r="BR278" i="3"/>
  <c r="AG300" i="3"/>
  <c r="AF300" i="3" s="1"/>
  <c r="BQ302" i="3"/>
  <c r="BP302" i="3" s="1"/>
  <c r="BN340" i="3"/>
  <c r="AZ363" i="3"/>
  <c r="AG364" i="3"/>
  <c r="BQ365" i="3"/>
  <c r="S369" i="3"/>
  <c r="BS372" i="3"/>
  <c r="AT394" i="3"/>
  <c r="AR395" i="3"/>
  <c r="BQ458" i="3"/>
  <c r="Q456" i="3"/>
  <c r="AI262" i="3"/>
  <c r="AI261" i="3" s="1"/>
  <c r="AV271" i="3"/>
  <c r="AW270" i="3"/>
  <c r="AV270" i="3" s="1"/>
  <c r="BR276" i="3"/>
  <c r="R273" i="3"/>
  <c r="BJ340" i="3"/>
  <c r="BH341" i="3"/>
  <c r="AG376" i="3"/>
  <c r="BQ387" i="3"/>
  <c r="Q386" i="3"/>
  <c r="P386" i="3" s="1"/>
  <c r="P387" i="3"/>
  <c r="BR405" i="3"/>
  <c r="Y12" i="3"/>
  <c r="BB12" i="3"/>
  <c r="BB10" i="3" s="1"/>
  <c r="AF42" i="3"/>
  <c r="BS52" i="3"/>
  <c r="BQ66" i="3"/>
  <c r="BP66" i="3" s="1"/>
  <c r="P67" i="3"/>
  <c r="I72" i="3"/>
  <c r="O89" i="3"/>
  <c r="O70" i="3" s="1"/>
  <c r="BC89" i="3"/>
  <c r="AU89" i="3"/>
  <c r="BR107" i="3"/>
  <c r="T112" i="3"/>
  <c r="P131" i="3"/>
  <c r="BL143" i="3"/>
  <c r="BL147" i="3"/>
  <c r="BM146" i="3"/>
  <c r="BM150" i="3"/>
  <c r="BL150" i="3" s="1"/>
  <c r="AE145" i="3"/>
  <c r="AI174" i="3"/>
  <c r="BS191" i="3"/>
  <c r="AJ251" i="3"/>
  <c r="G261" i="3"/>
  <c r="D261" i="3" s="1"/>
  <c r="BL290" i="3"/>
  <c r="AH300" i="3"/>
  <c r="BR302" i="3"/>
  <c r="AR316" i="3"/>
  <c r="AS307" i="3"/>
  <c r="AR307" i="3" s="1"/>
  <c r="BQ317" i="3"/>
  <c r="AG316" i="3"/>
  <c r="P321" i="3"/>
  <c r="BQ321" i="3"/>
  <c r="BP321" i="3" s="1"/>
  <c r="AG386" i="3"/>
  <c r="AF386" i="3" s="1"/>
  <c r="AF388" i="3"/>
  <c r="BQ388" i="3"/>
  <c r="BP388" i="3" s="1"/>
  <c r="AN399" i="3"/>
  <c r="AW399" i="3"/>
  <c r="BQ426" i="3"/>
  <c r="P426" i="3"/>
  <c r="AF429" i="3"/>
  <c r="AG422" i="3"/>
  <c r="BQ429" i="3"/>
  <c r="BQ460" i="3"/>
  <c r="AF460" i="3"/>
  <c r="Z12" i="3"/>
  <c r="BC12" i="3"/>
  <c r="BC10" i="3" s="1"/>
  <c r="BL20" i="3"/>
  <c r="X50" i="3"/>
  <c r="Y56" i="3"/>
  <c r="X56" i="3" s="1"/>
  <c r="AV58" i="3"/>
  <c r="U119" i="3"/>
  <c r="T119" i="3" s="1"/>
  <c r="AY120" i="3"/>
  <c r="AY119" i="3" s="1"/>
  <c r="AH131" i="3"/>
  <c r="AF131" i="3" s="1"/>
  <c r="AV136" i="3"/>
  <c r="BM138" i="3"/>
  <c r="BL140" i="3"/>
  <c r="BN146" i="3"/>
  <c r="BN145" i="3" s="1"/>
  <c r="BR151" i="3"/>
  <c r="BR150" i="3" s="1"/>
  <c r="J193" i="3"/>
  <c r="AI221" i="3"/>
  <c r="AI210" i="3" s="1"/>
  <c r="E237" i="3"/>
  <c r="AG238" i="3"/>
  <c r="AF239" i="3"/>
  <c r="BS329" i="3"/>
  <c r="S327" i="3"/>
  <c r="BM331" i="3"/>
  <c r="BL331" i="3" s="1"/>
  <c r="BL332" i="3"/>
  <c r="AH386" i="3"/>
  <c r="BR388" i="3"/>
  <c r="BL398" i="3"/>
  <c r="BN395" i="3"/>
  <c r="BL395" i="3" s="1"/>
  <c r="BQ419" i="3"/>
  <c r="BP419" i="3" s="1"/>
  <c r="P419" i="3"/>
  <c r="BR426" i="3"/>
  <c r="BR457" i="3"/>
  <c r="R456" i="3"/>
  <c r="BR460" i="3"/>
  <c r="AA12" i="3"/>
  <c r="AN31" i="3"/>
  <c r="AW50" i="3"/>
  <c r="Z56" i="3"/>
  <c r="AV57" i="3"/>
  <c r="P65" i="3"/>
  <c r="BS67" i="3"/>
  <c r="BP67" i="3" s="1"/>
  <c r="AQ70" i="3"/>
  <c r="BR75" i="3"/>
  <c r="BP75" i="3" s="1"/>
  <c r="BQ76" i="3"/>
  <c r="BP76" i="3" s="1"/>
  <c r="BM82" i="3"/>
  <c r="BL82" i="3" s="1"/>
  <c r="BE89" i="3"/>
  <c r="AI112" i="3"/>
  <c r="BO146" i="3"/>
  <c r="BO145" i="3" s="1"/>
  <c r="BQ185" i="3"/>
  <c r="BP185" i="3" s="1"/>
  <c r="Q182" i="3"/>
  <c r="P185" i="3"/>
  <c r="AV228" i="3"/>
  <c r="Q229" i="3"/>
  <c r="BQ230" i="3"/>
  <c r="BS244" i="3"/>
  <c r="BS243" i="3" s="1"/>
  <c r="S243" i="3"/>
  <c r="AI300" i="3"/>
  <c r="BS301" i="3"/>
  <c r="BS300" i="3" s="1"/>
  <c r="AI316" i="3"/>
  <c r="BS317" i="3"/>
  <c r="AW323" i="3"/>
  <c r="AV323" i="3" s="1"/>
  <c r="AV324" i="3"/>
  <c r="BS457" i="3"/>
  <c r="BS456" i="3" s="1"/>
  <c r="S456" i="3"/>
  <c r="AV24" i="3"/>
  <c r="BL49" i="3"/>
  <c r="AX50" i="3"/>
  <c r="AA56" i="3"/>
  <c r="AX57" i="3"/>
  <c r="AX56" i="3" s="1"/>
  <c r="AV56" i="3" s="1"/>
  <c r="AV59" i="3"/>
  <c r="BR65" i="3"/>
  <c r="BR74" i="3"/>
  <c r="R73" i="3"/>
  <c r="AV91" i="3"/>
  <c r="AY90" i="3"/>
  <c r="BL115" i="3"/>
  <c r="BL116" i="3"/>
  <c r="X124" i="3"/>
  <c r="AV128" i="3"/>
  <c r="BO138" i="3"/>
  <c r="BO119" i="3" s="1"/>
  <c r="BP142" i="3"/>
  <c r="AG146" i="3"/>
  <c r="AJ145" i="3"/>
  <c r="AG160" i="3"/>
  <c r="AF160" i="3" s="1"/>
  <c r="BQ161" i="3"/>
  <c r="AV176" i="3"/>
  <c r="AR196" i="3"/>
  <c r="BL220" i="3"/>
  <c r="Q221" i="3"/>
  <c r="P221" i="3" s="1"/>
  <c r="P222" i="3"/>
  <c r="R229" i="3"/>
  <c r="BR230" i="3"/>
  <c r="BR229" i="3" s="1"/>
  <c r="BQ258" i="3"/>
  <c r="BP258" i="3" s="1"/>
  <c r="AF275" i="3"/>
  <c r="BL298" i="3"/>
  <c r="P336" i="3"/>
  <c r="AR363" i="3"/>
  <c r="P411" i="3"/>
  <c r="BO415" i="3"/>
  <c r="BG409" i="3"/>
  <c r="BG407" i="3" s="1"/>
  <c r="S450" i="3"/>
  <c r="S445" i="3" s="1"/>
  <c r="BS451" i="3"/>
  <c r="BS162" i="3"/>
  <c r="BS163" i="3"/>
  <c r="AF174" i="3"/>
  <c r="I195" i="3"/>
  <c r="AL237" i="3"/>
  <c r="BR242" i="3"/>
  <c r="AV244" i="3"/>
  <c r="BQ251" i="3"/>
  <c r="BE261" i="3"/>
  <c r="BD261" i="3" s="1"/>
  <c r="BS268" i="3"/>
  <c r="S267" i="3"/>
  <c r="AZ261" i="3"/>
  <c r="BQ436" i="3"/>
  <c r="BP436" i="3" s="1"/>
  <c r="AF436" i="3"/>
  <c r="AG434" i="3"/>
  <c r="L203" i="3"/>
  <c r="AY211" i="3"/>
  <c r="AY210" i="3" s="1"/>
  <c r="BS221" i="3"/>
  <c r="BS226" i="3"/>
  <c r="BS225" i="3" s="1"/>
  <c r="S225" i="3"/>
  <c r="P235" i="3"/>
  <c r="BR235" i="3"/>
  <c r="D267" i="3"/>
  <c r="AV269" i="3"/>
  <c r="BL271" i="3"/>
  <c r="BM270" i="3"/>
  <c r="BL270" i="3" s="1"/>
  <c r="BL272" i="3"/>
  <c r="BN273" i="3"/>
  <c r="BL273" i="3" s="1"/>
  <c r="BE280" i="3"/>
  <c r="BD280" i="3" s="1"/>
  <c r="BD281" i="3"/>
  <c r="AB308" i="3"/>
  <c r="AF315" i="3"/>
  <c r="BR317" i="3"/>
  <c r="BR316" i="3" s="1"/>
  <c r="BQ318" i="3"/>
  <c r="BP318" i="3" s="1"/>
  <c r="P330" i="3"/>
  <c r="BS330" i="3"/>
  <c r="BS327" i="3" s="1"/>
  <c r="AY331" i="3"/>
  <c r="BS332" i="3"/>
  <c r="E338" i="3"/>
  <c r="D340" i="3"/>
  <c r="AV402" i="3"/>
  <c r="AM407" i="3"/>
  <c r="AB423" i="3"/>
  <c r="AD422" i="3"/>
  <c r="AB422" i="3" s="1"/>
  <c r="AY101" i="3"/>
  <c r="AX101" i="3"/>
  <c r="BD105" i="3"/>
  <c r="BL114" i="3"/>
  <c r="AX131" i="3"/>
  <c r="AI160" i="3"/>
  <c r="AZ171" i="3"/>
  <c r="BA170" i="3"/>
  <c r="AH171" i="3"/>
  <c r="AH170" i="3" s="1"/>
  <c r="BR172" i="3"/>
  <c r="BR171" i="3" s="1"/>
  <c r="BR199" i="3"/>
  <c r="L200" i="3"/>
  <c r="AZ200" i="3"/>
  <c r="AO210" i="3"/>
  <c r="AN210" i="3" s="1"/>
  <c r="P233" i="3"/>
  <c r="BP240" i="3"/>
  <c r="AA237" i="3"/>
  <c r="AA193" i="3" s="1"/>
  <c r="AV257" i="3"/>
  <c r="Q262" i="3"/>
  <c r="BQ264" i="3"/>
  <c r="BP264" i="3" s="1"/>
  <c r="H267" i="3"/>
  <c r="BG280" i="3"/>
  <c r="BL285" i="3"/>
  <c r="BQ293" i="3"/>
  <c r="AG292" i="3"/>
  <c r="AF292" i="3" s="1"/>
  <c r="AE307" i="3"/>
  <c r="AG312" i="3"/>
  <c r="AF312" i="3" s="1"/>
  <c r="AV325" i="3"/>
  <c r="AV326" i="3"/>
  <c r="L331" i="3"/>
  <c r="BL333" i="3"/>
  <c r="AB356" i="3"/>
  <c r="AV364" i="3"/>
  <c r="AI399" i="3"/>
  <c r="D453" i="3"/>
  <c r="BH456" i="3"/>
  <c r="AI171" i="3"/>
  <c r="BS172" i="3"/>
  <c r="BS171" i="3" s="1"/>
  <c r="S195" i="3"/>
  <c r="AZ195" i="3"/>
  <c r="X211" i="3"/>
  <c r="BP233" i="3"/>
  <c r="N237" i="3"/>
  <c r="AV238" i="3"/>
  <c r="L254" i="3"/>
  <c r="AV268" i="3"/>
  <c r="AW267" i="3"/>
  <c r="AV267" i="3" s="1"/>
  <c r="BR272" i="3"/>
  <c r="BP272" i="3" s="1"/>
  <c r="BQ277" i="3"/>
  <c r="BP277" i="3" s="1"/>
  <c r="P277" i="3"/>
  <c r="AH292" i="3"/>
  <c r="BD296" i="3"/>
  <c r="P301" i="3"/>
  <c r="BR301" i="3"/>
  <c r="BR300" i="3" s="1"/>
  <c r="X319" i="3"/>
  <c r="BH331" i="3"/>
  <c r="AJ395" i="3"/>
  <c r="AK394" i="3"/>
  <c r="AJ394" i="3" s="1"/>
  <c r="AB456" i="3"/>
  <c r="BL51" i="3"/>
  <c r="P74" i="3"/>
  <c r="BQ74" i="3"/>
  <c r="BS84" i="3"/>
  <c r="BR98" i="3"/>
  <c r="BR97" i="3" s="1"/>
  <c r="R97" i="3"/>
  <c r="BN120" i="3"/>
  <c r="BN119" i="3" s="1"/>
  <c r="AV134" i="3"/>
  <c r="AF139" i="3"/>
  <c r="BR141" i="3"/>
  <c r="BP141" i="3" s="1"/>
  <c r="BH146" i="3"/>
  <c r="BQ184" i="3"/>
  <c r="T195" i="3"/>
  <c r="AW200" i="3"/>
  <c r="AV200" i="3" s="1"/>
  <c r="P232" i="3"/>
  <c r="BS233" i="3"/>
  <c r="T238" i="3"/>
  <c r="AV259" i="3"/>
  <c r="M261" i="3"/>
  <c r="L261" i="3" s="1"/>
  <c r="L267" i="3"/>
  <c r="BQ276" i="3"/>
  <c r="AK280" i="3"/>
  <c r="K307" i="3"/>
  <c r="P331" i="3"/>
  <c r="J338" i="3"/>
  <c r="BB340" i="3"/>
  <c r="BB338" i="3" s="1"/>
  <c r="AG395" i="3"/>
  <c r="AF442" i="3"/>
  <c r="Z72" i="3"/>
  <c r="BC72" i="3"/>
  <c r="BC70" i="3" s="1"/>
  <c r="BM93" i="3"/>
  <c r="BL93" i="3" s="1"/>
  <c r="P103" i="3"/>
  <c r="BQ103" i="3"/>
  <c r="N119" i="3"/>
  <c r="N70" i="3" s="1"/>
  <c r="AS119" i="3"/>
  <c r="BQ134" i="3"/>
  <c r="BP134" i="3" s="1"/>
  <c r="P146" i="3"/>
  <c r="P150" i="3"/>
  <c r="AJ160" i="3"/>
  <c r="AA170" i="3"/>
  <c r="AA70" i="3" s="1"/>
  <c r="BR175" i="3"/>
  <c r="BR174" i="3" s="1"/>
  <c r="R174" i="3"/>
  <c r="R170" i="3" s="1"/>
  <c r="BR176" i="3"/>
  <c r="BP176" i="3" s="1"/>
  <c r="BP190" i="3"/>
  <c r="BQ200" i="3"/>
  <c r="BL204" i="3"/>
  <c r="BM203" i="3"/>
  <c r="BL203" i="3" s="1"/>
  <c r="BR224" i="3"/>
  <c r="AH221" i="3"/>
  <c r="AH210" i="3" s="1"/>
  <c r="F237" i="3"/>
  <c r="F193" i="3" s="1"/>
  <c r="AG243" i="3"/>
  <c r="AF243" i="3" s="1"/>
  <c r="AF244" i="3"/>
  <c r="AR270" i="3"/>
  <c r="AY273" i="3"/>
  <c r="AV273" i="3" s="1"/>
  <c r="AI273" i="3"/>
  <c r="BS274" i="3"/>
  <c r="BS278" i="3"/>
  <c r="BH292" i="3"/>
  <c r="BI280" i="3"/>
  <c r="BH280" i="3" s="1"/>
  <c r="AZ308" i="3"/>
  <c r="BC307" i="3"/>
  <c r="BC193" i="3" s="1"/>
  <c r="AV309" i="3"/>
  <c r="AW319" i="3"/>
  <c r="X341" i="3"/>
  <c r="AN349" i="3"/>
  <c r="P367" i="3"/>
  <c r="BS367" i="3"/>
  <c r="S376" i="3"/>
  <c r="H395" i="3"/>
  <c r="I394" i="3"/>
  <c r="H394" i="3" s="1"/>
  <c r="D422" i="3"/>
  <c r="BM446" i="3"/>
  <c r="BL448" i="3"/>
  <c r="BS102" i="3"/>
  <c r="BS101" i="3" s="1"/>
  <c r="BR103" i="3"/>
  <c r="BR117" i="3"/>
  <c r="O119" i="3"/>
  <c r="L119" i="3" s="1"/>
  <c r="AT119" i="3"/>
  <c r="AT70" i="3" s="1"/>
  <c r="BS175" i="3"/>
  <c r="BS176" i="3"/>
  <c r="BR190" i="3"/>
  <c r="AG195" i="3"/>
  <c r="BR201" i="3"/>
  <c r="BR200" i="3" s="1"/>
  <c r="AX221" i="3"/>
  <c r="AV221" i="3" s="1"/>
  <c r="BS224" i="3"/>
  <c r="BR269" i="3"/>
  <c r="P269" i="3"/>
  <c r="BQ284" i="3"/>
  <c r="BP284" i="3" s="1"/>
  <c r="AF284" i="3"/>
  <c r="AV308" i="3"/>
  <c r="BP314" i="3"/>
  <c r="AH316" i="3"/>
  <c r="BH409" i="3"/>
  <c r="BQ417" i="3"/>
  <c r="AV417" i="3"/>
  <c r="AY409" i="3"/>
  <c r="AX445" i="3"/>
  <c r="AN450" i="3"/>
  <c r="AP445" i="3"/>
  <c r="AP407" i="3" s="1"/>
  <c r="Q23" i="3"/>
  <c r="BQ24" i="3"/>
  <c r="BQ33" i="3"/>
  <c r="BP33" i="3" s="1"/>
  <c r="Q41" i="3"/>
  <c r="P41" i="3" s="1"/>
  <c r="BQ42" i="3"/>
  <c r="BQ47" i="3"/>
  <c r="BQ53" i="3"/>
  <c r="BP53" i="3" s="1"/>
  <c r="BQ59" i="3"/>
  <c r="L64" i="3"/>
  <c r="AF91" i="3"/>
  <c r="BS103" i="3"/>
  <c r="AN105" i="3"/>
  <c r="AF114" i="3"/>
  <c r="AU119" i="3"/>
  <c r="BM124" i="3"/>
  <c r="BL124" i="3" s="1"/>
  <c r="AB127" i="3"/>
  <c r="BQ149" i="3"/>
  <c r="BP149" i="3" s="1"/>
  <c r="P149" i="3"/>
  <c r="I145" i="3"/>
  <c r="AB170" i="3"/>
  <c r="AW186" i="3"/>
  <c r="BS190" i="3"/>
  <c r="E195" i="3"/>
  <c r="AH195" i="3"/>
  <c r="BM196" i="3"/>
  <c r="E210" i="3"/>
  <c r="BH221" i="3"/>
  <c r="BS230" i="3"/>
  <c r="BS229" i="3" s="1"/>
  <c r="AI229" i="3"/>
  <c r="BL248" i="3"/>
  <c r="BN247" i="3"/>
  <c r="BN237" i="3" s="1"/>
  <c r="BM251" i="3"/>
  <c r="BL251" i="3" s="1"/>
  <c r="AX254" i="3"/>
  <c r="BQ256" i="3"/>
  <c r="BP256" i="3" s="1"/>
  <c r="BS269" i="3"/>
  <c r="AF283" i="3"/>
  <c r="BR284" i="3"/>
  <c r="R300" i="3"/>
  <c r="P300" i="3" s="1"/>
  <c r="L308" i="3"/>
  <c r="M307" i="3"/>
  <c r="BE307" i="3"/>
  <c r="BD307" i="3" s="1"/>
  <c r="AX308" i="3"/>
  <c r="AX307" i="3" s="1"/>
  <c r="BR312" i="3"/>
  <c r="R364" i="3"/>
  <c r="R363" i="3" s="1"/>
  <c r="P365" i="3"/>
  <c r="BR365" i="3"/>
  <c r="BR364" i="3" s="1"/>
  <c r="AZ423" i="3"/>
  <c r="BB422" i="3"/>
  <c r="AV424" i="3"/>
  <c r="AX423" i="3"/>
  <c r="AF459" i="3"/>
  <c r="BS459" i="3"/>
  <c r="BF72" i="3"/>
  <c r="BF70" i="3" s="1"/>
  <c r="AY82" i="3"/>
  <c r="AV82" i="3" s="1"/>
  <c r="AF90" i="3"/>
  <c r="BO93" i="3"/>
  <c r="BQ123" i="3"/>
  <c r="BP123" i="3" s="1"/>
  <c r="P133" i="3"/>
  <c r="AG138" i="3"/>
  <c r="AF138" i="3" s="1"/>
  <c r="BR149" i="3"/>
  <c r="J145" i="3"/>
  <c r="J70" i="3" s="1"/>
  <c r="BR152" i="3"/>
  <c r="BQ165" i="3"/>
  <c r="AF178" i="3"/>
  <c r="AX186" i="3"/>
  <c r="AI200" i="3"/>
  <c r="AI195" i="3" s="1"/>
  <c r="AN211" i="3"/>
  <c r="D229" i="3"/>
  <c r="AV232" i="3"/>
  <c r="AI237" i="3"/>
  <c r="AW243" i="3"/>
  <c r="AV276" i="3"/>
  <c r="T285" i="3"/>
  <c r="BQ289" i="3"/>
  <c r="N307" i="3"/>
  <c r="BF307" i="3"/>
  <c r="BL354" i="3"/>
  <c r="BS365" i="3"/>
  <c r="S364" i="3"/>
  <c r="S363" i="3" s="1"/>
  <c r="AW386" i="3"/>
  <c r="AV386" i="3" s="1"/>
  <c r="AV387" i="3"/>
  <c r="S415" i="3"/>
  <c r="BS415" i="3" s="1"/>
  <c r="G409" i="3"/>
  <c r="G407" i="3" s="1"/>
  <c r="AV416" i="3"/>
  <c r="K407" i="3"/>
  <c r="AD72" i="3"/>
  <c r="AD70" i="3" s="1"/>
  <c r="AT145" i="3"/>
  <c r="BS149" i="3"/>
  <c r="K145" i="3"/>
  <c r="P155" i="3"/>
  <c r="BR155" i="3"/>
  <c r="BQ163" i="3"/>
  <c r="BP163" i="3" s="1"/>
  <c r="P165" i="3"/>
  <c r="BR165" i="3"/>
  <c r="AR174" i="3"/>
  <c r="AY186" i="3"/>
  <c r="AJ196" i="3"/>
  <c r="P201" i="3"/>
  <c r="BS202" i="3"/>
  <c r="BP202" i="3" s="1"/>
  <c r="AQ210" i="3"/>
  <c r="BS255" i="3"/>
  <c r="I261" i="3"/>
  <c r="BL278" i="3"/>
  <c r="V280" i="3"/>
  <c r="AH288" i="3"/>
  <c r="AH280" i="3" s="1"/>
  <c r="BR289" i="3"/>
  <c r="BQ299" i="3"/>
  <c r="BP299" i="3" s="1"/>
  <c r="AF299" i="3"/>
  <c r="BD300" i="3"/>
  <c r="T307" i="3"/>
  <c r="O307" i="3"/>
  <c r="AY319" i="3"/>
  <c r="H349" i="3"/>
  <c r="AF361" i="3"/>
  <c r="T363" i="3"/>
  <c r="BL392" i="3"/>
  <c r="Z407" i="3"/>
  <c r="AX415" i="3"/>
  <c r="L422" i="3"/>
  <c r="Q101" i="3"/>
  <c r="P101" i="3" s="1"/>
  <c r="L105" i="3"/>
  <c r="AJ108" i="3"/>
  <c r="BM108" i="3"/>
  <c r="BL108" i="3" s="1"/>
  <c r="AH120" i="3"/>
  <c r="AH119" i="3" s="1"/>
  <c r="AV129" i="3"/>
  <c r="BS133" i="3"/>
  <c r="BS155" i="3"/>
  <c r="BR162" i="3"/>
  <c r="P162" i="3"/>
  <c r="BR163" i="3"/>
  <c r="BS165" i="3"/>
  <c r="AF175" i="3"/>
  <c r="AF176" i="3"/>
  <c r="BD182" i="3"/>
  <c r="AV191" i="3"/>
  <c r="H196" i="3"/>
  <c r="AK193" i="3"/>
  <c r="P200" i="3"/>
  <c r="P207" i="3"/>
  <c r="BQ208" i="3"/>
  <c r="BP208" i="3" s="1"/>
  <c r="AR211" i="3"/>
  <c r="AS210" i="3"/>
  <c r="AR210" i="3" s="1"/>
  <c r="AV224" i="3"/>
  <c r="AK237" i="3"/>
  <c r="AJ237" i="3" s="1"/>
  <c r="BQ242" i="3"/>
  <c r="BQ247" i="3"/>
  <c r="D251" i="3"/>
  <c r="BP252" i="3"/>
  <c r="BS257" i="3"/>
  <c r="BP257" i="3" s="1"/>
  <c r="BD262" i="3"/>
  <c r="P268" i="3"/>
  <c r="BR268" i="3"/>
  <c r="BR267" i="3" s="1"/>
  <c r="R267" i="3"/>
  <c r="AZ270" i="3"/>
  <c r="H281" i="3"/>
  <c r="J280" i="3"/>
  <c r="AF282" i="3"/>
  <c r="BS282" i="3"/>
  <c r="BS281" i="3" s="1"/>
  <c r="AI281" i="3"/>
  <c r="W280" i="3"/>
  <c r="BS289" i="3"/>
  <c r="AI288" i="3"/>
  <c r="AF344" i="3"/>
  <c r="BQ344" i="3"/>
  <c r="X345" i="3"/>
  <c r="AV349" i="3"/>
  <c r="AF358" i="3"/>
  <c r="X409" i="3"/>
  <c r="P413" i="3"/>
  <c r="BR413" i="3"/>
  <c r="BP413" i="3" s="1"/>
  <c r="I407" i="3"/>
  <c r="H407" i="3" s="1"/>
  <c r="H409" i="3"/>
  <c r="P422" i="3"/>
  <c r="AF435" i="3"/>
  <c r="P439" i="3"/>
  <c r="BL447" i="3"/>
  <c r="BN446" i="3"/>
  <c r="BS152" i="3"/>
  <c r="BS150" i="3" s="1"/>
  <c r="BQ155" i="3"/>
  <c r="P204" i="3"/>
  <c r="BR204" i="3"/>
  <c r="BS205" i="3"/>
  <c r="AF230" i="3"/>
  <c r="AG229" i="3"/>
  <c r="BR240" i="3"/>
  <c r="P240" i="3"/>
  <c r="BR241" i="3"/>
  <c r="AX243" i="3"/>
  <c r="AX237" i="3" s="1"/>
  <c r="BO247" i="3"/>
  <c r="BO237" i="3" s="1"/>
  <c r="AG349" i="3"/>
  <c r="AF349" i="3" s="1"/>
  <c r="AV367" i="3"/>
  <c r="AV368" i="3"/>
  <c r="AB376" i="3"/>
  <c r="AH395" i="3"/>
  <c r="BR396" i="3"/>
  <c r="BL404" i="3"/>
  <c r="S410" i="3"/>
  <c r="S409" i="3" s="1"/>
  <c r="S407" i="3" s="1"/>
  <c r="BS411" i="3"/>
  <c r="P420" i="3"/>
  <c r="AY422" i="3"/>
  <c r="I445" i="3"/>
  <c r="H445" i="3" s="1"/>
  <c r="AM340" i="3"/>
  <c r="AM338" i="3" s="1"/>
  <c r="BL361" i="3"/>
  <c r="AI395" i="3"/>
  <c r="BP404" i="3"/>
  <c r="L415" i="3"/>
  <c r="BP420" i="3"/>
  <c r="J445" i="3"/>
  <c r="AZ453" i="3"/>
  <c r="AY453" i="3"/>
  <c r="BS454" i="3"/>
  <c r="R82" i="3"/>
  <c r="BR83" i="3"/>
  <c r="R101" i="3"/>
  <c r="BR102" i="3"/>
  <c r="BR101" i="3" s="1"/>
  <c r="AX112" i="3"/>
  <c r="BR143" i="3"/>
  <c r="BP143" i="3" s="1"/>
  <c r="BR179" i="3"/>
  <c r="BQ187" i="3"/>
  <c r="O210" i="3"/>
  <c r="Y237" i="3"/>
  <c r="Q243" i="3"/>
  <c r="P243" i="3" s="1"/>
  <c r="P245" i="3"/>
  <c r="BQ245" i="3"/>
  <c r="BQ246" i="3"/>
  <c r="BP246" i="3" s="1"/>
  <c r="K340" i="3"/>
  <c r="K338" i="3" s="1"/>
  <c r="BQ416" i="3"/>
  <c r="BP416" i="3" s="1"/>
  <c r="BQ442" i="3"/>
  <c r="P442" i="3"/>
  <c r="BO445" i="3"/>
  <c r="S82" i="3"/>
  <c r="S101" i="3"/>
  <c r="BL126" i="3"/>
  <c r="BR130" i="3"/>
  <c r="L146" i="3"/>
  <c r="AX153" i="3"/>
  <c r="AV153" i="3" s="1"/>
  <c r="AJ171" i="3"/>
  <c r="AZ182" i="3"/>
  <c r="BQ212" i="3"/>
  <c r="H225" i="3"/>
  <c r="BL235" i="3"/>
  <c r="Z237" i="3"/>
  <c r="Z193" i="3" s="1"/>
  <c r="BR245" i="3"/>
  <c r="BR246" i="3"/>
  <c r="H254" i="3"/>
  <c r="Q254" i="3"/>
  <c r="P291" i="3"/>
  <c r="BQ291" i="3"/>
  <c r="BE340" i="3"/>
  <c r="BD341" i="3"/>
  <c r="AL376" i="3"/>
  <c r="AJ376" i="3" s="1"/>
  <c r="Q377" i="3"/>
  <c r="BQ380" i="3"/>
  <c r="P380" i="3"/>
  <c r="BS381" i="3"/>
  <c r="BI394" i="3"/>
  <c r="BH395" i="3"/>
  <c r="BS404" i="3"/>
  <c r="BA409" i="3"/>
  <c r="AZ410" i="3"/>
  <c r="U433" i="3"/>
  <c r="T433" i="3" s="1"/>
  <c r="BR442" i="3"/>
  <c r="BI445" i="3"/>
  <c r="BH445" i="3" s="1"/>
  <c r="BH446" i="3"/>
  <c r="AB138" i="3"/>
  <c r="AS145" i="3"/>
  <c r="AR145" i="3" s="1"/>
  <c r="AV155" i="3"/>
  <c r="AJ174" i="3"/>
  <c r="BR183" i="3"/>
  <c r="BH200" i="3"/>
  <c r="AZ211" i="3"/>
  <c r="BR212" i="3"/>
  <c r="AG225" i="3"/>
  <c r="AF225" i="3" s="1"/>
  <c r="AF226" i="3"/>
  <c r="BL230" i="3"/>
  <c r="BM229" i="3"/>
  <c r="BL229" i="3" s="1"/>
  <c r="AJ243" i="3"/>
  <c r="BS245" i="3"/>
  <c r="R254" i="3"/>
  <c r="P272" i="3"/>
  <c r="AZ292" i="3"/>
  <c r="BF338" i="3"/>
  <c r="BN349" i="3"/>
  <c r="BL349" i="3" s="1"/>
  <c r="BL350" i="3"/>
  <c r="AM376" i="3"/>
  <c r="F407" i="3"/>
  <c r="P424" i="3"/>
  <c r="BQ424" i="3"/>
  <c r="AF427" i="3"/>
  <c r="BS427" i="3"/>
  <c r="AI422" i="3"/>
  <c r="I119" i="3"/>
  <c r="H119" i="3" s="1"/>
  <c r="AK119" i="3"/>
  <c r="AR124" i="3"/>
  <c r="BS183" i="3"/>
  <c r="BS182" i="3" s="1"/>
  <c r="BS181" i="3" s="1"/>
  <c r="Q186" i="3"/>
  <c r="P186" i="3" s="1"/>
  <c r="BE195" i="3"/>
  <c r="BD203" i="3"/>
  <c r="BB210" i="3"/>
  <c r="AZ210" i="3" s="1"/>
  <c r="BS212" i="3"/>
  <c r="BR217" i="3"/>
  <c r="BP231" i="3"/>
  <c r="AG247" i="3"/>
  <c r="AF247" i="3" s="1"/>
  <c r="S254" i="3"/>
  <c r="K261" i="3"/>
  <c r="K193" i="3" s="1"/>
  <c r="AZ262" i="3"/>
  <c r="AV263" i="3"/>
  <c r="AW262" i="3"/>
  <c r="BQ271" i="3"/>
  <c r="Q270" i="3"/>
  <c r="P270" i="3" s="1"/>
  <c r="Q273" i="3"/>
  <c r="P273" i="3" s="1"/>
  <c r="Q281" i="3"/>
  <c r="BQ282" i="3"/>
  <c r="BS284" i="3"/>
  <c r="P284" i="3"/>
  <c r="P290" i="3"/>
  <c r="BQ290" i="3"/>
  <c r="Q288" i="3"/>
  <c r="AF310" i="3"/>
  <c r="AV313" i="3"/>
  <c r="BG338" i="3"/>
  <c r="F376" i="3"/>
  <c r="F338" i="3" s="1"/>
  <c r="BS441" i="3"/>
  <c r="S439" i="3"/>
  <c r="S433" i="3" s="1"/>
  <c r="BS449" i="3"/>
  <c r="BQ454" i="3"/>
  <c r="AX138" i="3"/>
  <c r="AV138" i="3" s="1"/>
  <c r="AR160" i="3"/>
  <c r="BQ244" i="3"/>
  <c r="AX261" i="3"/>
  <c r="AV293" i="3"/>
  <c r="AY292" i="3"/>
  <c r="AV292" i="3" s="1"/>
  <c r="BS310" i="3"/>
  <c r="BP330" i="3"/>
  <c r="AV336" i="3"/>
  <c r="BM356" i="3"/>
  <c r="BL356" i="3" s="1"/>
  <c r="P366" i="3"/>
  <c r="Q364" i="3"/>
  <c r="G376" i="3"/>
  <c r="G338" i="3" s="1"/>
  <c r="P391" i="3"/>
  <c r="L410" i="3"/>
  <c r="N409" i="3"/>
  <c r="N407" i="3" s="1"/>
  <c r="AJ415" i="3"/>
  <c r="AW415" i="3"/>
  <c r="P440" i="3"/>
  <c r="BR440" i="3"/>
  <c r="BR439" i="3" s="1"/>
  <c r="P448" i="3"/>
  <c r="BQ448" i="3"/>
  <c r="BP448" i="3" s="1"/>
  <c r="BQ136" i="3"/>
  <c r="Q135" i="3"/>
  <c r="P135" i="3" s="1"/>
  <c r="M145" i="3"/>
  <c r="L145" i="3" s="1"/>
  <c r="BQ162" i="3"/>
  <c r="BP162" i="3" s="1"/>
  <c r="BL167" i="3"/>
  <c r="Q170" i="3"/>
  <c r="P171" i="3"/>
  <c r="AR181" i="3"/>
  <c r="P191" i="3"/>
  <c r="AV198" i="3"/>
  <c r="BR198" i="3"/>
  <c r="BP198" i="3" s="1"/>
  <c r="BL200" i="3"/>
  <c r="BL202" i="3"/>
  <c r="BL207" i="3"/>
  <c r="AE237" i="3"/>
  <c r="BI237" i="3"/>
  <c r="BH237" i="3" s="1"/>
  <c r="P244" i="3"/>
  <c r="BR244" i="3"/>
  <c r="R243" i="3"/>
  <c r="AY262" i="3"/>
  <c r="BQ269" i="3"/>
  <c r="Q267" i="3"/>
  <c r="BS270" i="3"/>
  <c r="AN281" i="3"/>
  <c r="BS290" i="3"/>
  <c r="S288" i="3"/>
  <c r="S280" i="3" s="1"/>
  <c r="BM296" i="3"/>
  <c r="BL296" i="3" s="1"/>
  <c r="BR311" i="3"/>
  <c r="BI340" i="3"/>
  <c r="BL341" i="3"/>
  <c r="D345" i="3"/>
  <c r="BQ350" i="3"/>
  <c r="BQ367" i="3"/>
  <c r="AR369" i="3"/>
  <c r="AY369" i="3"/>
  <c r="BS392" i="3"/>
  <c r="BP392" i="3" s="1"/>
  <c r="T394" i="3"/>
  <c r="O409" i="3"/>
  <c r="O407" i="3" s="1"/>
  <c r="AZ433" i="3"/>
  <c r="X434" i="3"/>
  <c r="Z433" i="3"/>
  <c r="BL435" i="3"/>
  <c r="BM434" i="3"/>
  <c r="BR448" i="3"/>
  <c r="R446" i="3"/>
  <c r="AR182" i="3"/>
  <c r="X203" i="3"/>
  <c r="AF215" i="3"/>
  <c r="BS217" i="3"/>
  <c r="BQ218" i="3"/>
  <c r="AB238" i="3"/>
  <c r="T243" i="3"/>
  <c r="AS237" i="3"/>
  <c r="AR237" i="3" s="1"/>
  <c r="BS249" i="3"/>
  <c r="BP249" i="3" s="1"/>
  <c r="AY254" i="3"/>
  <c r="U280" i="3"/>
  <c r="AG281" i="3"/>
  <c r="BR290" i="3"/>
  <c r="BS291" i="3"/>
  <c r="V307" i="3"/>
  <c r="T308" i="3"/>
  <c r="BB307" i="3"/>
  <c r="AB319" i="3"/>
  <c r="AF329" i="3"/>
  <c r="P349" i="3"/>
  <c r="X357" i="3"/>
  <c r="BH356" i="3"/>
  <c r="AN364" i="3"/>
  <c r="AO363" i="3"/>
  <c r="AN363" i="3" s="1"/>
  <c r="AY382" i="3"/>
  <c r="W409" i="3"/>
  <c r="T410" i="3"/>
  <c r="AU407" i="3"/>
  <c r="V433" i="3"/>
  <c r="P459" i="3"/>
  <c r="F210" i="3"/>
  <c r="AD210" i="3"/>
  <c r="BL225" i="3"/>
  <c r="BQ253" i="3"/>
  <c r="BP253" i="3" s="1"/>
  <c r="AG251" i="3"/>
  <c r="R319" i="3"/>
  <c r="R307" i="3" s="1"/>
  <c r="BR320" i="3"/>
  <c r="BR319" i="3" s="1"/>
  <c r="BS321" i="3"/>
  <c r="AW345" i="3"/>
  <c r="AV345" i="3" s="1"/>
  <c r="AV346" i="3"/>
  <c r="BQ346" i="3"/>
  <c r="P358" i="3"/>
  <c r="BR358" i="3"/>
  <c r="BR357" i="3" s="1"/>
  <c r="BR356" i="3" s="1"/>
  <c r="R357" i="3"/>
  <c r="R356" i="3" s="1"/>
  <c r="L364" i="3"/>
  <c r="M363" i="3"/>
  <c r="L363" i="3" s="1"/>
  <c r="BS369" i="3"/>
  <c r="BR419" i="3"/>
  <c r="R453" i="3"/>
  <c r="P453" i="3" s="1"/>
  <c r="BR454" i="3"/>
  <c r="BR453" i="3" s="1"/>
  <c r="AU170" i="3"/>
  <c r="AR170" i="3" s="1"/>
  <c r="AW182" i="3"/>
  <c r="AV183" i="3"/>
  <c r="G210" i="3"/>
  <c r="AK210" i="3"/>
  <c r="BO229" i="3"/>
  <c r="BO210" i="3" s="1"/>
  <c r="BR253" i="3"/>
  <c r="BL254" i="3"/>
  <c r="P259" i="3"/>
  <c r="BR259" i="3"/>
  <c r="AB261" i="3"/>
  <c r="BS320" i="3"/>
  <c r="BS319" i="3" s="1"/>
  <c r="S319" i="3"/>
  <c r="S307" i="3" s="1"/>
  <c r="BR325" i="3"/>
  <c r="M340" i="3"/>
  <c r="L345" i="3"/>
  <c r="BS358" i="3"/>
  <c r="BS357" i="3" s="1"/>
  <c r="BS356" i="3" s="1"/>
  <c r="S357" i="3"/>
  <c r="S356" i="3" s="1"/>
  <c r="AI386" i="3"/>
  <c r="BS419" i="3"/>
  <c r="AG446" i="3"/>
  <c r="AF448" i="3"/>
  <c r="P151" i="3"/>
  <c r="AV165" i="3"/>
  <c r="D174" i="3"/>
  <c r="AV178" i="3"/>
  <c r="BJ181" i="3"/>
  <c r="BJ70" i="3" s="1"/>
  <c r="AX182" i="3"/>
  <c r="AX181" i="3" s="1"/>
  <c r="AL210" i="3"/>
  <c r="AL193" i="3" s="1"/>
  <c r="BL215" i="3"/>
  <c r="BD251" i="3"/>
  <c r="BS253" i="3"/>
  <c r="BN254" i="3"/>
  <c r="BS259" i="3"/>
  <c r="AD261" i="3"/>
  <c r="E280" i="3"/>
  <c r="D281" i="3"/>
  <c r="P303" i="3"/>
  <c r="BR303" i="3"/>
  <c r="BL327" i="3"/>
  <c r="BP335" i="3"/>
  <c r="BR354" i="3"/>
  <c r="BR370" i="3"/>
  <c r="AY377" i="3"/>
  <c r="AY376" i="3" s="1"/>
  <c r="P384" i="3"/>
  <c r="BS398" i="3"/>
  <c r="L399" i="3"/>
  <c r="M394" i="3"/>
  <c r="BD399" i="3"/>
  <c r="BF394" i="3"/>
  <c r="BJ407" i="3"/>
  <c r="AI410" i="3"/>
  <c r="AI409" i="3" s="1"/>
  <c r="AI407" i="3" s="1"/>
  <c r="D433" i="3"/>
  <c r="BQ173" i="3"/>
  <c r="BP173" i="3" s="1"/>
  <c r="BK181" i="3"/>
  <c r="BK70" i="3" s="1"/>
  <c r="AY181" i="3"/>
  <c r="AV197" i="3"/>
  <c r="BL234" i="3"/>
  <c r="BO254" i="3"/>
  <c r="BM262" i="3"/>
  <c r="F280" i="3"/>
  <c r="BR295" i="3"/>
  <c r="BP295" i="3" s="1"/>
  <c r="P296" i="3"/>
  <c r="AN308" i="3"/>
  <c r="AO307" i="3"/>
  <c r="AN307" i="3" s="1"/>
  <c r="R341" i="3"/>
  <c r="BR342" i="3"/>
  <c r="BR341" i="3" s="1"/>
  <c r="BR340" i="3" s="1"/>
  <c r="P342" i="3"/>
  <c r="P353" i="3"/>
  <c r="BS353" i="3"/>
  <c r="AN357" i="3"/>
  <c r="AP356" i="3"/>
  <c r="AN356" i="3" s="1"/>
  <c r="BS370" i="3"/>
  <c r="BJ376" i="3"/>
  <c r="BH376" i="3" s="1"/>
  <c r="BH377" i="3"/>
  <c r="BR384" i="3"/>
  <c r="BP384" i="3" s="1"/>
  <c r="R382" i="3"/>
  <c r="R376" i="3" s="1"/>
  <c r="BS385" i="3"/>
  <c r="R395" i="3"/>
  <c r="BR397" i="3"/>
  <c r="N394" i="3"/>
  <c r="N338" i="3" s="1"/>
  <c r="R399" i="3"/>
  <c r="BR399" i="3" s="1"/>
  <c r="BR418" i="3"/>
  <c r="X433" i="3"/>
  <c r="BL176" i="3"/>
  <c r="BH196" i="3"/>
  <c r="AN203" i="3"/>
  <c r="AG254" i="3"/>
  <c r="BL265" i="3"/>
  <c r="G280" i="3"/>
  <c r="P294" i="3"/>
  <c r="BQ294" i="3"/>
  <c r="BR318" i="3"/>
  <c r="BQ334" i="3"/>
  <c r="AG331" i="3"/>
  <c r="AF331" i="3" s="1"/>
  <c r="AS338" i="3"/>
  <c r="AJ341" i="3"/>
  <c r="S341" i="3"/>
  <c r="S340" i="3" s="1"/>
  <c r="BS342" i="3"/>
  <c r="AF369" i="3"/>
  <c r="AB377" i="3"/>
  <c r="BS384" i="3"/>
  <c r="BS382" i="3" s="1"/>
  <c r="S382" i="3"/>
  <c r="BS399" i="3"/>
  <c r="AS409" i="3"/>
  <c r="BS418" i="3"/>
  <c r="BS429" i="3"/>
  <c r="AV449" i="3"/>
  <c r="BQ449" i="3"/>
  <c r="BN450" i="3"/>
  <c r="BM153" i="3"/>
  <c r="BL153" i="3" s="1"/>
  <c r="BD157" i="3"/>
  <c r="BI195" i="3"/>
  <c r="AE195" i="3"/>
  <c r="BJ195" i="3"/>
  <c r="BQ204" i="3"/>
  <c r="AN225" i="3"/>
  <c r="BQ239" i="3"/>
  <c r="Q238" i="3"/>
  <c r="BM247" i="3"/>
  <c r="AB251" i="3"/>
  <c r="AH254" i="3"/>
  <c r="AH237" i="3" s="1"/>
  <c r="AJ292" i="3"/>
  <c r="BR294" i="3"/>
  <c r="BR298" i="3"/>
  <c r="BP298" i="3" s="1"/>
  <c r="BS299" i="3"/>
  <c r="BS318" i="3"/>
  <c r="P323" i="3"/>
  <c r="AR331" i="3"/>
  <c r="BS333" i="3"/>
  <c r="AI331" i="3"/>
  <c r="BR334" i="3"/>
  <c r="BR331" i="3" s="1"/>
  <c r="AH331" i="3"/>
  <c r="T345" i="3"/>
  <c r="AF359" i="3"/>
  <c r="BI363" i="3"/>
  <c r="BH363" i="3" s="1"/>
  <c r="BH364" i="3"/>
  <c r="BQ381" i="3"/>
  <c r="BP381" i="3" s="1"/>
  <c r="AV390" i="3"/>
  <c r="BS396" i="3"/>
  <c r="BS395" i="3" s="1"/>
  <c r="S395" i="3"/>
  <c r="E409" i="3"/>
  <c r="I433" i="3"/>
  <c r="H433" i="3" s="1"/>
  <c r="H434" i="3"/>
  <c r="AN434" i="3"/>
  <c r="AO433" i="3"/>
  <c r="AN433" i="3" s="1"/>
  <c r="AF447" i="3"/>
  <c r="BM450" i="3"/>
  <c r="BS455" i="3"/>
  <c r="BP455" i="3" s="1"/>
  <c r="AF455" i="3"/>
  <c r="AV458" i="3"/>
  <c r="AX456" i="3"/>
  <c r="AV456" i="3" s="1"/>
  <c r="AW160" i="3"/>
  <c r="AV160" i="3" s="1"/>
  <c r="AW171" i="3"/>
  <c r="BI181" i="3"/>
  <c r="D285" i="3"/>
  <c r="AW288" i="3"/>
  <c r="AV288" i="3" s="1"/>
  <c r="T292" i="3"/>
  <c r="AF301" i="3"/>
  <c r="BS303" i="3"/>
  <c r="BQ305" i="3"/>
  <c r="BP305" i="3" s="1"/>
  <c r="BL309" i="3"/>
  <c r="AG327" i="3"/>
  <c r="AF327" i="3" s="1"/>
  <c r="AW331" i="3"/>
  <c r="AV331" i="3" s="1"/>
  <c r="AV335" i="3"/>
  <c r="AW341" i="3"/>
  <c r="AR349" i="3"/>
  <c r="AJ357" i="3"/>
  <c r="BQ359" i="3"/>
  <c r="Q357" i="3"/>
  <c r="AX369" i="3"/>
  <c r="AX363" i="3" s="1"/>
  <c r="BQ385" i="3"/>
  <c r="Q382" i="3"/>
  <c r="AZ394" i="3"/>
  <c r="S402" i="3"/>
  <c r="BS402" i="3" s="1"/>
  <c r="Q415" i="3"/>
  <c r="V422" i="3"/>
  <c r="T422" i="3" s="1"/>
  <c r="T423" i="3"/>
  <c r="BN434" i="3"/>
  <c r="BN433" i="3" s="1"/>
  <c r="BS442" i="3"/>
  <c r="AF443" i="3"/>
  <c r="BR189" i="3"/>
  <c r="BR186" i="3" s="1"/>
  <c r="BS199" i="3"/>
  <c r="BS196" i="3" s="1"/>
  <c r="P263" i="3"/>
  <c r="BR263" i="3"/>
  <c r="BR262" i="3" s="1"/>
  <c r="R262" i="3"/>
  <c r="R261" i="3" s="1"/>
  <c r="AX281" i="3"/>
  <c r="AX280" i="3" s="1"/>
  <c r="AA340" i="3"/>
  <c r="AA338" i="3" s="1"/>
  <c r="AR345" i="3"/>
  <c r="AT340" i="3"/>
  <c r="AT338" i="3" s="1"/>
  <c r="U338" i="3"/>
  <c r="T340" i="3"/>
  <c r="AY363" i="3"/>
  <c r="BR424" i="3"/>
  <c r="BS189" i="3"/>
  <c r="BD196" i="3"/>
  <c r="AJ225" i="3"/>
  <c r="BQ232" i="3"/>
  <c r="BP232" i="3" s="1"/>
  <c r="BS263" i="3"/>
  <c r="BS262" i="3" s="1"/>
  <c r="S262" i="3"/>
  <c r="BM267" i="3"/>
  <c r="BL267" i="3" s="1"/>
  <c r="AF272" i="3"/>
  <c r="AY281" i="3"/>
  <c r="AY280" i="3" s="1"/>
  <c r="BL295" i="3"/>
  <c r="AV304" i="3"/>
  <c r="BQ315" i="3"/>
  <c r="BP315" i="3" s="1"/>
  <c r="Q312" i="3"/>
  <c r="P312" i="3" s="1"/>
  <c r="BL324" i="3"/>
  <c r="BL323" i="3"/>
  <c r="AG345" i="3"/>
  <c r="AV359" i="3"/>
  <c r="AW357" i="3"/>
  <c r="H377" i="3"/>
  <c r="BR379" i="3"/>
  <c r="BS380" i="3"/>
  <c r="AY399" i="3"/>
  <c r="AQ394" i="3"/>
  <c r="AN394" i="3" s="1"/>
  <c r="BP403" i="3"/>
  <c r="BL415" i="3"/>
  <c r="S423" i="3"/>
  <c r="S422" i="3" s="1"/>
  <c r="BS424" i="3"/>
  <c r="BS423" i="3" s="1"/>
  <c r="BQ456" i="3"/>
  <c r="AB196" i="3"/>
  <c r="BI210" i="3"/>
  <c r="BE237" i="3"/>
  <c r="AW247" i="3"/>
  <c r="BJ280" i="3"/>
  <c r="BS314" i="3"/>
  <c r="BR315" i="3"/>
  <c r="D319" i="3"/>
  <c r="AN319" i="3"/>
  <c r="BL328" i="3"/>
  <c r="AC340" i="3"/>
  <c r="AX356" i="3"/>
  <c r="AZ364" i="3"/>
  <c r="BB363" i="3"/>
  <c r="P372" i="3"/>
  <c r="BQ373" i="3"/>
  <c r="BP373" i="3" s="1"/>
  <c r="K376" i="3"/>
  <c r="H376" i="3" s="1"/>
  <c r="AR377" i="3"/>
  <c r="BS379" i="3"/>
  <c r="AV384" i="3"/>
  <c r="AR399" i="3"/>
  <c r="J409" i="3"/>
  <c r="J407" i="3" s="1"/>
  <c r="AW410" i="3"/>
  <c r="BS426" i="3"/>
  <c r="Q433" i="3"/>
  <c r="P433" i="3" s="1"/>
  <c r="P447" i="3"/>
  <c r="BQ447" i="3"/>
  <c r="AB186" i="3"/>
  <c r="BJ210" i="3"/>
  <c r="AW211" i="3"/>
  <c r="AC237" i="3"/>
  <c r="BF237" i="3"/>
  <c r="AX247" i="3"/>
  <c r="T262" i="3"/>
  <c r="BK280" i="3"/>
  <c r="BN300" i="3"/>
  <c r="BN280" i="3" s="1"/>
  <c r="BL301" i="3"/>
  <c r="AD340" i="3"/>
  <c r="AD338" i="3" s="1"/>
  <c r="BQ343" i="3"/>
  <c r="BP343" i="3" s="1"/>
  <c r="X349" i="3"/>
  <c r="AR356" i="3"/>
  <c r="T357" i="3"/>
  <c r="Q369" i="3"/>
  <c r="P369" i="3" s="1"/>
  <c r="BQ371" i="3"/>
  <c r="L377" i="3"/>
  <c r="AF381" i="3"/>
  <c r="BD382" i="3"/>
  <c r="AV383" i="3"/>
  <c r="AW382" i="3"/>
  <c r="AR394" i="3"/>
  <c r="AX409" i="3"/>
  <c r="BK407" i="3"/>
  <c r="AN423" i="3"/>
  <c r="AF425" i="3"/>
  <c r="R433" i="3"/>
  <c r="AW433" i="3"/>
  <c r="AV433" i="3" s="1"/>
  <c r="BQ435" i="3"/>
  <c r="BR447" i="3"/>
  <c r="AX450" i="3"/>
  <c r="BK210" i="3"/>
  <c r="BK193" i="3" s="1"/>
  <c r="AX211" i="3"/>
  <c r="AD237" i="3"/>
  <c r="BG237" i="3"/>
  <c r="BG193" i="3" s="1"/>
  <c r="AY247" i="3"/>
  <c r="AY237" i="3" s="1"/>
  <c r="AV249" i="3"/>
  <c r="AJ254" i="3"/>
  <c r="AW254" i="3"/>
  <c r="BQ259" i="3"/>
  <c r="BP259" i="3" s="1"/>
  <c r="R288" i="3"/>
  <c r="BO300" i="3"/>
  <c r="I307" i="3"/>
  <c r="H307" i="3" s="1"/>
  <c r="H312" i="3"/>
  <c r="P320" i="3"/>
  <c r="BO327" i="3"/>
  <c r="BO307" i="3" s="1"/>
  <c r="BQ336" i="3"/>
  <c r="BP336" i="3" s="1"/>
  <c r="T356" i="3"/>
  <c r="AB369" i="3"/>
  <c r="P370" i="3"/>
  <c r="BQ370" i="3"/>
  <c r="BP370" i="3" s="1"/>
  <c r="BR372" i="3"/>
  <c r="BR369" i="3" s="1"/>
  <c r="L376" i="3"/>
  <c r="AU376" i="3"/>
  <c r="AU338" i="3" s="1"/>
  <c r="BN386" i="3"/>
  <c r="BL387" i="3"/>
  <c r="BL389" i="3"/>
  <c r="BM386" i="3"/>
  <c r="BL386" i="3" s="1"/>
  <c r="AB402" i="3"/>
  <c r="BR425" i="3"/>
  <c r="AH423" i="3"/>
  <c r="AR433" i="3"/>
  <c r="AL445" i="3"/>
  <c r="AJ445" i="3" s="1"/>
  <c r="AJ446" i="3"/>
  <c r="BS447" i="3"/>
  <c r="AF449" i="3"/>
  <c r="AH446" i="3"/>
  <c r="AH445" i="3" s="1"/>
  <c r="AB453" i="3"/>
  <c r="P293" i="3"/>
  <c r="AY296" i="3"/>
  <c r="AV296" i="3" s="1"/>
  <c r="D308" i="3"/>
  <c r="AX331" i="3"/>
  <c r="BC340" i="3"/>
  <c r="BC338" i="3" s="1"/>
  <c r="AH345" i="3"/>
  <c r="BR346" i="3"/>
  <c r="BR345" i="3" s="1"/>
  <c r="BL357" i="3"/>
  <c r="BL359" i="3"/>
  <c r="AR382" i="3"/>
  <c r="BQ397" i="3"/>
  <c r="BP397" i="3" s="1"/>
  <c r="P397" i="3"/>
  <c r="P398" i="3"/>
  <c r="Q399" i="3"/>
  <c r="AV404" i="3"/>
  <c r="X422" i="3"/>
  <c r="BS438" i="3"/>
  <c r="BP438" i="3" s="1"/>
  <c r="AH439" i="3"/>
  <c r="AY450" i="3"/>
  <c r="AY445" i="3" s="1"/>
  <c r="BL453" i="3"/>
  <c r="P324" i="3"/>
  <c r="BQ324" i="3"/>
  <c r="BQ325" i="3"/>
  <c r="BP325" i="3" s="1"/>
  <c r="BS368" i="3"/>
  <c r="BP368" i="3" s="1"/>
  <c r="O394" i="3"/>
  <c r="O338" i="3" s="1"/>
  <c r="BL401" i="3"/>
  <c r="BQ401" i="3"/>
  <c r="BP401" i="3" s="1"/>
  <c r="BL425" i="3"/>
  <c r="BQ425" i="3"/>
  <c r="BQ431" i="3"/>
  <c r="BS458" i="3"/>
  <c r="BQ189" i="3"/>
  <c r="BP189" i="3" s="1"/>
  <c r="BQ199" i="3"/>
  <c r="BP199" i="3" s="1"/>
  <c r="BR283" i="3"/>
  <c r="BP283" i="3" s="1"/>
  <c r="P297" i="3"/>
  <c r="AF305" i="3"/>
  <c r="AG308" i="3"/>
  <c r="BQ311" i="3"/>
  <c r="BM312" i="3"/>
  <c r="BL312" i="3" s="1"/>
  <c r="BR324" i="3"/>
  <c r="BR323" i="3" s="1"/>
  <c r="BL348" i="3"/>
  <c r="BM364" i="3"/>
  <c r="BN364" i="3"/>
  <c r="BL373" i="3"/>
  <c r="AS376" i="3"/>
  <c r="AV381" i="3"/>
  <c r="BL383" i="3"/>
  <c r="BM410" i="3"/>
  <c r="BN409" i="3"/>
  <c r="BL424" i="3"/>
  <c r="AH453" i="3"/>
  <c r="AF454" i="3"/>
  <c r="AH308" i="3"/>
  <c r="AH307" i="3" s="1"/>
  <c r="BS324" i="3"/>
  <c r="BS326" i="3"/>
  <c r="BP326" i="3" s="1"/>
  <c r="BQ332" i="3"/>
  <c r="BQ352" i="3"/>
  <c r="BO364" i="3"/>
  <c r="BR398" i="3"/>
  <c r="BP398" i="3" s="1"/>
  <c r="BR410" i="3"/>
  <c r="BO409" i="3"/>
  <c r="BN422" i="3"/>
  <c r="BR430" i="3"/>
  <c r="BS431" i="3"/>
  <c r="D445" i="3"/>
  <c r="AI308" i="3"/>
  <c r="AF322" i="3"/>
  <c r="P329" i="3"/>
  <c r="BQ329" i="3"/>
  <c r="Q327" i="3"/>
  <c r="R331" i="3"/>
  <c r="P350" i="3"/>
  <c r="AV379" i="3"/>
  <c r="BQ379" i="3"/>
  <c r="AX395" i="3"/>
  <c r="AX394" i="3" s="1"/>
  <c r="AV397" i="3"/>
  <c r="AD409" i="3"/>
  <c r="AD407" i="3" s="1"/>
  <c r="BO423" i="3"/>
  <c r="P427" i="3"/>
  <c r="BQ427" i="3"/>
  <c r="BS430" i="3"/>
  <c r="P443" i="3"/>
  <c r="BR452" i="3"/>
  <c r="P298" i="3"/>
  <c r="BM300" i="3"/>
  <c r="BL300" i="3" s="1"/>
  <c r="AV320" i="3"/>
  <c r="BR329" i="3"/>
  <c r="R327" i="3"/>
  <c r="D349" i="3"/>
  <c r="BR350" i="3"/>
  <c r="BR349" i="3" s="1"/>
  <c r="R349" i="3"/>
  <c r="BS351" i="3"/>
  <c r="BS349" i="3" s="1"/>
  <c r="AX377" i="3"/>
  <c r="AV378" i="3"/>
  <c r="BL388" i="3"/>
  <c r="BL391" i="3"/>
  <c r="AY395" i="3"/>
  <c r="BC407" i="3"/>
  <c r="AG415" i="3"/>
  <c r="AF415" i="3" s="1"/>
  <c r="BR427" i="3"/>
  <c r="BR429" i="3"/>
  <c r="BM439" i="3"/>
  <c r="BL439" i="3" s="1"/>
  <c r="BR443" i="3"/>
  <c r="BP443" i="3" s="1"/>
  <c r="BS452" i="3"/>
  <c r="H357" i="3"/>
  <c r="BL372" i="3"/>
  <c r="AN377" i="3"/>
  <c r="BL405" i="3"/>
  <c r="R410" i="3"/>
  <c r="AJ450" i="3"/>
  <c r="AN453" i="3"/>
  <c r="AZ296" i="3"/>
  <c r="BS298" i="3"/>
  <c r="AW316" i="3"/>
  <c r="P344" i="3"/>
  <c r="Y356" i="3"/>
  <c r="AV365" i="3"/>
  <c r="P390" i="3"/>
  <c r="BS460" i="3"/>
  <c r="AR312" i="3"/>
  <c r="P313" i="3"/>
  <c r="BQ313" i="3"/>
  <c r="AG319" i="3"/>
  <c r="BR344" i="3"/>
  <c r="AQ340" i="3"/>
  <c r="BD364" i="3"/>
  <c r="BG376" i="3"/>
  <c r="BD376" i="3" s="1"/>
  <c r="BQ383" i="3"/>
  <c r="L386" i="3"/>
  <c r="P389" i="3"/>
  <c r="AF420" i="3"/>
  <c r="BQ437" i="3"/>
  <c r="BP437" i="3" s="1"/>
  <c r="BA445" i="3"/>
  <c r="AZ445" i="3" s="1"/>
  <c r="AV457" i="3"/>
  <c r="AV318" i="3"/>
  <c r="AN323" i="3"/>
  <c r="BS344" i="3"/>
  <c r="AI369" i="3"/>
  <c r="AI363" i="3" s="1"/>
  <c r="AZ382" i="3"/>
  <c r="BR389" i="3"/>
  <c r="BP389" i="3" s="1"/>
  <c r="BN399" i="3"/>
  <c r="BL399" i="3" s="1"/>
  <c r="AZ399" i="3"/>
  <c r="T402" i="3"/>
  <c r="AG402" i="3"/>
  <c r="AF402" i="3" s="1"/>
  <c r="X296" i="3"/>
  <c r="BS313" i="3"/>
  <c r="BS312" i="3" s="1"/>
  <c r="P335" i="3"/>
  <c r="BL351" i="3"/>
  <c r="BF363" i="3"/>
  <c r="BD363" i="3" s="1"/>
  <c r="X364" i="3"/>
  <c r="Z363" i="3"/>
  <c r="AF373" i="3"/>
  <c r="BS389" i="3"/>
  <c r="BR391" i="3"/>
  <c r="AW395" i="3"/>
  <c r="AK422" i="3"/>
  <c r="AJ422" i="3" s="1"/>
  <c r="AJ423" i="3"/>
  <c r="AR434" i="3"/>
  <c r="BS436" i="3"/>
  <c r="AV451" i="3"/>
  <c r="AY316" i="3"/>
  <c r="AY307" i="3" s="1"/>
  <c r="BS346" i="3"/>
  <c r="BS345" i="3" s="1"/>
  <c r="S345" i="3"/>
  <c r="I363" i="3"/>
  <c r="H363" i="3" s="1"/>
  <c r="AB382" i="3"/>
  <c r="BH382" i="3"/>
  <c r="AX382" i="3"/>
  <c r="BR387" i="3"/>
  <c r="BR386" i="3" s="1"/>
  <c r="L409" i="3"/>
  <c r="BS413" i="3"/>
  <c r="R415" i="3"/>
  <c r="AR439" i="3"/>
  <c r="BS440" i="3"/>
  <c r="BS439" i="3" s="1"/>
  <c r="L446" i="3"/>
  <c r="D450" i="3"/>
  <c r="BL454" i="3"/>
  <c r="BQ342" i="3"/>
  <c r="Q341" i="3"/>
  <c r="AH364" i="3"/>
  <c r="AH363" i="3" s="1"/>
  <c r="U376" i="3"/>
  <c r="T376" i="3" s="1"/>
  <c r="BB376" i="3"/>
  <c r="BD386" i="3"/>
  <c r="L395" i="3"/>
  <c r="P396" i="3"/>
  <c r="BQ396" i="3"/>
  <c r="AB410" i="3"/>
  <c r="AF416" i="3"/>
  <c r="P451" i="3"/>
  <c r="H323" i="3"/>
  <c r="X363" i="3"/>
  <c r="W363" i="3"/>
  <c r="BM369" i="3"/>
  <c r="X377" i="3"/>
  <c r="BL411" i="3"/>
  <c r="AZ422" i="3"/>
  <c r="BH319" i="3"/>
  <c r="AV374" i="3"/>
  <c r="AV389" i="3"/>
  <c r="Q395" i="3"/>
  <c r="AV403" i="3"/>
  <c r="AC409" i="3"/>
  <c r="BS417" i="3"/>
  <c r="BQ418" i="3"/>
  <c r="AB439" i="3"/>
  <c r="AB446" i="3"/>
  <c r="AC445" i="3"/>
  <c r="AB445" i="3" s="1"/>
  <c r="P318" i="3"/>
  <c r="BL353" i="3"/>
  <c r="BD415" i="3"/>
  <c r="AG453" i="3"/>
  <c r="L423" i="3"/>
  <c r="AV429" i="3"/>
  <c r="BL438" i="3"/>
  <c r="L445" i="3"/>
  <c r="K445" i="3"/>
  <c r="AN446" i="3"/>
  <c r="BH450" i="3"/>
  <c r="D456" i="3"/>
  <c r="L369" i="3"/>
  <c r="BN369" i="3"/>
  <c r="BO399" i="3"/>
  <c r="BO394" i="3" s="1"/>
  <c r="P403" i="3"/>
  <c r="BL420" i="3"/>
  <c r="Y445" i="3"/>
  <c r="X445" i="3" s="1"/>
  <c r="AF456" i="3"/>
  <c r="BO369" i="3"/>
  <c r="BR403" i="3"/>
  <c r="AF438" i="3"/>
  <c r="L439" i="3"/>
  <c r="BD446" i="3"/>
  <c r="BS403" i="3"/>
  <c r="AV413" i="3"/>
  <c r="P429" i="3"/>
  <c r="BQ451" i="3"/>
  <c r="Q450" i="3"/>
  <c r="T17" i="2"/>
  <c r="T97" i="2"/>
  <c r="U123" i="2"/>
  <c r="V203" i="2"/>
  <c r="V48" i="2"/>
  <c r="V160" i="2"/>
  <c r="T310" i="2"/>
  <c r="T92" i="2"/>
  <c r="V123" i="2"/>
  <c r="W203" i="2"/>
  <c r="T151" i="2"/>
  <c r="E462" i="2"/>
  <c r="U10" i="2"/>
  <c r="U37" i="2"/>
  <c r="T263" i="2"/>
  <c r="U281" i="2"/>
  <c r="U31" i="2"/>
  <c r="U61" i="2"/>
  <c r="T148" i="2"/>
  <c r="W151" i="2"/>
  <c r="V31" i="2"/>
  <c r="V64" i="2"/>
  <c r="T28" i="2"/>
  <c r="U59" i="2"/>
  <c r="W111" i="2"/>
  <c r="V254" i="2"/>
  <c r="W371" i="2"/>
  <c r="V146" i="2"/>
  <c r="V188" i="2"/>
  <c r="W106" i="2"/>
  <c r="V137" i="2"/>
  <c r="U185" i="2"/>
  <c r="E182" i="2"/>
  <c r="U182" i="2" s="1"/>
  <c r="F462" i="2"/>
  <c r="V10" i="2"/>
  <c r="W119" i="2"/>
  <c r="R462" i="2"/>
  <c r="T20" i="2"/>
  <c r="V18" i="2"/>
  <c r="V176" i="2"/>
  <c r="W222" i="2"/>
  <c r="U33" i="2"/>
  <c r="W33" i="2"/>
  <c r="U82" i="2"/>
  <c r="V24" i="2"/>
  <c r="U54" i="2"/>
  <c r="V129" i="2"/>
  <c r="V20" i="2"/>
  <c r="V49" i="2"/>
  <c r="W98" i="2"/>
  <c r="V206" i="2"/>
  <c r="V302" i="2"/>
  <c r="V313" i="2"/>
  <c r="W49" i="2"/>
  <c r="W79" i="2"/>
  <c r="T98" i="2"/>
  <c r="U108" i="2"/>
  <c r="U126" i="2"/>
  <c r="V220" i="2"/>
  <c r="U17" i="2"/>
  <c r="T79" i="2"/>
  <c r="U100" i="2"/>
  <c r="V126" i="2"/>
  <c r="W162" i="2"/>
  <c r="V249" i="2"/>
  <c r="V259" i="2"/>
  <c r="V278" i="2"/>
  <c r="W318" i="2"/>
  <c r="W378" i="2"/>
  <c r="W51" i="2"/>
  <c r="T91" i="2"/>
  <c r="U120" i="2"/>
  <c r="U145" i="2"/>
  <c r="W148" i="2"/>
  <c r="U173" i="2"/>
  <c r="U170" i="2"/>
  <c r="T248" i="2"/>
  <c r="T416" i="2"/>
  <c r="O462" i="2"/>
  <c r="E112" i="2"/>
  <c r="U112" i="2" s="1"/>
  <c r="U113" i="2"/>
  <c r="N462" i="2"/>
  <c r="L462" i="2" s="1"/>
  <c r="T84" i="2"/>
  <c r="T32" i="2"/>
  <c r="U84" i="2"/>
  <c r="T105" i="2"/>
  <c r="V133" i="2"/>
  <c r="V170" i="2"/>
  <c r="V211" i="2"/>
  <c r="U227" i="2"/>
  <c r="T240" i="2"/>
  <c r="T374" i="2"/>
  <c r="U383" i="2"/>
  <c r="V258" i="2"/>
  <c r="W133" i="2"/>
  <c r="W170" i="2"/>
  <c r="V298" i="2"/>
  <c r="T454" i="2"/>
  <c r="P462" i="2"/>
  <c r="V16" i="2"/>
  <c r="V32" i="2"/>
  <c r="T75" i="2"/>
  <c r="U78" i="2"/>
  <c r="U81" i="2"/>
  <c r="W96" i="2"/>
  <c r="T107" i="2"/>
  <c r="U110" i="2"/>
  <c r="V119" i="2"/>
  <c r="V240" i="2"/>
  <c r="U256" i="2"/>
  <c r="V314" i="2"/>
  <c r="U414" i="2"/>
  <c r="U72" i="2"/>
  <c r="T104" i="2"/>
  <c r="V207" i="2"/>
  <c r="T138" i="2"/>
  <c r="W29" i="2"/>
  <c r="V41" i="2"/>
  <c r="V47" i="2"/>
  <c r="W62" i="2"/>
  <c r="V72" i="2"/>
  <c r="W107" i="2"/>
  <c r="W207" i="2"/>
  <c r="T38" i="2"/>
  <c r="W72" i="2"/>
  <c r="V101" i="2"/>
  <c r="V104" i="2"/>
  <c r="T143" i="2"/>
  <c r="T181" i="2"/>
  <c r="V295" i="2"/>
  <c r="U413" i="2"/>
  <c r="T41" i="2"/>
  <c r="T67" i="2"/>
  <c r="T72" i="2"/>
  <c r="W101" i="2"/>
  <c r="W104" i="2"/>
  <c r="T135" i="2"/>
  <c r="T155" i="2"/>
  <c r="T163" i="2"/>
  <c r="V234" i="2"/>
  <c r="V237" i="2"/>
  <c r="V245" i="2"/>
  <c r="U264" i="2"/>
  <c r="U266" i="2"/>
  <c r="V293" i="2"/>
  <c r="V321" i="2"/>
  <c r="T83" i="2"/>
  <c r="V189" i="2"/>
  <c r="T193" i="2"/>
  <c r="V266" i="2"/>
  <c r="U104" i="2"/>
  <c r="T201" i="2"/>
  <c r="W10" i="2"/>
  <c r="U25" i="2"/>
  <c r="T34" i="2"/>
  <c r="W59" i="2"/>
  <c r="U34" i="2"/>
  <c r="T321" i="2"/>
  <c r="T363" i="2"/>
  <c r="U21" i="2"/>
  <c r="V34" i="2"/>
  <c r="T64" i="2"/>
  <c r="T132" i="2"/>
  <c r="U140" i="2"/>
  <c r="U157" i="2"/>
  <c r="U201" i="2"/>
  <c r="W216" i="2"/>
  <c r="W331" i="2"/>
  <c r="U38" i="2"/>
  <c r="U64" i="2"/>
  <c r="T129" i="2"/>
  <c r="U132" i="2"/>
  <c r="V140" i="2"/>
  <c r="V152" i="2"/>
  <c r="V157" i="2"/>
  <c r="U162" i="2"/>
  <c r="V165" i="2"/>
  <c r="W168" i="2"/>
  <c r="V292" i="2"/>
  <c r="T401" i="2"/>
  <c r="V431" i="2"/>
  <c r="T451" i="2"/>
  <c r="V38" i="2"/>
  <c r="V56" i="2"/>
  <c r="U67" i="2"/>
  <c r="T126" i="2"/>
  <c r="U129" i="2"/>
  <c r="V132" i="2"/>
  <c r="V162" i="2"/>
  <c r="W165" i="2"/>
  <c r="V196" i="2"/>
  <c r="V215" i="2"/>
  <c r="T233" i="2"/>
  <c r="W245" i="2"/>
  <c r="U328" i="2"/>
  <c r="U360" i="2"/>
  <c r="W363" i="2"/>
  <c r="W431" i="2"/>
  <c r="W237" i="2"/>
  <c r="W251" i="2"/>
  <c r="W266" i="2"/>
  <c r="W281" i="2"/>
  <c r="W295" i="2"/>
  <c r="W310" i="2"/>
  <c r="T338" i="2"/>
  <c r="T391" i="2"/>
  <c r="U454" i="2"/>
  <c r="W457" i="2"/>
  <c r="U318" i="2"/>
  <c r="W321" i="2"/>
  <c r="U371" i="2"/>
  <c r="W374" i="2"/>
  <c r="U425" i="2"/>
  <c r="W428" i="2"/>
  <c r="T442" i="2"/>
  <c r="U451" i="2"/>
  <c r="W191" i="2"/>
  <c r="U216" i="2"/>
  <c r="W219" i="2"/>
  <c r="U230" i="2"/>
  <c r="W233" i="2"/>
  <c r="U245" i="2"/>
  <c r="W248" i="2"/>
  <c r="U259" i="2"/>
  <c r="W263" i="2"/>
  <c r="U274" i="2"/>
  <c r="W277" i="2"/>
  <c r="U289" i="2"/>
  <c r="W292" i="2"/>
  <c r="U303" i="2"/>
  <c r="W307" i="2"/>
  <c r="U344" i="2"/>
  <c r="W347" i="2"/>
  <c r="U397" i="2"/>
  <c r="W400" i="2"/>
  <c r="T439" i="2"/>
  <c r="V442" i="2"/>
  <c r="W451" i="2"/>
  <c r="T318" i="2"/>
  <c r="T331" i="2"/>
  <c r="V334" i="2"/>
  <c r="V344" i="2"/>
  <c r="T371" i="2"/>
  <c r="T385" i="2"/>
  <c r="V388" i="2"/>
  <c r="V397" i="2"/>
  <c r="T425" i="2"/>
  <c r="U439" i="2"/>
  <c r="W442" i="2"/>
  <c r="W185" i="2"/>
  <c r="T206" i="2"/>
  <c r="T221" i="2"/>
  <c r="T235" i="2"/>
  <c r="T250" i="2"/>
  <c r="T265" i="2"/>
  <c r="T280" i="2"/>
  <c r="T294" i="2"/>
  <c r="T309" i="2"/>
  <c r="V329" i="2"/>
  <c r="U331" i="2"/>
  <c r="W334" i="2"/>
  <c r="U356" i="2"/>
  <c r="W359" i="2"/>
  <c r="V383" i="2"/>
  <c r="U385" i="2"/>
  <c r="W388" i="2"/>
  <c r="U410" i="2"/>
  <c r="W413" i="2"/>
  <c r="V437" i="2"/>
  <c r="V439" i="2"/>
  <c r="W75" i="2"/>
  <c r="V78" i="2"/>
  <c r="T165" i="2"/>
  <c r="T168" i="2"/>
  <c r="U198" i="2"/>
  <c r="T203" i="2"/>
  <c r="T216" i="2"/>
  <c r="T230" i="2"/>
  <c r="T303" i="2"/>
  <c r="T320" i="2"/>
  <c r="V331" i="2"/>
  <c r="T361" i="2"/>
  <c r="T373" i="2"/>
  <c r="V385" i="2"/>
  <c r="T415" i="2"/>
  <c r="T427" i="2"/>
  <c r="W439" i="2"/>
  <c r="G462" i="2"/>
  <c r="T208" i="2"/>
  <c r="T238" i="2"/>
  <c r="T252" i="2"/>
  <c r="T267" i="2"/>
  <c r="T282" i="2"/>
  <c r="T296" i="2"/>
  <c r="T354" i="2"/>
  <c r="V367" i="2"/>
  <c r="T409" i="2"/>
  <c r="V420" i="2"/>
  <c r="V458" i="2"/>
  <c r="T343" i="2"/>
  <c r="V354" i="2"/>
  <c r="T396" i="2"/>
  <c r="V409" i="2"/>
  <c r="T447" i="2"/>
  <c r="W458" i="2"/>
  <c r="W354" i="2"/>
  <c r="W122" i="2"/>
  <c r="W140" i="2"/>
  <c r="T12" i="2"/>
  <c r="T40" i="2"/>
  <c r="T96" i="2"/>
  <c r="U311" i="2"/>
  <c r="W314" i="2"/>
  <c r="T340" i="2"/>
  <c r="V351" i="2"/>
  <c r="T392" i="2"/>
  <c r="V404" i="2"/>
  <c r="V447" i="2"/>
  <c r="V40" i="2"/>
  <c r="T52" i="2"/>
  <c r="V90" i="2"/>
  <c r="U93" i="2"/>
  <c r="T158" i="2"/>
  <c r="T161" i="2"/>
  <c r="T197" i="2"/>
  <c r="U208" i="2"/>
  <c r="W212" i="2"/>
  <c r="U223" i="2"/>
  <c r="W226" i="2"/>
  <c r="U238" i="2"/>
  <c r="W241" i="2"/>
  <c r="U252" i="2"/>
  <c r="W255" i="2"/>
  <c r="U267" i="2"/>
  <c r="W270" i="2"/>
  <c r="U282" i="2"/>
  <c r="W285" i="2"/>
  <c r="U296" i="2"/>
  <c r="W299" i="2"/>
  <c r="U364" i="2"/>
  <c r="W367" i="2"/>
  <c r="U417" i="2"/>
  <c r="W420" i="2"/>
  <c r="W447" i="2"/>
  <c r="T21" i="2"/>
  <c r="W40" i="2"/>
  <c r="W90" i="2"/>
  <c r="V93" i="2"/>
  <c r="U158" i="2"/>
  <c r="U171" i="2"/>
  <c r="U189" i="2"/>
  <c r="T316" i="2"/>
  <c r="T327" i="2"/>
  <c r="V340" i="2"/>
  <c r="T369" i="2"/>
  <c r="T381" i="2"/>
  <c r="V392" i="2"/>
  <c r="T423" i="2"/>
  <c r="T435" i="2"/>
  <c r="U443" i="2"/>
  <c r="U455" i="2"/>
  <c r="T460" i="2"/>
  <c r="T62" i="2"/>
  <c r="T65" i="2"/>
  <c r="U114" i="2"/>
  <c r="V155" i="2"/>
  <c r="W158" i="2"/>
  <c r="W161" i="2"/>
  <c r="V193" i="2"/>
  <c r="W197" i="2"/>
  <c r="T223" i="2"/>
  <c r="T324" i="2"/>
  <c r="V327" i="2"/>
  <c r="V335" i="2"/>
  <c r="T364" i="2"/>
  <c r="T378" i="2"/>
  <c r="V381" i="2"/>
  <c r="V389" i="2"/>
  <c r="T417" i="2"/>
  <c r="T431" i="2"/>
  <c r="V435" i="2"/>
  <c r="W143" i="2"/>
  <c r="U177" i="2"/>
  <c r="V181" i="2"/>
  <c r="T43" i="2"/>
  <c r="W70" i="2"/>
  <c r="V177" i="2"/>
  <c r="W181" i="2"/>
  <c r="U351" i="2"/>
  <c r="U404" i="2"/>
  <c r="W409" i="2"/>
  <c r="W37" i="2"/>
  <c r="U40" i="2"/>
  <c r="T93" i="2"/>
  <c r="W177" i="2"/>
  <c r="K462" i="2"/>
  <c r="H462" i="2" s="1"/>
  <c r="W93" i="2"/>
  <c r="T114" i="2"/>
  <c r="T117" i="2"/>
  <c r="T127" i="2"/>
  <c r="U155" i="2"/>
  <c r="V158" i="2"/>
  <c r="T186" i="2"/>
  <c r="U193" i="2"/>
  <c r="V197" i="2"/>
  <c r="T214" i="2"/>
  <c r="T228" i="2"/>
  <c r="T243" i="2"/>
  <c r="T257" i="2"/>
  <c r="T272" i="2"/>
  <c r="T287" i="2"/>
  <c r="T301" i="2"/>
  <c r="T311" i="2"/>
  <c r="U335" i="2"/>
  <c r="W340" i="2"/>
  <c r="U389" i="2"/>
  <c r="W392" i="2"/>
  <c r="V443" i="2"/>
  <c r="V59" i="2"/>
  <c r="U62" i="2"/>
  <c r="T76" i="2"/>
  <c r="V111" i="2"/>
  <c r="V114" i="2"/>
  <c r="T136" i="2"/>
  <c r="T139" i="2"/>
  <c r="W155" i="2"/>
  <c r="T171" i="2"/>
  <c r="W193" i="2"/>
  <c r="T313" i="2"/>
  <c r="V322" i="2"/>
  <c r="U324" i="2"/>
  <c r="W327" i="2"/>
  <c r="U348" i="2"/>
  <c r="W351" i="2"/>
  <c r="V376" i="2"/>
  <c r="U378" i="2"/>
  <c r="W381" i="2"/>
  <c r="U401" i="2"/>
  <c r="W404" i="2"/>
  <c r="V429" i="2"/>
  <c r="U431" i="2"/>
  <c r="W435" i="2"/>
  <c r="T455" i="2"/>
  <c r="AF210" i="3" l="1"/>
  <c r="O462" i="3"/>
  <c r="AW10" i="3"/>
  <c r="BR89" i="3"/>
  <c r="AY10" i="3"/>
  <c r="G462" i="3"/>
  <c r="BL422" i="3"/>
  <c r="AY338" i="3"/>
  <c r="AX376" i="3"/>
  <c r="AV376" i="3" s="1"/>
  <c r="AV377" i="3"/>
  <c r="AI307" i="3"/>
  <c r="AI193" i="3" s="1"/>
  <c r="BQ446" i="3"/>
  <c r="BP447" i="3"/>
  <c r="BS422" i="3"/>
  <c r="AW340" i="3"/>
  <c r="AV341" i="3"/>
  <c r="BS394" i="3"/>
  <c r="R445" i="3"/>
  <c r="P446" i="3"/>
  <c r="BR243" i="3"/>
  <c r="P364" i="3"/>
  <c r="Q363" i="3"/>
  <c r="P363" i="3" s="1"/>
  <c r="BQ281" i="3"/>
  <c r="BP282" i="3"/>
  <c r="BP155" i="3"/>
  <c r="BR363" i="3"/>
  <c r="BD89" i="3"/>
  <c r="AU70" i="3"/>
  <c r="AU462" i="3" s="1"/>
  <c r="BP365" i="3"/>
  <c r="BQ364" i="3"/>
  <c r="AJ89" i="3"/>
  <c r="AK70" i="3"/>
  <c r="AJ70" i="3" s="1"/>
  <c r="BP378" i="3"/>
  <c r="BQ377" i="3"/>
  <c r="BP152" i="3"/>
  <c r="BP441" i="3"/>
  <c r="BQ439" i="3"/>
  <c r="BP439" i="3" s="1"/>
  <c r="BA193" i="3"/>
  <c r="BD394" i="3"/>
  <c r="BN70" i="3"/>
  <c r="BN462" i="3" s="1"/>
  <c r="BP430" i="3"/>
  <c r="BQ93" i="3"/>
  <c r="BP93" i="3" s="1"/>
  <c r="BP94" i="3"/>
  <c r="AF28" i="3"/>
  <c r="AG27" i="3"/>
  <c r="AF27" i="3" s="1"/>
  <c r="BR273" i="3"/>
  <c r="BP418" i="3"/>
  <c r="Q280" i="3"/>
  <c r="P281" i="3"/>
  <c r="BH394" i="3"/>
  <c r="BP442" i="3"/>
  <c r="AF238" i="3"/>
  <c r="AG237" i="3"/>
  <c r="AF237" i="3" s="1"/>
  <c r="AG363" i="3"/>
  <c r="AF363" i="3" s="1"/>
  <c r="AF364" i="3"/>
  <c r="AV369" i="3"/>
  <c r="AW363" i="3"/>
  <c r="AV363" i="3" s="1"/>
  <c r="Y70" i="3"/>
  <c r="X72" i="3"/>
  <c r="BP191" i="3"/>
  <c r="AH89" i="3"/>
  <c r="AH70" i="3" s="1"/>
  <c r="AV196" i="3"/>
  <c r="BP303" i="3"/>
  <c r="BP14" i="3"/>
  <c r="BQ13" i="3"/>
  <c r="S89" i="3"/>
  <c r="S70" i="3" s="1"/>
  <c r="S462" i="3" s="1"/>
  <c r="AB394" i="3"/>
  <c r="BQ131" i="3"/>
  <c r="BP131" i="3" s="1"/>
  <c r="BL402" i="3"/>
  <c r="BM394" i="3"/>
  <c r="BL394" i="3" s="1"/>
  <c r="P174" i="3"/>
  <c r="BQ120" i="3"/>
  <c r="BP121" i="3"/>
  <c r="BR82" i="3"/>
  <c r="BP83" i="3"/>
  <c r="BL308" i="3"/>
  <c r="BM307" i="3"/>
  <c r="BL307" i="3" s="1"/>
  <c r="BP311" i="3"/>
  <c r="AW181" i="3"/>
  <c r="AV181" i="3" s="1"/>
  <c r="AV182" i="3"/>
  <c r="W407" i="3"/>
  <c r="T409" i="3"/>
  <c r="BM433" i="3"/>
  <c r="BL433" i="3" s="1"/>
  <c r="BL434" i="3"/>
  <c r="BN445" i="3"/>
  <c r="AV243" i="3"/>
  <c r="AX89" i="3"/>
  <c r="D237" i="3"/>
  <c r="AZ12" i="3"/>
  <c r="I338" i="3"/>
  <c r="H338" i="3" s="1"/>
  <c r="H340" i="3"/>
  <c r="BL37" i="3"/>
  <c r="BM36" i="3"/>
  <c r="BL36" i="3" s="1"/>
  <c r="BS89" i="3"/>
  <c r="D376" i="3"/>
  <c r="AY72" i="3"/>
  <c r="AZ10" i="3"/>
  <c r="BR308" i="3"/>
  <c r="BR307" i="3" s="1"/>
  <c r="BM119" i="3"/>
  <c r="BL119" i="3" s="1"/>
  <c r="BL120" i="3"/>
  <c r="AB409" i="3"/>
  <c r="AC407" i="3"/>
  <c r="AB407" i="3" s="1"/>
  <c r="AF308" i="3"/>
  <c r="AG307" i="3"/>
  <c r="BP449" i="3"/>
  <c r="H72" i="3"/>
  <c r="I70" i="3"/>
  <c r="H70" i="3" s="1"/>
  <c r="BM280" i="3"/>
  <c r="BL280" i="3" s="1"/>
  <c r="AV79" i="3"/>
  <c r="AW72" i="3"/>
  <c r="BP183" i="3"/>
  <c r="T338" i="3"/>
  <c r="AW409" i="3"/>
  <c r="AV410" i="3"/>
  <c r="BP271" i="3"/>
  <c r="BQ270" i="3"/>
  <c r="BP270" i="3" s="1"/>
  <c r="BP380" i="3"/>
  <c r="J462" i="3"/>
  <c r="P82" i="3"/>
  <c r="AR89" i="3"/>
  <c r="BQ44" i="3"/>
  <c r="BP45" i="3"/>
  <c r="BR120" i="3"/>
  <c r="Q394" i="3"/>
  <c r="P395" i="3"/>
  <c r="BR415" i="3"/>
  <c r="BR409" i="3" s="1"/>
  <c r="BR407" i="3" s="1"/>
  <c r="X356" i="3"/>
  <c r="Y338" i="3"/>
  <c r="AV382" i="3"/>
  <c r="AV262" i="3"/>
  <c r="AW261" i="3"/>
  <c r="P377" i="3"/>
  <c r="Q376" i="3"/>
  <c r="P376" i="3" s="1"/>
  <c r="P423" i="3"/>
  <c r="AV319" i="3"/>
  <c r="AW307" i="3"/>
  <c r="AV307" i="3" s="1"/>
  <c r="BP278" i="3"/>
  <c r="BP354" i="3"/>
  <c r="Q409" i="3"/>
  <c r="P410" i="3"/>
  <c r="BP28" i="3"/>
  <c r="BQ27" i="3"/>
  <c r="BP27" i="3" s="1"/>
  <c r="BP128" i="3"/>
  <c r="BQ127" i="3"/>
  <c r="BQ300" i="3"/>
  <c r="BP300" i="3" s="1"/>
  <c r="BP301" i="3"/>
  <c r="BP32" i="3"/>
  <c r="BQ31" i="3"/>
  <c r="BP31" i="3" s="1"/>
  <c r="M70" i="3"/>
  <c r="L70" i="3" s="1"/>
  <c r="AG119" i="3"/>
  <c r="AF119" i="3" s="1"/>
  <c r="BQ105" i="3"/>
  <c r="BP106" i="3"/>
  <c r="BP223" i="3"/>
  <c r="BQ221" i="3"/>
  <c r="BP221" i="3" s="1"/>
  <c r="BO407" i="3"/>
  <c r="R394" i="3"/>
  <c r="BP440" i="3"/>
  <c r="BR254" i="3"/>
  <c r="BP245" i="3"/>
  <c r="BP247" i="3"/>
  <c r="L307" i="3"/>
  <c r="AG433" i="3"/>
  <c r="AF433" i="3" s="1"/>
  <c r="AF434" i="3"/>
  <c r="H10" i="3"/>
  <c r="BQ410" i="3"/>
  <c r="BP411" i="3"/>
  <c r="BP215" i="3"/>
  <c r="BR433" i="3"/>
  <c r="AF37" i="3"/>
  <c r="AG36" i="3"/>
  <c r="AF36" i="3" s="1"/>
  <c r="AG56" i="3"/>
  <c r="AF56" i="3" s="1"/>
  <c r="AF57" i="3"/>
  <c r="BR41" i="3"/>
  <c r="BR36" i="3" s="1"/>
  <c r="BR10" i="3" s="1"/>
  <c r="BQ112" i="3"/>
  <c r="P112" i="3"/>
  <c r="AV316" i="3"/>
  <c r="AR409" i="3"/>
  <c r="AS407" i="3"/>
  <c r="AR407" i="3" s="1"/>
  <c r="BS410" i="3"/>
  <c r="BS409" i="3" s="1"/>
  <c r="BP242" i="3"/>
  <c r="BP293" i="3"/>
  <c r="BQ292" i="3"/>
  <c r="BP292" i="3" s="1"/>
  <c r="BB70" i="3"/>
  <c r="BB462" i="3" s="1"/>
  <c r="BS247" i="3"/>
  <c r="BP58" i="3"/>
  <c r="BQ57" i="3"/>
  <c r="AJ407" i="3"/>
  <c r="P73" i="3"/>
  <c r="Q72" i="3"/>
  <c r="BR281" i="3"/>
  <c r="AF316" i="3"/>
  <c r="P108" i="3"/>
  <c r="BP353" i="3"/>
  <c r="BL60" i="3"/>
  <c r="BQ60" i="3"/>
  <c r="BP60" i="3" s="1"/>
  <c r="BO70" i="3"/>
  <c r="BO462" i="3" s="1"/>
  <c r="BP38" i="3"/>
  <c r="BQ37" i="3"/>
  <c r="BM237" i="3"/>
  <c r="BL237" i="3" s="1"/>
  <c r="BL238" i="3"/>
  <c r="BP274" i="3"/>
  <c r="BQ273" i="3"/>
  <c r="AF23" i="3"/>
  <c r="AW356" i="3"/>
  <c r="AV356" i="3" s="1"/>
  <c r="AV357" i="3"/>
  <c r="BP291" i="3"/>
  <c r="AF200" i="3"/>
  <c r="AR119" i="3"/>
  <c r="U193" i="3"/>
  <c r="T193" i="3" s="1"/>
  <c r="D338" i="3"/>
  <c r="AV50" i="3"/>
  <c r="BL138" i="3"/>
  <c r="BP317" i="3"/>
  <c r="BQ316" i="3"/>
  <c r="X12" i="3"/>
  <c r="Y10" i="3"/>
  <c r="L237" i="3"/>
  <c r="BL340" i="3"/>
  <c r="BQ146" i="3"/>
  <c r="BE10" i="3"/>
  <c r="BS127" i="3"/>
  <c r="BS119" i="3" s="1"/>
  <c r="AD462" i="3"/>
  <c r="P37" i="3"/>
  <c r="Q36" i="3"/>
  <c r="P36" i="3" s="1"/>
  <c r="BP51" i="3"/>
  <c r="BQ50" i="3"/>
  <c r="BR221" i="3"/>
  <c r="BP222" i="3"/>
  <c r="BO363" i="3"/>
  <c r="BO338" i="3" s="1"/>
  <c r="BR261" i="3"/>
  <c r="BS254" i="3"/>
  <c r="X237" i="3"/>
  <c r="BP352" i="3"/>
  <c r="BP431" i="3"/>
  <c r="BP372" i="3"/>
  <c r="L394" i="3"/>
  <c r="AF446" i="3"/>
  <c r="AG445" i="3"/>
  <c r="AF445" i="3" s="1"/>
  <c r="BP244" i="3"/>
  <c r="BQ243" i="3"/>
  <c r="BP243" i="3" s="1"/>
  <c r="BR395" i="3"/>
  <c r="BR394" i="3" s="1"/>
  <c r="BR338" i="3" s="1"/>
  <c r="BP165" i="3"/>
  <c r="BP59" i="3"/>
  <c r="AF195" i="3"/>
  <c r="AG193" i="3"/>
  <c r="BS331" i="3"/>
  <c r="X340" i="3"/>
  <c r="R210" i="3"/>
  <c r="BA70" i="3"/>
  <c r="AZ70" i="3" s="1"/>
  <c r="AZ72" i="3"/>
  <c r="BR382" i="3"/>
  <c r="L36" i="3"/>
  <c r="E70" i="3"/>
  <c r="D72" i="3"/>
  <c r="BS105" i="3"/>
  <c r="BD12" i="3"/>
  <c r="BP102" i="3"/>
  <c r="BQ101" i="3"/>
  <c r="BP101" i="3" s="1"/>
  <c r="BP96" i="3"/>
  <c r="BP228" i="3"/>
  <c r="AT462" i="3"/>
  <c r="AO193" i="3"/>
  <c r="AN193" i="3" s="1"/>
  <c r="BN407" i="3"/>
  <c r="BP332" i="3"/>
  <c r="BQ331" i="3"/>
  <c r="BP425" i="3"/>
  <c r="BP371" i="3"/>
  <c r="BQ369" i="3"/>
  <c r="BP369" i="3" s="1"/>
  <c r="AF345" i="3"/>
  <c r="BS195" i="3"/>
  <c r="P254" i="3"/>
  <c r="BQ254" i="3"/>
  <c r="BP254" i="3" s="1"/>
  <c r="BQ186" i="3"/>
  <c r="BP186" i="3" s="1"/>
  <c r="BP187" i="3"/>
  <c r="AH394" i="3"/>
  <c r="Y407" i="3"/>
  <c r="X407" i="3" s="1"/>
  <c r="BP103" i="3"/>
  <c r="BP184" i="3"/>
  <c r="AW237" i="3"/>
  <c r="AV237" i="3" s="1"/>
  <c r="BS267" i="3"/>
  <c r="AA10" i="3"/>
  <c r="AA462" i="3" s="1"/>
  <c r="S210" i="3"/>
  <c r="BO193" i="3"/>
  <c r="BP159" i="3"/>
  <c r="AP338" i="3"/>
  <c r="BN261" i="3"/>
  <c r="BN193" i="3" s="1"/>
  <c r="AZ340" i="3"/>
  <c r="BA338" i="3"/>
  <c r="AZ338" i="3" s="1"/>
  <c r="AX338" i="3"/>
  <c r="BR27" i="3"/>
  <c r="F10" i="3"/>
  <c r="F462" i="3" s="1"/>
  <c r="BM376" i="3"/>
  <c r="BL376" i="3" s="1"/>
  <c r="BL377" i="3"/>
  <c r="BQ308" i="3"/>
  <c r="AF101" i="3"/>
  <c r="AG89" i="3"/>
  <c r="BI70" i="3"/>
  <c r="BH70" i="3" s="1"/>
  <c r="BH72" i="3"/>
  <c r="AR12" i="3"/>
  <c r="AS10" i="3"/>
  <c r="U10" i="3"/>
  <c r="AL407" i="3"/>
  <c r="BQ64" i="3"/>
  <c r="BP64" i="3" s="1"/>
  <c r="R237" i="3"/>
  <c r="BD340" i="3"/>
  <c r="BE338" i="3"/>
  <c r="BD338" i="3" s="1"/>
  <c r="BL369" i="3"/>
  <c r="R409" i="3"/>
  <c r="BH181" i="3"/>
  <c r="P170" i="3"/>
  <c r="BP47" i="3"/>
  <c r="BS273" i="3"/>
  <c r="AI181" i="3"/>
  <c r="P262" i="3"/>
  <c r="Q261" i="3"/>
  <c r="BP158" i="3"/>
  <c r="BS157" i="3"/>
  <c r="BP157" i="3" s="1"/>
  <c r="BR296" i="3"/>
  <c r="BQ82" i="3"/>
  <c r="BP82" i="3" s="1"/>
  <c r="AZ89" i="3"/>
  <c r="BP309" i="3"/>
  <c r="AO338" i="3"/>
  <c r="AN340" i="3"/>
  <c r="T12" i="3"/>
  <c r="AO407" i="3"/>
  <c r="AN407" i="3" s="1"/>
  <c r="BR238" i="3"/>
  <c r="BR237" i="3" s="1"/>
  <c r="BP179" i="3"/>
  <c r="BQ323" i="3"/>
  <c r="BP324" i="3"/>
  <c r="W338" i="3"/>
  <c r="W462" i="3" s="1"/>
  <c r="BP427" i="3"/>
  <c r="BS323" i="3"/>
  <c r="BS307" i="3" s="1"/>
  <c r="R280" i="3"/>
  <c r="AV171" i="3"/>
  <c r="AW170" i="3"/>
  <c r="BS341" i="3"/>
  <c r="BS340" i="3" s="1"/>
  <c r="BP367" i="3"/>
  <c r="BP454" i="3"/>
  <c r="BQ453" i="3"/>
  <c r="BS211" i="3"/>
  <c r="BS210" i="3" s="1"/>
  <c r="BR211" i="3"/>
  <c r="BR210" i="3" s="1"/>
  <c r="BP42" i="3"/>
  <c r="BQ41" i="3"/>
  <c r="BS174" i="3"/>
  <c r="BP251" i="3"/>
  <c r="BP161" i="3"/>
  <c r="BQ160" i="3"/>
  <c r="BS316" i="3"/>
  <c r="BQ386" i="3"/>
  <c r="BP386" i="3" s="1"/>
  <c r="BP387" i="3"/>
  <c r="BM181" i="3"/>
  <c r="BL181" i="3" s="1"/>
  <c r="AH340" i="3"/>
  <c r="BR327" i="3"/>
  <c r="BP327" i="3" s="1"/>
  <c r="AE70" i="3"/>
  <c r="AE462" i="3" s="1"/>
  <c r="AN89" i="3"/>
  <c r="AO70" i="3"/>
  <c r="T261" i="3"/>
  <c r="AJ340" i="3"/>
  <c r="BP358" i="3"/>
  <c r="L195" i="3"/>
  <c r="M193" i="3"/>
  <c r="L193" i="3" s="1"/>
  <c r="BP346" i="3"/>
  <c r="BQ345" i="3"/>
  <c r="BP345" i="3" s="1"/>
  <c r="BP350" i="3"/>
  <c r="BQ349" i="3"/>
  <c r="BP349" i="3" s="1"/>
  <c r="BP457" i="3"/>
  <c r="BR456" i="3"/>
  <c r="P292" i="3"/>
  <c r="BR377" i="3"/>
  <c r="BR376" i="3" s="1"/>
  <c r="BS433" i="3"/>
  <c r="BM89" i="3"/>
  <c r="BL89" i="3" s="1"/>
  <c r="AJ338" i="3"/>
  <c r="AW280" i="3"/>
  <c r="AV280" i="3" s="1"/>
  <c r="AV281" i="3"/>
  <c r="AV254" i="3"/>
  <c r="AJ193" i="3"/>
  <c r="Z70" i="3"/>
  <c r="AL462" i="3"/>
  <c r="P28" i="3"/>
  <c r="Q27" i="3"/>
  <c r="P27" i="3" s="1"/>
  <c r="AI70" i="3"/>
  <c r="BS237" i="3"/>
  <c r="AV27" i="3"/>
  <c r="BS446" i="3"/>
  <c r="BS445" i="3" s="1"/>
  <c r="AB340" i="3"/>
  <c r="AC338" i="3"/>
  <c r="AB338" i="3" s="1"/>
  <c r="AR340" i="3"/>
  <c r="M338" i="3"/>
  <c r="L338" i="3" s="1"/>
  <c r="L340" i="3"/>
  <c r="BD195" i="3"/>
  <c r="BE193" i="3"/>
  <c r="BD193" i="3" s="1"/>
  <c r="BR182" i="3"/>
  <c r="BR181" i="3" s="1"/>
  <c r="BP344" i="3"/>
  <c r="BP24" i="3"/>
  <c r="BQ23" i="3"/>
  <c r="BP23" i="3" s="1"/>
  <c r="AG145" i="3"/>
  <c r="AF145" i="3" s="1"/>
  <c r="AF146" i="3"/>
  <c r="BJ338" i="3"/>
  <c r="BP275" i="3"/>
  <c r="AI376" i="3"/>
  <c r="AI338" i="3" s="1"/>
  <c r="AF377" i="3"/>
  <c r="P211" i="3"/>
  <c r="Q210" i="3"/>
  <c r="BQ108" i="3"/>
  <c r="BP108" i="3" s="1"/>
  <c r="BP109" i="3"/>
  <c r="P345" i="3"/>
  <c r="BQ90" i="3"/>
  <c r="BP91" i="3"/>
  <c r="AF82" i="3"/>
  <c r="K462" i="3"/>
  <c r="AP462" i="3"/>
  <c r="AI36" i="3"/>
  <c r="AW36" i="3"/>
  <c r="AV36" i="3" s="1"/>
  <c r="BQ196" i="3"/>
  <c r="BO422" i="3"/>
  <c r="BL423" i="3"/>
  <c r="AN445" i="3"/>
  <c r="AG280" i="3"/>
  <c r="AF280" i="3" s="1"/>
  <c r="AF281" i="3"/>
  <c r="AR338" i="3"/>
  <c r="T280" i="3"/>
  <c r="BH340" i="3"/>
  <c r="BI338" i="3"/>
  <c r="BP136" i="3"/>
  <c r="BQ135" i="3"/>
  <c r="V407" i="3"/>
  <c r="V462" i="3" s="1"/>
  <c r="P23" i="3"/>
  <c r="AG394" i="3"/>
  <c r="AF395" i="3"/>
  <c r="AW195" i="3"/>
  <c r="AX170" i="3"/>
  <c r="BP351" i="3"/>
  <c r="BS377" i="3"/>
  <c r="BS376" i="3" s="1"/>
  <c r="P57" i="3"/>
  <c r="R56" i="3"/>
  <c r="P56" i="3" s="1"/>
  <c r="BP214" i="3"/>
  <c r="Q193" i="3"/>
  <c r="P195" i="3"/>
  <c r="Y193" i="3"/>
  <c r="X193" i="3" s="1"/>
  <c r="BL28" i="3"/>
  <c r="BM27" i="3"/>
  <c r="BL27" i="3" s="1"/>
  <c r="BS296" i="3"/>
  <c r="AF288" i="3"/>
  <c r="Q89" i="3"/>
  <c r="P90" i="3"/>
  <c r="BS50" i="3"/>
  <c r="P97" i="3"/>
  <c r="R36" i="3"/>
  <c r="AW89" i="3"/>
  <c r="BP86" i="3"/>
  <c r="BR135" i="3"/>
  <c r="AX193" i="3"/>
  <c r="BQ319" i="3"/>
  <c r="BP319" i="3" s="1"/>
  <c r="BP320" i="3"/>
  <c r="BP297" i="3"/>
  <c r="BQ296" i="3"/>
  <c r="BP296" i="3" s="1"/>
  <c r="BP98" i="3"/>
  <c r="BQ97" i="3"/>
  <c r="BP97" i="3" s="1"/>
  <c r="BP334" i="3"/>
  <c r="BS170" i="3"/>
  <c r="BP230" i="3"/>
  <c r="BQ229" i="3"/>
  <c r="BP229" i="3" s="1"/>
  <c r="BN394" i="3"/>
  <c r="Z10" i="3"/>
  <c r="P124" i="3"/>
  <c r="BS12" i="3"/>
  <c r="BP268" i="3"/>
  <c r="BQ267" i="3"/>
  <c r="BP267" i="3" s="1"/>
  <c r="BM12" i="3"/>
  <c r="BL13" i="3"/>
  <c r="AH422" i="3"/>
  <c r="AF422" i="3" s="1"/>
  <c r="AF423" i="3"/>
  <c r="BL247" i="3"/>
  <c r="Q307" i="3"/>
  <c r="P307" i="3" s="1"/>
  <c r="AJ119" i="3"/>
  <c r="BS453" i="3"/>
  <c r="D210" i="3"/>
  <c r="AI170" i="3"/>
  <c r="P229" i="3"/>
  <c r="BS160" i="3"/>
  <c r="L210" i="3"/>
  <c r="R89" i="3"/>
  <c r="AB12" i="3"/>
  <c r="AC10" i="3"/>
  <c r="BB193" i="3"/>
  <c r="AV44" i="3"/>
  <c r="BP396" i="3"/>
  <c r="BQ395" i="3"/>
  <c r="BP379" i="3"/>
  <c r="BS288" i="3"/>
  <c r="AX210" i="3"/>
  <c r="AF221" i="3"/>
  <c r="AF453" i="3"/>
  <c r="AR376" i="3"/>
  <c r="BS261" i="3"/>
  <c r="BP385" i="3"/>
  <c r="BP239" i="3"/>
  <c r="BQ238" i="3"/>
  <c r="AV415" i="3"/>
  <c r="AF229" i="3"/>
  <c r="BS280" i="3"/>
  <c r="AH193" i="3"/>
  <c r="BM445" i="3"/>
  <c r="BL445" i="3" s="1"/>
  <c r="BL446" i="3"/>
  <c r="BP429" i="3"/>
  <c r="BL146" i="3"/>
  <c r="BM145" i="3"/>
  <c r="BL145" i="3" s="1"/>
  <c r="P456" i="3"/>
  <c r="AZ119" i="3"/>
  <c r="BP137" i="3"/>
  <c r="BP224" i="3"/>
  <c r="BR138" i="3"/>
  <c r="BL170" i="3"/>
  <c r="AV453" i="3"/>
  <c r="AX70" i="3"/>
  <c r="AF262" i="3"/>
  <c r="AG261" i="3"/>
  <c r="AF261" i="3" s="1"/>
  <c r="P225" i="3"/>
  <c r="BP52" i="3"/>
  <c r="AF341" i="3"/>
  <c r="AG340" i="3"/>
  <c r="AB89" i="3"/>
  <c r="AC70" i="3"/>
  <c r="BM56" i="3"/>
  <c r="BL56" i="3" s="1"/>
  <c r="G70" i="3"/>
  <c r="BC462" i="3"/>
  <c r="P319" i="3"/>
  <c r="BS364" i="3"/>
  <c r="BS363" i="3" s="1"/>
  <c r="BP460" i="3"/>
  <c r="BQ79" i="3"/>
  <c r="BP79" i="3" s="1"/>
  <c r="BP80" i="3"/>
  <c r="AV450" i="3"/>
  <c r="AV247" i="3"/>
  <c r="D280" i="3"/>
  <c r="BP218" i="3"/>
  <c r="P288" i="3"/>
  <c r="AX422" i="3"/>
  <c r="AV422" i="3" s="1"/>
  <c r="AV423" i="3"/>
  <c r="E193" i="3"/>
  <c r="D193" i="3" s="1"/>
  <c r="D195" i="3"/>
  <c r="BP417" i="3"/>
  <c r="AZ170" i="3"/>
  <c r="AY89" i="3"/>
  <c r="Q181" i="3"/>
  <c r="P181" i="3" s="1"/>
  <c r="P182" i="3"/>
  <c r="BP458" i="3"/>
  <c r="BQ138" i="3"/>
  <c r="BP139" i="3"/>
  <c r="BP263" i="3"/>
  <c r="BQ262" i="3"/>
  <c r="BQ225" i="3"/>
  <c r="BP225" i="3" s="1"/>
  <c r="BP226" i="3"/>
  <c r="BS44" i="3"/>
  <c r="BS36" i="3" s="1"/>
  <c r="BP175" i="3"/>
  <c r="BQ174" i="3"/>
  <c r="BP174" i="3" s="1"/>
  <c r="AK10" i="3"/>
  <c r="BS112" i="3"/>
  <c r="BP125" i="3"/>
  <c r="BQ124" i="3"/>
  <c r="BP124" i="3" s="1"/>
  <c r="BL410" i="3"/>
  <c r="BM409" i="3"/>
  <c r="BF462" i="3"/>
  <c r="AV395" i="3"/>
  <c r="AW394" i="3"/>
  <c r="AV394" i="3" s="1"/>
  <c r="BM195" i="3"/>
  <c r="BL196" i="3"/>
  <c r="AQ338" i="3"/>
  <c r="AQ462" i="3" s="1"/>
  <c r="AY394" i="3"/>
  <c r="P327" i="3"/>
  <c r="BN363" i="3"/>
  <c r="BN338" i="3" s="1"/>
  <c r="BR446" i="3"/>
  <c r="BR445" i="3" s="1"/>
  <c r="AB237" i="3"/>
  <c r="BD237" i="3"/>
  <c r="P357" i="3"/>
  <c r="Q356" i="3"/>
  <c r="P356" i="3" s="1"/>
  <c r="BP204" i="3"/>
  <c r="BQ203" i="3"/>
  <c r="AD193" i="3"/>
  <c r="P267" i="3"/>
  <c r="L407" i="3"/>
  <c r="BP290" i="3"/>
  <c r="H261" i="3"/>
  <c r="AJ280" i="3"/>
  <c r="BS450" i="3"/>
  <c r="BP126" i="3"/>
  <c r="BP151" i="3"/>
  <c r="BQ150" i="3"/>
  <c r="BP150" i="3" s="1"/>
  <c r="AG72" i="3"/>
  <c r="BP412" i="3"/>
  <c r="P203" i="3"/>
  <c r="BE70" i="3"/>
  <c r="BD70" i="3" s="1"/>
  <c r="AV90" i="3"/>
  <c r="I193" i="3"/>
  <c r="H193" i="3" s="1"/>
  <c r="H195" i="3"/>
  <c r="BR288" i="3"/>
  <c r="BQ382" i="3"/>
  <c r="BP382" i="3" s="1"/>
  <c r="BP383" i="3"/>
  <c r="P238" i="3"/>
  <c r="Q237" i="3"/>
  <c r="AF251" i="3"/>
  <c r="AY407" i="3"/>
  <c r="AW119" i="3"/>
  <c r="AV119" i="3" s="1"/>
  <c r="AV120" i="3"/>
  <c r="AG181" i="3"/>
  <c r="AF182" i="3"/>
  <c r="AI12" i="3"/>
  <c r="AF13" i="3"/>
  <c r="P450" i="3"/>
  <c r="Q445" i="3"/>
  <c r="BP329" i="3"/>
  <c r="BM363" i="3"/>
  <c r="BM338" i="3" s="1"/>
  <c r="BL338" i="3" s="1"/>
  <c r="BL364" i="3"/>
  <c r="U407" i="3"/>
  <c r="BP435" i="3"/>
  <c r="BQ434" i="3"/>
  <c r="AV211" i="3"/>
  <c r="AW210" i="3"/>
  <c r="AV210" i="3" s="1"/>
  <c r="BH210" i="3"/>
  <c r="BP359" i="3"/>
  <c r="BQ357" i="3"/>
  <c r="D409" i="3"/>
  <c r="E407" i="3"/>
  <c r="D407" i="3" s="1"/>
  <c r="BJ193" i="3"/>
  <c r="BJ462" i="3" s="1"/>
  <c r="AF254" i="3"/>
  <c r="BP269" i="3"/>
  <c r="BP424" i="3"/>
  <c r="BQ423" i="3"/>
  <c r="BB407" i="3"/>
  <c r="AV186" i="3"/>
  <c r="BI407" i="3"/>
  <c r="BH407" i="3" s="1"/>
  <c r="BP200" i="3"/>
  <c r="R72" i="3"/>
  <c r="BG70" i="3"/>
  <c r="BG462" i="3" s="1"/>
  <c r="L89" i="3"/>
  <c r="AF31" i="3"/>
  <c r="BP172" i="3"/>
  <c r="BQ171" i="3"/>
  <c r="BR153" i="3"/>
  <c r="BQ153" i="3"/>
  <c r="BP154" i="3"/>
  <c r="AZ145" i="3"/>
  <c r="P12" i="3"/>
  <c r="AF410" i="3"/>
  <c r="AG409" i="3"/>
  <c r="BD72" i="3"/>
  <c r="BQ415" i="3"/>
  <c r="BP415" i="3" s="1"/>
  <c r="P415" i="3"/>
  <c r="BP212" i="3"/>
  <c r="BQ211" i="3"/>
  <c r="BL450" i="3"/>
  <c r="S261" i="3"/>
  <c r="S193" i="3" s="1"/>
  <c r="AI280" i="3"/>
  <c r="BP74" i="3"/>
  <c r="BQ73" i="3"/>
  <c r="BS56" i="3"/>
  <c r="BM72" i="3"/>
  <c r="BL73" i="3"/>
  <c r="BP451" i="3"/>
  <c r="BQ450" i="3"/>
  <c r="P341" i="3"/>
  <c r="Q340" i="3"/>
  <c r="Z338" i="3"/>
  <c r="AF319" i="3"/>
  <c r="AE193" i="3"/>
  <c r="AB193" i="3" s="1"/>
  <c r="BM261" i="3"/>
  <c r="BL261" i="3" s="1"/>
  <c r="BL262" i="3"/>
  <c r="AY261" i="3"/>
  <c r="AY193" i="3" s="1"/>
  <c r="AZ409" i="3"/>
  <c r="BA407" i="3"/>
  <c r="AZ407" i="3" s="1"/>
  <c r="BR203" i="3"/>
  <c r="BP201" i="3"/>
  <c r="BP276" i="3"/>
  <c r="BR73" i="3"/>
  <c r="BR72" i="3" s="1"/>
  <c r="BP426" i="3"/>
  <c r="AB72" i="3"/>
  <c r="Q119" i="3"/>
  <c r="P119" i="3" s="1"/>
  <c r="U70" i="3"/>
  <c r="T70" i="3" s="1"/>
  <c r="T72" i="3"/>
  <c r="AB307" i="3"/>
  <c r="AF150" i="3"/>
  <c r="AF171" i="3"/>
  <c r="AG170" i="3"/>
  <c r="BM210" i="3"/>
  <c r="BL210" i="3" s="1"/>
  <c r="BL211" i="3"/>
  <c r="R195" i="3"/>
  <c r="P196" i="3"/>
  <c r="AV445" i="3"/>
  <c r="BP65" i="3"/>
  <c r="BP205" i="3"/>
  <c r="BH12" i="3"/>
  <c r="R340" i="3"/>
  <c r="R338" i="3" s="1"/>
  <c r="P382" i="3"/>
  <c r="BP294" i="3"/>
  <c r="BR170" i="3"/>
  <c r="BR145" i="3"/>
  <c r="BP342" i="3"/>
  <c r="BQ341" i="3"/>
  <c r="BP313" i="3"/>
  <c r="BQ312" i="3"/>
  <c r="BP312" i="3" s="1"/>
  <c r="BQ399" i="3"/>
  <c r="BP399" i="3" s="1"/>
  <c r="P399" i="3"/>
  <c r="BP456" i="3"/>
  <c r="BR423" i="3"/>
  <c r="BR422" i="3" s="1"/>
  <c r="S394" i="3"/>
  <c r="S338" i="3" s="1"/>
  <c r="BH195" i="3"/>
  <c r="BI193" i="3"/>
  <c r="BH193" i="3" s="1"/>
  <c r="AJ210" i="3"/>
  <c r="AI394" i="3"/>
  <c r="BQ288" i="3"/>
  <c r="BP289" i="3"/>
  <c r="H145" i="3"/>
  <c r="AV399" i="3"/>
  <c r="BP68" i="3"/>
  <c r="P402" i="3"/>
  <c r="BQ402" i="3"/>
  <c r="BP402" i="3" s="1"/>
  <c r="AV112" i="3"/>
  <c r="AH145" i="3"/>
  <c r="BP213" i="3"/>
  <c r="BP19" i="3"/>
  <c r="BQ18" i="3"/>
  <c r="BP18" i="3" s="1"/>
  <c r="AF157" i="3"/>
  <c r="BS153" i="3"/>
  <c r="BS145" i="3" s="1"/>
  <c r="AW145" i="3"/>
  <c r="AV145" i="3" s="1"/>
  <c r="AV146" i="3"/>
  <c r="BP217" i="3"/>
  <c r="AF439" i="3"/>
  <c r="AF153" i="3"/>
  <c r="BR196" i="3"/>
  <c r="BR195" i="3" s="1"/>
  <c r="BP197" i="3"/>
  <c r="BP235" i="3"/>
  <c r="AM462" i="3"/>
  <c r="BK462" i="3"/>
  <c r="BH56" i="3"/>
  <c r="M10" i="3"/>
  <c r="AN261" i="3"/>
  <c r="BP30" i="3"/>
  <c r="BI10" i="3"/>
  <c r="W462" i="2"/>
  <c r="U462" i="2"/>
  <c r="D462" i="2"/>
  <c r="V462" i="2"/>
  <c r="BS70" i="3" l="1"/>
  <c r="L10" i="3"/>
  <c r="M462" i="3"/>
  <c r="L462" i="3" s="1"/>
  <c r="BA462" i="3"/>
  <c r="AZ462" i="3" s="1"/>
  <c r="BP120" i="3"/>
  <c r="BQ119" i="3"/>
  <c r="BP119" i="3" s="1"/>
  <c r="BQ210" i="3"/>
  <c r="BP210" i="3" s="1"/>
  <c r="BP211" i="3"/>
  <c r="P193" i="3"/>
  <c r="BP127" i="3"/>
  <c r="AY70" i="3"/>
  <c r="BR70" i="3"/>
  <c r="BP446" i="3"/>
  <c r="BQ445" i="3"/>
  <c r="BP445" i="3" s="1"/>
  <c r="BP410" i="3"/>
  <c r="BQ409" i="3"/>
  <c r="Q407" i="3"/>
  <c r="P409" i="3"/>
  <c r="BP13" i="3"/>
  <c r="BQ12" i="3"/>
  <c r="AZ193" i="3"/>
  <c r="AV409" i="3"/>
  <c r="AW407" i="3"/>
  <c r="AV407" i="3" s="1"/>
  <c r="BP434" i="3"/>
  <c r="BQ433" i="3"/>
  <c r="BP433" i="3" s="1"/>
  <c r="P210" i="3"/>
  <c r="AF89" i="3"/>
  <c r="Y462" i="3"/>
  <c r="X10" i="3"/>
  <c r="BQ340" i="3"/>
  <c r="BP341" i="3"/>
  <c r="Q10" i="3"/>
  <c r="P72" i="3"/>
  <c r="Q70" i="3"/>
  <c r="I462" i="3"/>
  <c r="H462" i="3" s="1"/>
  <c r="BP37" i="3"/>
  <c r="BQ36" i="3"/>
  <c r="BP36" i="3" s="1"/>
  <c r="BP323" i="3"/>
  <c r="BE462" i="3"/>
  <c r="BD462" i="3" s="1"/>
  <c r="BD10" i="3"/>
  <c r="AF72" i="3"/>
  <c r="AG70" i="3"/>
  <c r="AF70" i="3" s="1"/>
  <c r="AW193" i="3"/>
  <c r="AV193" i="3" s="1"/>
  <c r="AV195" i="3"/>
  <c r="AH338" i="3"/>
  <c r="AH462" i="3" s="1"/>
  <c r="BR280" i="3"/>
  <c r="BR193" i="3" s="1"/>
  <c r="BM407" i="3"/>
  <c r="BL407" i="3" s="1"/>
  <c r="BL409" i="3"/>
  <c r="T407" i="3"/>
  <c r="AF394" i="3"/>
  <c r="AN338" i="3"/>
  <c r="BP308" i="3"/>
  <c r="BQ307" i="3"/>
  <c r="BP307" i="3" s="1"/>
  <c r="BP316" i="3"/>
  <c r="AW70" i="3"/>
  <c r="AV72" i="3"/>
  <c r="AR70" i="3"/>
  <c r="AF193" i="3"/>
  <c r="BP153" i="3"/>
  <c r="AF409" i="3"/>
  <c r="AG407" i="3"/>
  <c r="AW338" i="3"/>
  <c r="AV338" i="3" s="1"/>
  <c r="AV340" i="3"/>
  <c r="BS193" i="3"/>
  <c r="AF307" i="3"/>
  <c r="AV10" i="3"/>
  <c r="AC462" i="3"/>
  <c r="AB462" i="3" s="1"/>
  <c r="AB10" i="3"/>
  <c r="U462" i="3"/>
  <c r="T462" i="3" s="1"/>
  <c r="T10" i="3"/>
  <c r="BL363" i="3"/>
  <c r="BQ376" i="3"/>
  <c r="BP376" i="3" s="1"/>
  <c r="BP377" i="3"/>
  <c r="BP160" i="3"/>
  <c r="D10" i="3"/>
  <c r="E462" i="3"/>
  <c r="D462" i="3" s="1"/>
  <c r="BP203" i="3"/>
  <c r="BP453" i="3"/>
  <c r="AG10" i="3"/>
  <c r="AH407" i="3"/>
  <c r="BQ356" i="3"/>
  <c r="BP356" i="3" s="1"/>
  <c r="BP357" i="3"/>
  <c r="BP146" i="3"/>
  <c r="BQ145" i="3"/>
  <c r="BP145" i="3" s="1"/>
  <c r="BQ56" i="3"/>
  <c r="BP56" i="3" s="1"/>
  <c r="BP57" i="3"/>
  <c r="X70" i="3"/>
  <c r="AI10" i="3"/>
  <c r="AI462" i="3" s="1"/>
  <c r="AF12" i="3"/>
  <c r="AF181" i="3"/>
  <c r="BS407" i="3"/>
  <c r="AG338" i="3"/>
  <c r="AF340" i="3"/>
  <c r="P89" i="3"/>
  <c r="P394" i="3"/>
  <c r="AN70" i="3"/>
  <c r="AO462" i="3"/>
  <c r="AN462" i="3" s="1"/>
  <c r="AS462" i="3"/>
  <c r="AR462" i="3" s="1"/>
  <c r="AR10" i="3"/>
  <c r="AK462" i="3"/>
  <c r="AJ462" i="3" s="1"/>
  <c r="AJ10" i="3"/>
  <c r="BH338" i="3"/>
  <c r="BP238" i="3"/>
  <c r="BQ237" i="3"/>
  <c r="BP237" i="3" s="1"/>
  <c r="P261" i="3"/>
  <c r="AB70" i="3"/>
  <c r="BP273" i="3"/>
  <c r="BP105" i="3"/>
  <c r="BR119" i="3"/>
  <c r="BQ280" i="3"/>
  <c r="BP281" i="3"/>
  <c r="P340" i="3"/>
  <c r="Q338" i="3"/>
  <c r="P338" i="3" s="1"/>
  <c r="AV89" i="3"/>
  <c r="BP41" i="3"/>
  <c r="BM10" i="3"/>
  <c r="BL12" i="3"/>
  <c r="AF376" i="3"/>
  <c r="X338" i="3"/>
  <c r="BQ394" i="3"/>
  <c r="BP394" i="3" s="1"/>
  <c r="BP395" i="3"/>
  <c r="BQ89" i="3"/>
  <c r="BP89" i="3" s="1"/>
  <c r="BP90" i="3"/>
  <c r="BP331" i="3"/>
  <c r="BP135" i="3"/>
  <c r="BQ170" i="3"/>
  <c r="BP170" i="3" s="1"/>
  <c r="BP171" i="3"/>
  <c r="AY462" i="3"/>
  <c r="BP364" i="3"/>
  <c r="BQ363" i="3"/>
  <c r="BP363" i="3" s="1"/>
  <c r="R10" i="3"/>
  <c r="AX407" i="3"/>
  <c r="AX462" i="3" s="1"/>
  <c r="R70" i="3"/>
  <c r="BP262" i="3"/>
  <c r="BQ261" i="3"/>
  <c r="BP261" i="3" s="1"/>
  <c r="R193" i="3"/>
  <c r="BP138" i="3"/>
  <c r="BP73" i="3"/>
  <c r="BQ72" i="3"/>
  <c r="BP423" i="3"/>
  <c r="BQ422" i="3"/>
  <c r="BP422" i="3" s="1"/>
  <c r="BP288" i="3"/>
  <c r="BL195" i="3"/>
  <c r="BM193" i="3"/>
  <c r="BL193" i="3" s="1"/>
  <c r="P445" i="3"/>
  <c r="AV261" i="3"/>
  <c r="BP450" i="3"/>
  <c r="BL72" i="3"/>
  <c r="BM70" i="3"/>
  <c r="BL70" i="3" s="1"/>
  <c r="BS10" i="3"/>
  <c r="AF170" i="3"/>
  <c r="BQ195" i="3"/>
  <c r="BP196" i="3"/>
  <c r="BS338" i="3"/>
  <c r="R407" i="3"/>
  <c r="D70" i="3"/>
  <c r="P280" i="3"/>
  <c r="BI462" i="3"/>
  <c r="BH462" i="3" s="1"/>
  <c r="BH10" i="3"/>
  <c r="P237" i="3"/>
  <c r="Z462" i="3"/>
  <c r="AV170" i="3"/>
  <c r="BP182" i="3"/>
  <c r="BP50" i="3"/>
  <c r="BP112" i="3"/>
  <c r="BP44" i="3"/>
  <c r="BQ181" i="3"/>
  <c r="BP181" i="3" s="1"/>
  <c r="T462" i="2"/>
  <c r="BR462" i="3" l="1"/>
  <c r="BQ10" i="3"/>
  <c r="BP12" i="3"/>
  <c r="R462" i="3"/>
  <c r="BP409" i="3"/>
  <c r="BQ407" i="3"/>
  <c r="BP407" i="3" s="1"/>
  <c r="P70" i="3"/>
  <c r="BQ338" i="3"/>
  <c r="BP338" i="3" s="1"/>
  <c r="BP340" i="3"/>
  <c r="BP195" i="3"/>
  <c r="BQ193" i="3"/>
  <c r="BP193" i="3" s="1"/>
  <c r="AG462" i="3"/>
  <c r="AF462" i="3" s="1"/>
  <c r="AF10" i="3"/>
  <c r="AF338" i="3"/>
  <c r="BL10" i="3"/>
  <c r="BM462" i="3"/>
  <c r="BL462" i="3" s="1"/>
  <c r="X462" i="3"/>
  <c r="AV70" i="3"/>
  <c r="P407" i="3"/>
  <c r="BS462" i="3"/>
  <c r="AW462" i="3"/>
  <c r="AV462" i="3" s="1"/>
  <c r="AF407" i="3"/>
  <c r="Q462" i="3"/>
  <c r="P462" i="3" s="1"/>
  <c r="P10" i="3"/>
  <c r="BQ70" i="3"/>
  <c r="BP70" i="3" s="1"/>
  <c r="BP72" i="3"/>
  <c r="BP280" i="3"/>
  <c r="BQ462" i="3" l="1"/>
  <c r="BP462" i="3" s="1"/>
  <c r="BP10" i="3"/>
</calcChain>
</file>

<file path=xl/sharedStrings.xml><?xml version="1.0" encoding="utf-8"?>
<sst xmlns="http://schemas.openxmlformats.org/spreadsheetml/2006/main" count="963" uniqueCount="384">
  <si>
    <t>PASSENGER STATISTICS SUMMARY BY PMO/PORT</t>
  </si>
  <si>
    <t>Philippine Ports Authority</t>
  </si>
  <si>
    <t>2025</t>
  </si>
  <si>
    <t xml:space="preserve"> </t>
  </si>
  <si>
    <t>PASSENGER TRAFFIC</t>
  </si>
  <si>
    <t>Port Management Offices</t>
  </si>
  <si>
    <t>1st Quarter</t>
  </si>
  <si>
    <t>2nd Quarter</t>
  </si>
  <si>
    <t>3rd Quarter</t>
  </si>
  <si>
    <t>4th Quarter</t>
  </si>
  <si>
    <t>GRAND TOTAL</t>
  </si>
  <si>
    <t>Total</t>
  </si>
  <si>
    <t>Disembarked</t>
  </si>
  <si>
    <t>Embarked</t>
  </si>
  <si>
    <t>Cruise Ships</t>
  </si>
  <si>
    <t xml:space="preserve">Cruise Ships </t>
  </si>
  <si>
    <t>Manila/Northern Luzon</t>
  </si>
  <si>
    <t>PMO NCR South</t>
  </si>
  <si>
    <t>BP South Harbor</t>
  </si>
  <si>
    <t>Pier 3</t>
  </si>
  <si>
    <t>Pier 5</t>
  </si>
  <si>
    <t>Pier 15</t>
  </si>
  <si>
    <t>South Harbor (Anchorage)</t>
  </si>
  <si>
    <t>TMO Pasig</t>
  </si>
  <si>
    <t>Terminal Pasig Bank - Government Bay &amp; River</t>
  </si>
  <si>
    <t>Terminal Pasig Bank - Government Coastwise</t>
  </si>
  <si>
    <t>Private Ports</t>
  </si>
  <si>
    <t>Manila International Container Terminal (MICT)</t>
  </si>
  <si>
    <t>MICT (Berth)</t>
  </si>
  <si>
    <t>MICT (Anchorage)</t>
  </si>
  <si>
    <t>PMO NCR North</t>
  </si>
  <si>
    <t>BP North Harbor</t>
  </si>
  <si>
    <t>BP North Harbor RORO</t>
  </si>
  <si>
    <t>TMO Vitas (OTP Vitas - Pier 18)</t>
  </si>
  <si>
    <t>OTP Vitas</t>
  </si>
  <si>
    <t>OTP Vitas (Anchorage)</t>
  </si>
  <si>
    <t>PMO Northern Luzon</t>
  </si>
  <si>
    <t>BP Currimao</t>
  </si>
  <si>
    <t>BP Currimao RORO</t>
  </si>
  <si>
    <t>BP Currimao (Anchorage)</t>
  </si>
  <si>
    <t>TMO Batanes</t>
  </si>
  <si>
    <t>OTP Basco, Batanes</t>
  </si>
  <si>
    <t>OTP Basco, Batanes (Anchorage)</t>
  </si>
  <si>
    <t>TMO Cagayan/Isabela/Ilocos</t>
  </si>
  <si>
    <t>OTP Aparri (Anchorage)</t>
  </si>
  <si>
    <t>OTP Claveria</t>
  </si>
  <si>
    <t>OTP Claveria (Anchorage)</t>
  </si>
  <si>
    <t>OTP Salomague</t>
  </si>
  <si>
    <t>OTP Salomague (Anchorage)</t>
  </si>
  <si>
    <t>TMO Pangasinan</t>
  </si>
  <si>
    <t>OTP Sual</t>
  </si>
  <si>
    <t>OTP Sual (Anchorage)</t>
  </si>
  <si>
    <t>Other Government Ports</t>
  </si>
  <si>
    <t>PMO Bataan/Aurora</t>
  </si>
  <si>
    <t>BP Limay</t>
  </si>
  <si>
    <t>BP Limay (Anchorage)</t>
  </si>
  <si>
    <t>TMO Orion</t>
  </si>
  <si>
    <t>OTP Orion</t>
  </si>
  <si>
    <t>OTP Orion (Anchorage)</t>
  </si>
  <si>
    <t>TMO Casiguran (OTP Casiguran Anchorage)</t>
  </si>
  <si>
    <t>TMO Dingalan</t>
  </si>
  <si>
    <t>OTP Dingalan</t>
  </si>
  <si>
    <t>OTP Dingalan (Anchorage)</t>
  </si>
  <si>
    <t>Southern Luzon</t>
  </si>
  <si>
    <t>PMO Batangas</t>
  </si>
  <si>
    <t>BP Batangas</t>
  </si>
  <si>
    <t>Batangas RORO</t>
  </si>
  <si>
    <t>Batangas</t>
  </si>
  <si>
    <t>Batangas Phase 2</t>
  </si>
  <si>
    <t>Batangas (Anchorage)</t>
  </si>
  <si>
    <t>TMO Bauan (OTP Bauan)</t>
  </si>
  <si>
    <t>TMO Tablas</t>
  </si>
  <si>
    <t>OTP Tablas RORO</t>
  </si>
  <si>
    <t>OTP Tablas</t>
  </si>
  <si>
    <t>TMO Romblon</t>
  </si>
  <si>
    <t>OTP Romblon RORO</t>
  </si>
  <si>
    <t>OTP Romblon</t>
  </si>
  <si>
    <t>OTP Romblon (Anchorage)</t>
  </si>
  <si>
    <t>PMO Bicol</t>
  </si>
  <si>
    <t>BP Legazpi</t>
  </si>
  <si>
    <t>BP Legazpi (Anchorage)</t>
  </si>
  <si>
    <t xml:space="preserve">TMO Bulan </t>
  </si>
  <si>
    <t>OTP Bulan RORO</t>
  </si>
  <si>
    <t>OTP Bulan</t>
  </si>
  <si>
    <t>OTP Bulan (Anchorage)</t>
  </si>
  <si>
    <t>TMO Matnog</t>
  </si>
  <si>
    <t>OTP Matnog</t>
  </si>
  <si>
    <t>OTP Matnog RORO</t>
  </si>
  <si>
    <t>OTP Matnog (Anchorage)</t>
  </si>
  <si>
    <t>TMO Camarines (Pasacao)</t>
  </si>
  <si>
    <t>OTP Camarines RORO</t>
  </si>
  <si>
    <t>OTP Camarines</t>
  </si>
  <si>
    <t>OTP Camarines (Anchorage)</t>
  </si>
  <si>
    <t>TMO Pio Duran</t>
  </si>
  <si>
    <t>OTP Pio Duran RORO</t>
  </si>
  <si>
    <t>OTP Pio Duran</t>
  </si>
  <si>
    <t>TMO Tabaco</t>
  </si>
  <si>
    <t>OTP Tabaco RORO</t>
  </si>
  <si>
    <t>OTP Tabaco</t>
  </si>
  <si>
    <t>OTP Tabaco (Anchorage)</t>
  </si>
  <si>
    <t>TMO Catanduanes (Virac)</t>
  </si>
  <si>
    <t>OTP Catanduanes RORO</t>
  </si>
  <si>
    <t>OTP Catanduanes</t>
  </si>
  <si>
    <t>OTP Catanduanes (Anchorage)</t>
  </si>
  <si>
    <t>PMO Palawan</t>
  </si>
  <si>
    <t>BP Puerto Princesa</t>
  </si>
  <si>
    <t>BP Puerto Princesa RORO</t>
  </si>
  <si>
    <t>BP Puerto Princesa (Anchorage)</t>
  </si>
  <si>
    <t>TMO Brooke's Point</t>
  </si>
  <si>
    <t>OTP Brooke's Point</t>
  </si>
  <si>
    <t>OTP Brooke's Point (Anchorage)</t>
  </si>
  <si>
    <t>TMO Coron</t>
  </si>
  <si>
    <t>OTP Coron RORO</t>
  </si>
  <si>
    <t>OTP Coron</t>
  </si>
  <si>
    <t>OTP Coron (Anchorage)</t>
  </si>
  <si>
    <t>TMO Culion (OTP Culion)</t>
  </si>
  <si>
    <t>OTP Culion RORO</t>
  </si>
  <si>
    <t>OTP Culion</t>
  </si>
  <si>
    <t>OTP Culion (Anchorage)</t>
  </si>
  <si>
    <t>TMO Cuyo</t>
  </si>
  <si>
    <t>OTP Cuyo RORO</t>
  </si>
  <si>
    <t>OTP Cuyo</t>
  </si>
  <si>
    <t>TMO El Nido</t>
  </si>
  <si>
    <t>OTP El Nido RORO</t>
  </si>
  <si>
    <t>OTP El Nido</t>
  </si>
  <si>
    <t>OTP El Nido (Anchorage)</t>
  </si>
  <si>
    <t>PMO Mindoro</t>
  </si>
  <si>
    <t>BP Calapan</t>
  </si>
  <si>
    <t>BP Calapan RORO</t>
  </si>
  <si>
    <t>BP Calapan (Anchorage)</t>
  </si>
  <si>
    <t>TMO Lubang/Tilik/Looc</t>
  </si>
  <si>
    <t>OTP Lubang RORO</t>
  </si>
  <si>
    <t>OTP Lubang</t>
  </si>
  <si>
    <t>TMO Puerto Galera</t>
  </si>
  <si>
    <t>OTP Puerto Galera RORO</t>
  </si>
  <si>
    <t>OTP Puerto Galera</t>
  </si>
  <si>
    <t>OTP Puerto Galera (Anchorage)</t>
  </si>
  <si>
    <t>TMO Roxas</t>
  </si>
  <si>
    <t>OTP Roxas RORO</t>
  </si>
  <si>
    <t xml:space="preserve">OTP Roxas </t>
  </si>
  <si>
    <t>TMO San Jose/Abra de Ilog</t>
  </si>
  <si>
    <t>OTP Abra de Ilog RORO</t>
  </si>
  <si>
    <t>OTP Abra de Ilog</t>
  </si>
  <si>
    <t>OTP Abra de Ilog (Anchorage)</t>
  </si>
  <si>
    <t>OTP San Jose RORO</t>
  </si>
  <si>
    <t>OTP San Jose</t>
  </si>
  <si>
    <t>OTP San Jose (Anchorage)</t>
  </si>
  <si>
    <t>PMO Marinduque/Quezon</t>
  </si>
  <si>
    <t>BP Lucena</t>
  </si>
  <si>
    <t>BP Lucena RORO</t>
  </si>
  <si>
    <t>TMO Balanacan</t>
  </si>
  <si>
    <t>OTP Balanacan RORO</t>
  </si>
  <si>
    <t>OTP Balanacan</t>
  </si>
  <si>
    <t>TMO Sta. Cruz (OTP Sta. Cruz)</t>
  </si>
  <si>
    <t>PMO Masbate</t>
  </si>
  <si>
    <t>BP Masbate</t>
  </si>
  <si>
    <t>BP Masbate RORO</t>
  </si>
  <si>
    <t>BP Masbate (Anchorage)</t>
  </si>
  <si>
    <t>TMO San Pascual</t>
  </si>
  <si>
    <t>OTP San Pascual RORO</t>
  </si>
  <si>
    <t>OTP San Pascual</t>
  </si>
  <si>
    <t>OTP San Pascual (Anchorage)</t>
  </si>
  <si>
    <t>Visayas</t>
  </si>
  <si>
    <t>PMO Negros Oriental/Siquijor</t>
  </si>
  <si>
    <t>BP Dumaguete</t>
  </si>
  <si>
    <t>BP Dumaguete RORO</t>
  </si>
  <si>
    <t>BP Dumaguete Anchorage</t>
  </si>
  <si>
    <t>TMO Larena</t>
  </si>
  <si>
    <t>OTP Larena RORO</t>
  </si>
  <si>
    <t>OTP Larena</t>
  </si>
  <si>
    <t>TMO Tandayag</t>
  </si>
  <si>
    <t>OTP Tandayag RORO</t>
  </si>
  <si>
    <t>OTP Tandayag</t>
  </si>
  <si>
    <t>OTP Tandayag (Anchorage)</t>
  </si>
  <si>
    <t>PMO Panay/Guimaras</t>
  </si>
  <si>
    <t>BP Iloilo</t>
  </si>
  <si>
    <t xml:space="preserve">BP Fort San Pedro </t>
  </si>
  <si>
    <t>BP Fort San Pedro (Anchorage)</t>
  </si>
  <si>
    <t>BP IRW RORO</t>
  </si>
  <si>
    <t>BP IRW</t>
  </si>
  <si>
    <t>BP ICPC RORO</t>
  </si>
  <si>
    <t>BP ICPC</t>
  </si>
  <si>
    <t>BP ICPC Anchorage</t>
  </si>
  <si>
    <t>TMO Aklan (OTP Dumaguit)</t>
  </si>
  <si>
    <t>TMO Antique (OTP San Jose)</t>
  </si>
  <si>
    <t>TMO Capiz</t>
  </si>
  <si>
    <t>OTP Culasi RORO</t>
  </si>
  <si>
    <t xml:space="preserve">OTP Culasi </t>
  </si>
  <si>
    <t>OTP Culasi  (Anchorage)</t>
  </si>
  <si>
    <t>TMO Guimaras</t>
  </si>
  <si>
    <t>OTP Jordan RORO</t>
  </si>
  <si>
    <t xml:space="preserve">OTP Jordan </t>
  </si>
  <si>
    <t>OTP Jordan (Anchorage)</t>
  </si>
  <si>
    <t>TMO Iloilo</t>
  </si>
  <si>
    <t>OTP Dumangas RORO</t>
  </si>
  <si>
    <t xml:space="preserve">OTP Dumangas </t>
  </si>
  <si>
    <t>OTP Estancia RORO</t>
  </si>
  <si>
    <t xml:space="preserve">OTP Estancia </t>
  </si>
  <si>
    <t>PMO Eastern Leyte/Samar</t>
  </si>
  <si>
    <t>BP Tacloban</t>
  </si>
  <si>
    <t>BP Tacloban RORO (Anchorage)</t>
  </si>
  <si>
    <t>BP Tacloban RORO</t>
  </si>
  <si>
    <t>TMO Borongan (OTP Borongan)</t>
  </si>
  <si>
    <t xml:space="preserve">TMO Calbayog </t>
  </si>
  <si>
    <t>OTP Calbayog RORO</t>
  </si>
  <si>
    <t>OTP Calbayog</t>
  </si>
  <si>
    <t>OTP Calbayog (Anchorage)</t>
  </si>
  <si>
    <t>TMO Catbalogan</t>
  </si>
  <si>
    <t>OTP Catbalogan (Anchorage)</t>
  </si>
  <si>
    <t>OTP Catbalogan</t>
  </si>
  <si>
    <t>TMO Guiuan (OTP Guiuan)</t>
  </si>
  <si>
    <t>TMO Liloan</t>
  </si>
  <si>
    <t>OTP Liloan Ferry Terminal RORO</t>
  </si>
  <si>
    <t>OTP Liloan Ferry Terminal</t>
  </si>
  <si>
    <t xml:space="preserve">TMO San Isidro </t>
  </si>
  <si>
    <t>OTP San Isidro RORO</t>
  </si>
  <si>
    <t>OTP San Isidro</t>
  </si>
  <si>
    <t>OTP San Isidro (Anchorage)</t>
  </si>
  <si>
    <t>PMO Negros Occidental/Bacolod/Banago/Bredco</t>
  </si>
  <si>
    <t>BP Banago</t>
  </si>
  <si>
    <t>BP Banago RORO</t>
  </si>
  <si>
    <t>BP Banago (Anchorage)</t>
  </si>
  <si>
    <t>TMO Danao (OTP Danao RORO)</t>
  </si>
  <si>
    <t>TMO Hinoba-an</t>
  </si>
  <si>
    <t>OTP Hinobaan</t>
  </si>
  <si>
    <t>OTP Hinobaan (Anchorage)</t>
  </si>
  <si>
    <t>TMO Pulupandan (OTP Pulupandan)</t>
  </si>
  <si>
    <t>OTP Pulupandan</t>
  </si>
  <si>
    <t>OTP Pulupandan (Anchorage)</t>
  </si>
  <si>
    <t>TMO San Carlos</t>
  </si>
  <si>
    <t>OTP San Carlos RORO</t>
  </si>
  <si>
    <t>OTP San Carlos</t>
  </si>
  <si>
    <t>OTP San Carlos (Anchorage)</t>
  </si>
  <si>
    <t>PMO Western Leyte/Biliran</t>
  </si>
  <si>
    <t>BP Ormoc</t>
  </si>
  <si>
    <t>BP Ormoc RORO</t>
  </si>
  <si>
    <t xml:space="preserve">BP Ormoc </t>
  </si>
  <si>
    <t>BP Ormoc (Anchorage)</t>
  </si>
  <si>
    <t>TMO Hilongos</t>
  </si>
  <si>
    <t>OTP Hilongos RORO</t>
  </si>
  <si>
    <t xml:space="preserve">OTP Hilongos </t>
  </si>
  <si>
    <t>OTP Hilongos (Anchorage)</t>
  </si>
  <si>
    <t>TMO Naval/Maripipi</t>
  </si>
  <si>
    <t>OTP Naval RORO</t>
  </si>
  <si>
    <t xml:space="preserve">OTP Naval </t>
  </si>
  <si>
    <t>OTP Naval (Anchorage)</t>
  </si>
  <si>
    <t>TMO Maasin/Guadalupe/Limasawa</t>
  </si>
  <si>
    <t>OTP Maasin RORO</t>
  </si>
  <si>
    <t xml:space="preserve">OTP Maasin </t>
  </si>
  <si>
    <t>OTP Maasin (Anchorage)</t>
  </si>
  <si>
    <t>TMO Palompon/ San Isidro</t>
  </si>
  <si>
    <t>OTP Palompon RORO</t>
  </si>
  <si>
    <t>OTP Palompon</t>
  </si>
  <si>
    <t>OTP Palompon (Anchorage)</t>
  </si>
  <si>
    <t>PMO Bohol</t>
  </si>
  <si>
    <t>BP Tagbilaran</t>
  </si>
  <si>
    <t>BP Tagbilaran RORO</t>
  </si>
  <si>
    <t>BP Tagbilaran (Anchorage)</t>
  </si>
  <si>
    <t>TMO Jagna</t>
  </si>
  <si>
    <t>OTP Jagna RORO</t>
  </si>
  <si>
    <t>OTP Jagna</t>
  </si>
  <si>
    <t>OTP Jagna (Anchorage)</t>
  </si>
  <si>
    <t>TMO Getafe</t>
  </si>
  <si>
    <t>OTP Getafe RORO</t>
  </si>
  <si>
    <t xml:space="preserve">OTP Getafe </t>
  </si>
  <si>
    <t>TMO Loon</t>
  </si>
  <si>
    <t>OTP Loon RORO</t>
  </si>
  <si>
    <t>OTP Loon</t>
  </si>
  <si>
    <t>OTP Loon (Anchorage)</t>
  </si>
  <si>
    <t>TMO Talibon</t>
  </si>
  <si>
    <t>OTP Talibon RORO</t>
  </si>
  <si>
    <t>OTP Talibon</t>
  </si>
  <si>
    <t>OTP Talibon (Anchorage)</t>
  </si>
  <si>
    <t>TMO Tubigon</t>
  </si>
  <si>
    <t>OTP Tubigon RORO</t>
  </si>
  <si>
    <t>OTP Tubigon</t>
  </si>
  <si>
    <t>OTP Tubigon (Anchorage)</t>
  </si>
  <si>
    <t>TMO Ubay</t>
  </si>
  <si>
    <t>OTP Ubay RORO</t>
  </si>
  <si>
    <t>OTP Ubay</t>
  </si>
  <si>
    <t>OTP Ubay (Anchorage)</t>
  </si>
  <si>
    <t>Northern Mindanao</t>
  </si>
  <si>
    <t>PMO Misamis Oriental/Cagayan de Oro</t>
  </si>
  <si>
    <t>BP Cagayan de Oro</t>
  </si>
  <si>
    <t>BP Cagayan de Oro RORO</t>
  </si>
  <si>
    <t xml:space="preserve">BP Cagayan de Oro </t>
  </si>
  <si>
    <t>BP Cagayan de Oro (Anchorage)</t>
  </si>
  <si>
    <t>TMO Balingoan</t>
  </si>
  <si>
    <t>OTP Balingoan RORO</t>
  </si>
  <si>
    <t xml:space="preserve">OTP Balingoan </t>
  </si>
  <si>
    <t>OTP Balingoan (Anchorage)</t>
  </si>
  <si>
    <t>TMO Camiguin</t>
  </si>
  <si>
    <t>OTP Benoni RORO</t>
  </si>
  <si>
    <t>OTP Benoni (Anchorage)</t>
  </si>
  <si>
    <t>TMO Opol (OTP Opol)</t>
  </si>
  <si>
    <t>PMO Lanao del Norte/Iligan</t>
  </si>
  <si>
    <t>BP Iligan</t>
  </si>
  <si>
    <t>BP Iligan RORO</t>
  </si>
  <si>
    <t>TMO Tubod (OTP Tubod)</t>
  </si>
  <si>
    <t>PMO Agusan</t>
  </si>
  <si>
    <t>BP Nasipit</t>
  </si>
  <si>
    <t>BP Nasipit RORO</t>
  </si>
  <si>
    <t>BP Nasipit (Anchorage)</t>
  </si>
  <si>
    <t>TMO Butuan (OTP Butuan)</t>
  </si>
  <si>
    <t>TMO Masao</t>
  </si>
  <si>
    <t>OTP Masao RORO</t>
  </si>
  <si>
    <t>OTP Masao</t>
  </si>
  <si>
    <t>OTP Masao (Anchorage)</t>
  </si>
  <si>
    <t>PMO Surigao</t>
  </si>
  <si>
    <t>BP Surigao</t>
  </si>
  <si>
    <t>BP Surigao RORO</t>
  </si>
  <si>
    <t>BP Surigao (Anchorage)</t>
  </si>
  <si>
    <t>TMO Dinagat (OTP San Jose)</t>
  </si>
  <si>
    <t>TMO Lipata</t>
  </si>
  <si>
    <t>OTP Lipata RORO</t>
  </si>
  <si>
    <t>OTP Lipata</t>
  </si>
  <si>
    <t>OTP Lipata (Anchorage)</t>
  </si>
  <si>
    <t>TMO Siargao</t>
  </si>
  <si>
    <t>OTP Dapa RORO</t>
  </si>
  <si>
    <t>OTP Dapa</t>
  </si>
  <si>
    <t>OTP Dapa (Anchorage)</t>
  </si>
  <si>
    <t>TMO Tandag (OTP Tandag)</t>
  </si>
  <si>
    <t>PMO Misamis Occidental/Ozamiz</t>
  </si>
  <si>
    <t>BP Ozamiz</t>
  </si>
  <si>
    <t>BP Ozamiz RORO</t>
  </si>
  <si>
    <t>BP Daima RORO</t>
  </si>
  <si>
    <t>TMO Jimenez</t>
  </si>
  <si>
    <t>OTP Jimenez</t>
  </si>
  <si>
    <t>OTP Jimenez (Anchorage)</t>
  </si>
  <si>
    <t xml:space="preserve">TMO Plaridel </t>
  </si>
  <si>
    <t>OTP Plaridel RORO</t>
  </si>
  <si>
    <t>OTP Plaridel</t>
  </si>
  <si>
    <t>Southern Mindanao</t>
  </si>
  <si>
    <t>PMO Davao</t>
  </si>
  <si>
    <t>BP Davao</t>
  </si>
  <si>
    <t>BP Ilang (Anchorage)</t>
  </si>
  <si>
    <t>BP Lanang (Anchorage)</t>
  </si>
  <si>
    <t>BP Sta. Ana (Anchorage)</t>
  </si>
  <si>
    <t>TMO Babak/Samal (OTP Babak)</t>
  </si>
  <si>
    <t>OTP Babak</t>
  </si>
  <si>
    <t>OTP Babak RORO</t>
  </si>
  <si>
    <t>TMO Mati (OTP Mati)</t>
  </si>
  <si>
    <t>PMO SOCSARGEN</t>
  </si>
  <si>
    <t>BP General Santos</t>
  </si>
  <si>
    <t>BP General Santos RORO</t>
  </si>
  <si>
    <t>BP General Santos (Anchorage)</t>
  </si>
  <si>
    <t>TMO Cotabato (OTP Cotabato)</t>
  </si>
  <si>
    <t>TMO Saranggani (OTP Glan)</t>
  </si>
  <si>
    <t>TMO Sultan Kudarat (OTP Kalamansig)</t>
  </si>
  <si>
    <t>PMO Zamboanga del Norte</t>
  </si>
  <si>
    <t>BP Dapitan</t>
  </si>
  <si>
    <t>BP Dapitan RORO</t>
  </si>
  <si>
    <t>BP Dapitan (Anchorage)</t>
  </si>
  <si>
    <t>TMO Liloy (OTP Liloy-Lamao)</t>
  </si>
  <si>
    <t>TMO Sindangan</t>
  </si>
  <si>
    <t>OTP Sindangan</t>
  </si>
  <si>
    <t>OTP Sindangan (Anchorage)</t>
  </si>
  <si>
    <t xml:space="preserve">PMO Zamboanga </t>
  </si>
  <si>
    <t>BP Zamboanga</t>
  </si>
  <si>
    <t>BP Zamboanga RORO</t>
  </si>
  <si>
    <t>BP Zamboanga (Anchorage)</t>
  </si>
  <si>
    <t>TMO Isabela (Basilan)</t>
  </si>
  <si>
    <t>OTP Isabela RORO</t>
  </si>
  <si>
    <t>OTP Isabela</t>
  </si>
  <si>
    <t>TMO Zamboanga del Sur</t>
  </si>
  <si>
    <t>OTP Margosatubig</t>
  </si>
  <si>
    <t>OTP Pagadian</t>
  </si>
  <si>
    <t>TMO Zamboanga Sibugay</t>
  </si>
  <si>
    <t>OTP Malangas</t>
  </si>
  <si>
    <t>OTP Ipil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</si>
  <si>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</si>
  <si>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</si>
  <si>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</si>
  <si>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</si>
  <si>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</si>
  <si>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</si>
  <si>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</si>
  <si>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</si>
  <si>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</si>
  <si>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</si>
  <si>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</si>
  <si>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</si>
  <si>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BP Dumaguete (Anchorage)</t>
  </si>
  <si>
    <t>TMO Calbayog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</si>
</sst>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3" fontId="3" fillId="2" borderId="0" xfId="0" applyNumberFormat="1" applyFont="1" applyFill="1"/>
    <xf numFmtId="0" fontId="3" fillId="2" borderId="0" xfId="0" applyFont="1" applyFill="1"/>
    <xf numFmtId="3" fontId="4" fillId="2" borderId="0" xfId="0" applyNumberFormat="1" applyFont="1" applyFill="1" applyAlignment="1">
      <alignment horizontal="left"/>
    </xf>
    <xf numFmtId="0" fontId="1" fillId="2" borderId="0" xfId="0" quotePrefix="1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3" fontId="3" fillId="5" borderId="4" xfId="0" applyNumberFormat="1" applyFont="1" applyFill="1" applyBorder="1" applyAlignment="1">
      <alignment horizontal="center"/>
    </xf>
    <xf numFmtId="3" fontId="3" fillId="6" borderId="4" xfId="0" applyNumberFormat="1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/>
    </xf>
    <xf numFmtId="3" fontId="3" fillId="7" borderId="0" xfId="0" applyNumberFormat="1" applyFont="1" applyFill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3" fontId="3" fillId="5" borderId="4" xfId="0" applyNumberFormat="1" applyFont="1" applyFill="1" applyBorder="1" applyAlignment="1">
      <alignment horizontal="center"/>
    </xf>
    <xf numFmtId="3" fontId="3" fillId="6" borderId="4" xfId="0" applyNumberFormat="1" applyFont="1" applyFill="1" applyBorder="1" applyAlignment="1">
      <alignment horizontal="center"/>
    </xf>
    <xf numFmtId="3" fontId="3" fillId="7" borderId="4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3" fontId="1" fillId="2" borderId="8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horizontal="left" vertical="center"/>
    </xf>
    <xf numFmtId="3" fontId="2" fillId="2" borderId="9" xfId="0" applyNumberFormat="1" applyFont="1" applyFill="1" applyBorder="1" applyAlignment="1">
      <alignment horizontal="left" vertical="center"/>
    </xf>
    <xf numFmtId="3" fontId="3" fillId="2" borderId="11" xfId="0" applyNumberFormat="1" applyFont="1" applyFill="1" applyBorder="1"/>
    <xf numFmtId="3" fontId="1" fillId="2" borderId="8" xfId="0" applyNumberFormat="1" applyFont="1" applyFill="1" applyBorder="1" applyAlignment="1">
      <alignment horizontal="left"/>
    </xf>
    <xf numFmtId="3" fontId="1" fillId="2" borderId="0" xfId="0" applyNumberFormat="1" applyFont="1" applyFill="1" applyAlignment="1">
      <alignment horizontal="left"/>
    </xf>
    <xf numFmtId="3" fontId="2" fillId="2" borderId="9" xfId="0" applyNumberFormat="1" applyFont="1" applyFill="1" applyBorder="1" applyAlignment="1">
      <alignment horizontal="left"/>
    </xf>
    <xf numFmtId="3" fontId="3" fillId="2" borderId="8" xfId="0" applyNumberFormat="1" applyFont="1" applyFill="1" applyBorder="1" applyAlignment="1">
      <alignment horizontal="left"/>
    </xf>
    <xf numFmtId="3" fontId="3" fillId="2" borderId="0" xfId="0" applyNumberFormat="1" applyFont="1" applyFill="1" applyAlignment="1">
      <alignment horizontal="left"/>
    </xf>
    <xf numFmtId="3" fontId="4" fillId="2" borderId="9" xfId="0" applyNumberFormat="1" applyFont="1" applyFill="1" applyBorder="1" applyAlignment="1">
      <alignment horizontal="left"/>
    </xf>
    <xf numFmtId="3" fontId="1" fillId="2" borderId="9" xfId="0" applyNumberFormat="1" applyFont="1" applyFill="1" applyBorder="1" applyAlignment="1">
      <alignment horizontal="left"/>
    </xf>
    <xf numFmtId="3" fontId="3" fillId="2" borderId="9" xfId="0" applyNumberFormat="1" applyFont="1" applyFill="1" applyBorder="1" applyAlignment="1">
      <alignment horizontal="left"/>
    </xf>
    <xf numFmtId="3" fontId="2" fillId="2" borderId="0" xfId="0" applyNumberFormat="1" applyFont="1" applyFill="1" applyAlignment="1">
      <alignment horizontal="left"/>
    </xf>
    <xf numFmtId="3" fontId="3" fillId="2" borderId="9" xfId="0" applyNumberFormat="1" applyFont="1" applyFill="1" applyBorder="1"/>
    <xf numFmtId="3" fontId="3" fillId="2" borderId="5" xfId="0" applyNumberFormat="1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3" fontId="4" fillId="2" borderId="7" xfId="0" applyNumberFormat="1" applyFont="1" applyFill="1" applyBorder="1" applyAlignment="1">
      <alignment horizontal="left"/>
    </xf>
    <xf numFmtId="3" fontId="3" fillId="2" borderId="12" xfId="0" applyNumberFormat="1" applyFont="1" applyFill="1" applyBorder="1"/>
    <xf numFmtId="3" fontId="5" fillId="2" borderId="0" xfId="0" applyNumberFormat="1" applyFont="1" applyFill="1"/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3" fontId="3" fillId="2" borderId="0" xfId="0" applyNumberFormat="1" applyFont="1" applyFill="1" applyAlignment="1">
      <alignment horizontal="right" indent="2"/>
    </xf>
    <xf numFmtId="3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2" borderId="0" xfId="0" quotePrefix="1" applyFont="1" applyFill="1" applyAlignment="1">
      <alignment horizontal="left" vertical="center"/>
    </xf>
    <xf numFmtId="3" fontId="3" fillId="2" borderId="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3" fontId="3" fillId="2" borderId="10" xfId="0" applyNumberFormat="1" applyFont="1" applyFill="1" applyBorder="1" applyAlignment="1">
      <alignment horizontal="right" indent="2"/>
    </xf>
    <xf numFmtId="3" fontId="3" fillId="2" borderId="10" xfId="0" applyNumberFormat="1" applyFont="1" applyFill="1" applyBorder="1" applyAlignment="1">
      <alignment horizontal="right"/>
    </xf>
    <xf numFmtId="3" fontId="3" fillId="2" borderId="11" xfId="0" applyNumberFormat="1" applyFont="1" applyFill="1" applyBorder="1" applyAlignment="1">
      <alignment horizontal="right" indent="2"/>
    </xf>
    <xf numFmtId="3" fontId="3" fillId="2" borderId="11" xfId="0" applyNumberFormat="1" applyFont="1" applyFill="1" applyBorder="1" applyAlignment="1">
      <alignment horizontal="right"/>
    </xf>
    <xf numFmtId="3" fontId="8" fillId="2" borderId="11" xfId="0" applyNumberFormat="1" applyFont="1" applyFill="1" applyBorder="1"/>
    <xf numFmtId="4" fontId="3" fillId="2" borderId="8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4" fillId="2" borderId="9" xfId="0" applyNumberFormat="1" applyFont="1" applyFill="1" applyBorder="1" applyAlignment="1">
      <alignment horizontal="left"/>
    </xf>
    <xf numFmtId="4" fontId="3" fillId="2" borderId="0" xfId="0" applyNumberFormat="1" applyFont="1" applyFill="1"/>
    <xf numFmtId="3" fontId="3" fillId="2" borderId="12" xfId="0" applyNumberFormat="1" applyFont="1" applyFill="1" applyBorder="1" applyAlignment="1">
      <alignment horizontal="right" indent="2"/>
    </xf>
    <xf numFmtId="3" fontId="3" fillId="2" borderId="12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vestrella\Documents\QSR\2025\Q2\2025%20Quarterly%20Statistical%20Report%20-%20Q2.xlsx" TargetMode="External"/><Relationship Id="rId1" Type="http://schemas.openxmlformats.org/officeDocument/2006/relationships/externalLinkPath" Target="/Users/mvestrella/Documents/QSR/2025/Q2/2025%20Quarterly%20Statistical%20Report%20-%20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um-ship"/>
      <sheetName val="sum-GT"/>
      <sheetName val="sum-cargo"/>
      <sheetName val="sum-teu"/>
      <sheetName val="sum-pass"/>
      <sheetName val="sum-roro"/>
      <sheetName val="shipcalls"/>
      <sheetName val="GT"/>
      <sheetName val="cargo"/>
      <sheetName val="teu"/>
      <sheetName val="passengers"/>
      <sheetName val="roro"/>
      <sheetName val="Comments"/>
      <sheetName val="Sheet1"/>
    </sheetNames>
    <sheetDataSet>
      <sheetData sheetId="0">
        <row r="57">
          <cell r="A57" t="str">
            <v>Source: Port Management Offices' Monthly Statistical Report</v>
          </cell>
        </row>
        <row r="58">
          <cell r="A58" t="str">
            <v>Notes:</v>
          </cell>
        </row>
        <row r="59">
          <cell r="A59" t="str">
            <v>(1) 2025 Port Statistics is a preliminary data.</v>
          </cell>
        </row>
        <row r="60">
          <cell r="A60" t="str">
            <v>(2) Values may not add up due to rounding off.</v>
          </cell>
        </row>
        <row r="61">
          <cell r="A61" t="str">
            <v>(3) TMOs' statistics contain only the Terminal Ports under its jurisdiction. Statistics for Other Government Ports and Private Ports are presented in lump-sum totals.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0">
          <cell r="P10">
            <v>237945</v>
          </cell>
          <cell r="Q10">
            <v>94101</v>
          </cell>
          <cell r="R10">
            <v>84602</v>
          </cell>
          <cell r="S10">
            <v>59242</v>
          </cell>
          <cell r="AF10">
            <v>306719</v>
          </cell>
          <cell r="AG10">
            <v>151462</v>
          </cell>
          <cell r="AH10">
            <v>146631</v>
          </cell>
          <cell r="AI10">
            <v>8626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</row>
        <row r="12">
          <cell r="P12">
            <v>66461</v>
          </cell>
          <cell r="Q12">
            <v>7174</v>
          </cell>
          <cell r="R12">
            <v>7729</v>
          </cell>
          <cell r="S12">
            <v>51558</v>
          </cell>
          <cell r="AF12">
            <v>29434</v>
          </cell>
          <cell r="AG12">
            <v>10169</v>
          </cell>
          <cell r="AH12">
            <v>11231</v>
          </cell>
          <cell r="AI12">
            <v>8034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</row>
        <row r="13">
          <cell r="P13">
            <v>51558</v>
          </cell>
          <cell r="Q13">
            <v>0</v>
          </cell>
          <cell r="R13">
            <v>0</v>
          </cell>
          <cell r="S13">
            <v>51558</v>
          </cell>
          <cell r="AF13">
            <v>8034</v>
          </cell>
          <cell r="AG13">
            <v>0</v>
          </cell>
          <cell r="AH13">
            <v>0</v>
          </cell>
          <cell r="AI13">
            <v>8034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</row>
        <row r="14">
          <cell r="P14">
            <v>0</v>
          </cell>
          <cell r="Q14">
            <v>0</v>
          </cell>
          <cell r="R14">
            <v>0</v>
          </cell>
          <cell r="S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</row>
        <row r="15">
          <cell r="P15">
            <v>0</v>
          </cell>
          <cell r="Q15">
            <v>0</v>
          </cell>
          <cell r="R15">
            <v>0</v>
          </cell>
          <cell r="S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</row>
        <row r="16">
          <cell r="P16">
            <v>51558</v>
          </cell>
          <cell r="Q16">
            <v>0</v>
          </cell>
          <cell r="R16">
            <v>0</v>
          </cell>
          <cell r="S16">
            <v>51558</v>
          </cell>
          <cell r="AF16">
            <v>8034</v>
          </cell>
          <cell r="AG16">
            <v>0</v>
          </cell>
          <cell r="AH16">
            <v>0</v>
          </cell>
          <cell r="AI16">
            <v>8034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</row>
        <row r="17">
          <cell r="P17">
            <v>0</v>
          </cell>
          <cell r="Q17">
            <v>0</v>
          </cell>
          <cell r="R17">
            <v>0</v>
          </cell>
          <cell r="S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</row>
        <row r="18">
          <cell r="P18">
            <v>14903</v>
          </cell>
          <cell r="Q18">
            <v>7174</v>
          </cell>
          <cell r="R18">
            <v>7729</v>
          </cell>
          <cell r="S18">
            <v>0</v>
          </cell>
          <cell r="AF18">
            <v>21400</v>
          </cell>
          <cell r="AG18">
            <v>10169</v>
          </cell>
          <cell r="AH18">
            <v>11231</v>
          </cell>
          <cell r="AI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</row>
        <row r="19">
          <cell r="P19">
            <v>0</v>
          </cell>
          <cell r="Q19">
            <v>0</v>
          </cell>
          <cell r="R19">
            <v>0</v>
          </cell>
          <cell r="S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</row>
        <row r="20">
          <cell r="P20">
            <v>14903</v>
          </cell>
          <cell r="Q20">
            <v>7174</v>
          </cell>
          <cell r="R20">
            <v>7729</v>
          </cell>
          <cell r="S20">
            <v>0</v>
          </cell>
          <cell r="AF20">
            <v>21400</v>
          </cell>
          <cell r="AG20">
            <v>10169</v>
          </cell>
          <cell r="AH20">
            <v>11231</v>
          </cell>
          <cell r="AI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  <cell r="S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</row>
        <row r="23">
          <cell r="P23">
            <v>0</v>
          </cell>
          <cell r="Q23">
            <v>0</v>
          </cell>
          <cell r="R23">
            <v>0</v>
          </cell>
          <cell r="S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</row>
        <row r="24">
          <cell r="P24">
            <v>0</v>
          </cell>
          <cell r="Q24">
            <v>0</v>
          </cell>
          <cell r="R24">
            <v>0</v>
          </cell>
          <cell r="S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</row>
        <row r="25">
          <cell r="P25">
            <v>0</v>
          </cell>
          <cell r="Q25">
            <v>0</v>
          </cell>
          <cell r="R25">
            <v>0</v>
          </cell>
          <cell r="S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</row>
        <row r="27">
          <cell r="P27">
            <v>160254</v>
          </cell>
          <cell r="Q27">
            <v>85154</v>
          </cell>
          <cell r="R27">
            <v>75100</v>
          </cell>
          <cell r="S27">
            <v>0</v>
          </cell>
          <cell r="AF27">
            <v>255179</v>
          </cell>
          <cell r="AG27">
            <v>130756</v>
          </cell>
          <cell r="AH27">
            <v>124423</v>
          </cell>
          <cell r="AI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</row>
        <row r="28">
          <cell r="P28">
            <v>160254</v>
          </cell>
          <cell r="Q28">
            <v>85154</v>
          </cell>
          <cell r="R28">
            <v>75100</v>
          </cell>
          <cell r="S28">
            <v>0</v>
          </cell>
          <cell r="AF28">
            <v>255179</v>
          </cell>
          <cell r="AG28">
            <v>130756</v>
          </cell>
          <cell r="AH28">
            <v>124423</v>
          </cell>
          <cell r="AI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</row>
        <row r="29">
          <cell r="P29">
            <v>160254</v>
          </cell>
          <cell r="Q29">
            <v>85154</v>
          </cell>
          <cell r="R29">
            <v>75100</v>
          </cell>
          <cell r="S29">
            <v>0</v>
          </cell>
          <cell r="AF29">
            <v>255179</v>
          </cell>
          <cell r="AG29">
            <v>130756</v>
          </cell>
          <cell r="AH29">
            <v>124423</v>
          </cell>
          <cell r="AI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</row>
        <row r="30">
          <cell r="P30">
            <v>0</v>
          </cell>
          <cell r="Q30">
            <v>0</v>
          </cell>
          <cell r="R30">
            <v>0</v>
          </cell>
          <cell r="S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</row>
        <row r="31">
          <cell r="P31">
            <v>0</v>
          </cell>
          <cell r="Q31">
            <v>0</v>
          </cell>
          <cell r="R31">
            <v>0</v>
          </cell>
          <cell r="S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</row>
        <row r="32">
          <cell r="P32">
            <v>0</v>
          </cell>
          <cell r="Q32">
            <v>0</v>
          </cell>
          <cell r="R32">
            <v>0</v>
          </cell>
          <cell r="S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</row>
        <row r="33">
          <cell r="P33">
            <v>0</v>
          </cell>
          <cell r="Q33">
            <v>0</v>
          </cell>
          <cell r="R33">
            <v>0</v>
          </cell>
          <cell r="S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</row>
        <row r="34">
          <cell r="P34">
            <v>0</v>
          </cell>
          <cell r="Q34">
            <v>0</v>
          </cell>
          <cell r="R34">
            <v>0</v>
          </cell>
          <cell r="S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</row>
        <row r="36">
          <cell r="P36">
            <v>11230</v>
          </cell>
          <cell r="Q36">
            <v>1773</v>
          </cell>
          <cell r="R36">
            <v>1773</v>
          </cell>
          <cell r="S36">
            <v>7684</v>
          </cell>
          <cell r="AF36">
            <v>13632</v>
          </cell>
          <cell r="AG36">
            <v>6520</v>
          </cell>
          <cell r="AH36">
            <v>6520</v>
          </cell>
          <cell r="AI36">
            <v>592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</row>
        <row r="37">
          <cell r="P37">
            <v>7684</v>
          </cell>
          <cell r="Q37">
            <v>0</v>
          </cell>
          <cell r="R37">
            <v>0</v>
          </cell>
          <cell r="S37">
            <v>7684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</row>
        <row r="38">
          <cell r="P38">
            <v>0</v>
          </cell>
          <cell r="Q38">
            <v>0</v>
          </cell>
          <cell r="R38">
            <v>0</v>
          </cell>
          <cell r="S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</row>
        <row r="40">
          <cell r="P40">
            <v>7684</v>
          </cell>
          <cell r="Q40">
            <v>0</v>
          </cell>
          <cell r="R40">
            <v>0</v>
          </cell>
          <cell r="S40">
            <v>7684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</row>
        <row r="41">
          <cell r="P41">
            <v>1773</v>
          </cell>
          <cell r="Q41">
            <v>834</v>
          </cell>
          <cell r="R41">
            <v>939</v>
          </cell>
          <cell r="S41">
            <v>0</v>
          </cell>
          <cell r="AF41">
            <v>6587</v>
          </cell>
          <cell r="AG41">
            <v>3282</v>
          </cell>
          <cell r="AH41">
            <v>3305</v>
          </cell>
          <cell r="AI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</row>
        <row r="42">
          <cell r="P42">
            <v>1773</v>
          </cell>
          <cell r="Q42">
            <v>834</v>
          </cell>
          <cell r="R42">
            <v>939</v>
          </cell>
          <cell r="S42">
            <v>0</v>
          </cell>
          <cell r="AF42">
            <v>6587</v>
          </cell>
          <cell r="AG42">
            <v>3282</v>
          </cell>
          <cell r="AH42">
            <v>3305</v>
          </cell>
          <cell r="AI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AF44">
            <v>12</v>
          </cell>
          <cell r="AG44">
            <v>0</v>
          </cell>
          <cell r="AH44">
            <v>0</v>
          </cell>
          <cell r="AI44">
            <v>12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AF49">
            <v>12</v>
          </cell>
          <cell r="AG49">
            <v>0</v>
          </cell>
          <cell r="AH49">
            <v>0</v>
          </cell>
          <cell r="AI49">
            <v>12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</row>
        <row r="52">
          <cell r="P52">
            <v>0</v>
          </cell>
          <cell r="Q52">
            <v>0</v>
          </cell>
          <cell r="R52">
            <v>0</v>
          </cell>
          <cell r="S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</row>
        <row r="53">
          <cell r="P53">
            <v>1773</v>
          </cell>
          <cell r="Q53">
            <v>939</v>
          </cell>
          <cell r="R53">
            <v>834</v>
          </cell>
          <cell r="S53">
            <v>0</v>
          </cell>
          <cell r="AF53">
            <v>7033</v>
          </cell>
          <cell r="AG53">
            <v>3238</v>
          </cell>
          <cell r="AH53">
            <v>3215</v>
          </cell>
          <cell r="AI53">
            <v>580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</row>
        <row r="54">
          <cell r="P54">
            <v>0</v>
          </cell>
          <cell r="Q54">
            <v>0</v>
          </cell>
          <cell r="R54">
            <v>0</v>
          </cell>
          <cell r="S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</row>
        <row r="56">
          <cell r="P56">
            <v>0</v>
          </cell>
          <cell r="Q56">
            <v>0</v>
          </cell>
          <cell r="R56">
            <v>0</v>
          </cell>
          <cell r="S56">
            <v>0</v>
          </cell>
          <cell r="AF56">
            <v>8474</v>
          </cell>
          <cell r="AG56">
            <v>4017</v>
          </cell>
          <cell r="AH56">
            <v>4457</v>
          </cell>
          <cell r="AI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</row>
        <row r="57">
          <cell r="P57">
            <v>0</v>
          </cell>
          <cell r="Q57">
            <v>0</v>
          </cell>
          <cell r="R57">
            <v>0</v>
          </cell>
          <cell r="S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</row>
        <row r="58">
          <cell r="P58">
            <v>0</v>
          </cell>
          <cell r="Q58">
            <v>0</v>
          </cell>
          <cell r="R58">
            <v>0</v>
          </cell>
          <cell r="S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</row>
        <row r="59">
          <cell r="P59">
            <v>0</v>
          </cell>
          <cell r="Q59">
            <v>0</v>
          </cell>
          <cell r="R59">
            <v>0</v>
          </cell>
          <cell r="S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</row>
        <row r="60">
          <cell r="P60">
            <v>0</v>
          </cell>
          <cell r="Q60">
            <v>0</v>
          </cell>
          <cell r="R60">
            <v>0</v>
          </cell>
          <cell r="S60">
            <v>0</v>
          </cell>
          <cell r="AF60">
            <v>8474</v>
          </cell>
          <cell r="AG60">
            <v>4017</v>
          </cell>
          <cell r="AH60">
            <v>4457</v>
          </cell>
          <cell r="AI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</row>
        <row r="61">
          <cell r="P61">
            <v>0</v>
          </cell>
          <cell r="Q61">
            <v>0</v>
          </cell>
          <cell r="R61">
            <v>0</v>
          </cell>
          <cell r="S61">
            <v>0</v>
          </cell>
          <cell r="AF61">
            <v>8474</v>
          </cell>
          <cell r="AG61">
            <v>4017</v>
          </cell>
          <cell r="AH61">
            <v>4457</v>
          </cell>
          <cell r="AI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</row>
        <row r="62">
          <cell r="P62">
            <v>0</v>
          </cell>
          <cell r="Q62">
            <v>0</v>
          </cell>
          <cell r="R62">
            <v>0</v>
          </cell>
          <cell r="S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</row>
        <row r="63">
          <cell r="P63">
            <v>0</v>
          </cell>
          <cell r="Q63">
            <v>0</v>
          </cell>
          <cell r="R63">
            <v>0</v>
          </cell>
          <cell r="S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</row>
        <row r="64">
          <cell r="P64">
            <v>0</v>
          </cell>
          <cell r="Q64">
            <v>0</v>
          </cell>
          <cell r="R64">
            <v>0</v>
          </cell>
          <cell r="S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</row>
        <row r="65">
          <cell r="P65">
            <v>0</v>
          </cell>
          <cell r="Q65">
            <v>0</v>
          </cell>
          <cell r="R65">
            <v>0</v>
          </cell>
          <cell r="S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</row>
        <row r="66">
          <cell r="P66">
            <v>0</v>
          </cell>
          <cell r="Q66">
            <v>0</v>
          </cell>
          <cell r="R66">
            <v>0</v>
          </cell>
          <cell r="S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</row>
        <row r="67">
          <cell r="P67">
            <v>0</v>
          </cell>
          <cell r="Q67">
            <v>0</v>
          </cell>
          <cell r="R67">
            <v>0</v>
          </cell>
          <cell r="S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</row>
        <row r="68">
          <cell r="P68">
            <v>0</v>
          </cell>
          <cell r="Q68">
            <v>0</v>
          </cell>
          <cell r="R68">
            <v>0</v>
          </cell>
          <cell r="S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</row>
        <row r="70">
          <cell r="P70">
            <v>5007536</v>
          </cell>
          <cell r="Q70">
            <v>2513376</v>
          </cell>
          <cell r="R70">
            <v>2451857</v>
          </cell>
          <cell r="S70">
            <v>42303</v>
          </cell>
          <cell r="AF70">
            <v>7344466</v>
          </cell>
          <cell r="AG70">
            <v>3682892</v>
          </cell>
          <cell r="AH70">
            <v>3659455</v>
          </cell>
          <cell r="AI70">
            <v>2119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</row>
        <row r="72">
          <cell r="P72">
            <v>1515354</v>
          </cell>
          <cell r="Q72">
            <v>855306</v>
          </cell>
          <cell r="R72">
            <v>660048</v>
          </cell>
          <cell r="S72">
            <v>0</v>
          </cell>
          <cell r="AF72">
            <v>2190042</v>
          </cell>
          <cell r="AG72">
            <v>1208248</v>
          </cell>
          <cell r="AH72">
            <v>981420</v>
          </cell>
          <cell r="AI72">
            <v>374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</row>
        <row r="73">
          <cell r="P73">
            <v>1195078</v>
          </cell>
          <cell r="Q73">
            <v>693396</v>
          </cell>
          <cell r="R73">
            <v>501682</v>
          </cell>
          <cell r="S73">
            <v>0</v>
          </cell>
          <cell r="AF73">
            <v>1735694</v>
          </cell>
          <cell r="AG73">
            <v>964569</v>
          </cell>
          <cell r="AH73">
            <v>771125</v>
          </cell>
          <cell r="AI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</row>
        <row r="74">
          <cell r="P74">
            <v>980976</v>
          </cell>
          <cell r="Q74">
            <v>557419</v>
          </cell>
          <cell r="R74">
            <v>423557</v>
          </cell>
          <cell r="S74">
            <v>0</v>
          </cell>
          <cell r="AF74">
            <v>1432352</v>
          </cell>
          <cell r="AG74">
            <v>782584</v>
          </cell>
          <cell r="AH74">
            <v>649768</v>
          </cell>
          <cell r="AI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</row>
        <row r="75">
          <cell r="P75">
            <v>214102</v>
          </cell>
          <cell r="Q75">
            <v>135977</v>
          </cell>
          <cell r="R75">
            <v>78125</v>
          </cell>
          <cell r="S75">
            <v>0</v>
          </cell>
          <cell r="AF75">
            <v>303342</v>
          </cell>
          <cell r="AG75">
            <v>181985</v>
          </cell>
          <cell r="AH75">
            <v>121357</v>
          </cell>
          <cell r="AI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</row>
        <row r="76">
          <cell r="P76">
            <v>0</v>
          </cell>
          <cell r="Q76">
            <v>0</v>
          </cell>
          <cell r="R76">
            <v>0</v>
          </cell>
          <cell r="S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</row>
        <row r="77">
          <cell r="P77">
            <v>0</v>
          </cell>
          <cell r="Q77">
            <v>0</v>
          </cell>
          <cell r="R77">
            <v>0</v>
          </cell>
          <cell r="S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</row>
        <row r="78">
          <cell r="P78">
            <v>0</v>
          </cell>
          <cell r="Q78">
            <v>0</v>
          </cell>
          <cell r="R78">
            <v>0</v>
          </cell>
          <cell r="S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</row>
        <row r="79">
          <cell r="P79">
            <v>81504</v>
          </cell>
          <cell r="Q79">
            <v>37285</v>
          </cell>
          <cell r="R79">
            <v>44219</v>
          </cell>
          <cell r="S79">
            <v>0</v>
          </cell>
          <cell r="AF79">
            <v>119470</v>
          </cell>
          <cell r="AG79">
            <v>62917</v>
          </cell>
          <cell r="AH79">
            <v>56553</v>
          </cell>
          <cell r="AI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</row>
        <row r="80">
          <cell r="P80">
            <v>81504</v>
          </cell>
          <cell r="Q80">
            <v>37285</v>
          </cell>
          <cell r="R80">
            <v>44219</v>
          </cell>
          <cell r="S80">
            <v>0</v>
          </cell>
          <cell r="AF80">
            <v>119470</v>
          </cell>
          <cell r="AG80">
            <v>62917</v>
          </cell>
          <cell r="AH80">
            <v>56553</v>
          </cell>
          <cell r="AI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</row>
        <row r="81">
          <cell r="P81">
            <v>0</v>
          </cell>
          <cell r="Q81">
            <v>0</v>
          </cell>
          <cell r="R81">
            <v>0</v>
          </cell>
          <cell r="S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</row>
        <row r="82">
          <cell r="P82">
            <v>83789</v>
          </cell>
          <cell r="Q82">
            <v>42449</v>
          </cell>
          <cell r="R82">
            <v>41340</v>
          </cell>
          <cell r="S82">
            <v>0</v>
          </cell>
          <cell r="AF82">
            <v>101327</v>
          </cell>
          <cell r="AG82">
            <v>53635</v>
          </cell>
          <cell r="AH82">
            <v>47318</v>
          </cell>
          <cell r="AI82">
            <v>374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</row>
        <row r="83">
          <cell r="P83">
            <v>83789</v>
          </cell>
          <cell r="Q83">
            <v>42449</v>
          </cell>
          <cell r="R83">
            <v>41340</v>
          </cell>
          <cell r="S83">
            <v>0</v>
          </cell>
          <cell r="AF83">
            <v>100953</v>
          </cell>
          <cell r="AG83">
            <v>53635</v>
          </cell>
          <cell r="AH83">
            <v>47318</v>
          </cell>
          <cell r="AI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</row>
        <row r="84">
          <cell r="P84">
            <v>0</v>
          </cell>
          <cell r="Q84">
            <v>0</v>
          </cell>
          <cell r="R84">
            <v>0</v>
          </cell>
          <cell r="S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</row>
        <row r="85">
          <cell r="P85">
            <v>0</v>
          </cell>
          <cell r="Q85">
            <v>0</v>
          </cell>
          <cell r="R85">
            <v>0</v>
          </cell>
          <cell r="S85">
            <v>0</v>
          </cell>
          <cell r="AF85">
            <v>374</v>
          </cell>
          <cell r="AG85">
            <v>0</v>
          </cell>
          <cell r="AH85">
            <v>0</v>
          </cell>
          <cell r="AI85">
            <v>374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</row>
        <row r="86">
          <cell r="P86">
            <v>154983</v>
          </cell>
          <cell r="Q86">
            <v>82176</v>
          </cell>
          <cell r="R86">
            <v>72807</v>
          </cell>
          <cell r="S86">
            <v>0</v>
          </cell>
          <cell r="AF86">
            <v>233551</v>
          </cell>
          <cell r="AG86">
            <v>127127</v>
          </cell>
          <cell r="AH86">
            <v>106424</v>
          </cell>
          <cell r="AI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</row>
        <row r="87">
          <cell r="P87">
            <v>0</v>
          </cell>
          <cell r="Q87">
            <v>0</v>
          </cell>
          <cell r="R87">
            <v>0</v>
          </cell>
          <cell r="S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</row>
        <row r="89">
          <cell r="P89">
            <v>884276</v>
          </cell>
          <cell r="Q89">
            <v>426799</v>
          </cell>
          <cell r="R89">
            <v>457477</v>
          </cell>
          <cell r="S89">
            <v>0</v>
          </cell>
          <cell r="AF89">
            <v>1491306</v>
          </cell>
          <cell r="AG89">
            <v>673229</v>
          </cell>
          <cell r="AH89">
            <v>817849</v>
          </cell>
          <cell r="AI89">
            <v>228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</row>
        <row r="90">
          <cell r="P90">
            <v>26225</v>
          </cell>
          <cell r="Q90">
            <v>13837</v>
          </cell>
          <cell r="R90">
            <v>12388</v>
          </cell>
          <cell r="S90">
            <v>0</v>
          </cell>
          <cell r="AF90">
            <v>36433</v>
          </cell>
          <cell r="AG90">
            <v>18726</v>
          </cell>
          <cell r="AH90">
            <v>17707</v>
          </cell>
          <cell r="AI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</row>
        <row r="91">
          <cell r="P91">
            <v>26225</v>
          </cell>
          <cell r="Q91">
            <v>13837</v>
          </cell>
          <cell r="R91">
            <v>12388</v>
          </cell>
          <cell r="S91">
            <v>0</v>
          </cell>
          <cell r="AF91">
            <v>36433</v>
          </cell>
          <cell r="AG91">
            <v>18726</v>
          </cell>
          <cell r="AH91">
            <v>17707</v>
          </cell>
          <cell r="AI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</row>
        <row r="92">
          <cell r="P92">
            <v>0</v>
          </cell>
          <cell r="Q92">
            <v>0</v>
          </cell>
          <cell r="R92">
            <v>0</v>
          </cell>
          <cell r="S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</row>
        <row r="93">
          <cell r="P93">
            <v>24682</v>
          </cell>
          <cell r="Q93">
            <v>10269</v>
          </cell>
          <cell r="R93">
            <v>14413</v>
          </cell>
          <cell r="S93">
            <v>0</v>
          </cell>
          <cell r="AF93">
            <v>45923</v>
          </cell>
          <cell r="AG93">
            <v>18780</v>
          </cell>
          <cell r="AH93">
            <v>27143</v>
          </cell>
          <cell r="AI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</row>
        <row r="94">
          <cell r="P94">
            <v>23579</v>
          </cell>
          <cell r="Q94">
            <v>9737</v>
          </cell>
          <cell r="R94">
            <v>13842</v>
          </cell>
          <cell r="S94">
            <v>0</v>
          </cell>
          <cell r="AF94">
            <v>36821</v>
          </cell>
          <cell r="AG94">
            <v>14514</v>
          </cell>
          <cell r="AH94">
            <v>22307</v>
          </cell>
          <cell r="AI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</row>
        <row r="95">
          <cell r="P95">
            <v>1103</v>
          </cell>
          <cell r="Q95">
            <v>532</v>
          </cell>
          <cell r="R95">
            <v>571</v>
          </cell>
          <cell r="S95">
            <v>0</v>
          </cell>
          <cell r="AF95">
            <v>9102</v>
          </cell>
          <cell r="AG95">
            <v>4266</v>
          </cell>
          <cell r="AH95">
            <v>4836</v>
          </cell>
          <cell r="AI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</row>
        <row r="96">
          <cell r="P96">
            <v>0</v>
          </cell>
          <cell r="Q96">
            <v>0</v>
          </cell>
          <cell r="R96">
            <v>0</v>
          </cell>
          <cell r="S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</row>
        <row r="97">
          <cell r="P97">
            <v>426211</v>
          </cell>
          <cell r="Q97">
            <v>197573</v>
          </cell>
          <cell r="R97">
            <v>228638</v>
          </cell>
          <cell r="S97">
            <v>0</v>
          </cell>
          <cell r="AF97">
            <v>734834</v>
          </cell>
          <cell r="AG97">
            <v>297368</v>
          </cell>
          <cell r="AH97">
            <v>437466</v>
          </cell>
          <cell r="AI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</row>
        <row r="98">
          <cell r="P98">
            <v>0</v>
          </cell>
          <cell r="Q98">
            <v>0</v>
          </cell>
          <cell r="R98">
            <v>0</v>
          </cell>
          <cell r="S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</row>
        <row r="99">
          <cell r="P99">
            <v>426211</v>
          </cell>
          <cell r="Q99">
            <v>197573</v>
          </cell>
          <cell r="R99">
            <v>228638</v>
          </cell>
          <cell r="S99">
            <v>0</v>
          </cell>
          <cell r="AF99">
            <v>734834</v>
          </cell>
          <cell r="AG99">
            <v>297368</v>
          </cell>
          <cell r="AH99">
            <v>437466</v>
          </cell>
          <cell r="AI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</row>
        <row r="100"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</row>
        <row r="101">
          <cell r="P101">
            <v>25595</v>
          </cell>
          <cell r="Q101">
            <v>10798</v>
          </cell>
          <cell r="R101">
            <v>14797</v>
          </cell>
          <cell r="S101">
            <v>0</v>
          </cell>
          <cell r="AF101">
            <v>30790</v>
          </cell>
          <cell r="AG101">
            <v>12212</v>
          </cell>
          <cell r="AH101">
            <v>18578</v>
          </cell>
          <cell r="AI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</row>
        <row r="102">
          <cell r="P102">
            <v>25595</v>
          </cell>
          <cell r="Q102">
            <v>10798</v>
          </cell>
          <cell r="R102">
            <v>14797</v>
          </cell>
          <cell r="S102">
            <v>0</v>
          </cell>
          <cell r="AF102">
            <v>30790</v>
          </cell>
          <cell r="AG102">
            <v>12212</v>
          </cell>
          <cell r="AH102">
            <v>18578</v>
          </cell>
          <cell r="AI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</row>
        <row r="104"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</row>
        <row r="105">
          <cell r="P105">
            <v>94863</v>
          </cell>
          <cell r="Q105">
            <v>50530</v>
          </cell>
          <cell r="R105">
            <v>44333</v>
          </cell>
          <cell r="S105">
            <v>0</v>
          </cell>
          <cell r="AF105">
            <v>148321</v>
          </cell>
          <cell r="AG105">
            <v>68694</v>
          </cell>
          <cell r="AH105">
            <v>79627</v>
          </cell>
          <cell r="AI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</row>
        <row r="106">
          <cell r="P106">
            <v>94863</v>
          </cell>
          <cell r="Q106">
            <v>50530</v>
          </cell>
          <cell r="R106">
            <v>44333</v>
          </cell>
          <cell r="S106">
            <v>0</v>
          </cell>
          <cell r="AF106">
            <v>148321</v>
          </cell>
          <cell r="AG106">
            <v>68694</v>
          </cell>
          <cell r="AH106">
            <v>79627</v>
          </cell>
          <cell r="AI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</row>
        <row r="108">
          <cell r="P108">
            <v>120991</v>
          </cell>
          <cell r="Q108">
            <v>65459</v>
          </cell>
          <cell r="R108">
            <v>55532</v>
          </cell>
          <cell r="S108">
            <v>0</v>
          </cell>
          <cell r="AF108">
            <v>227091</v>
          </cell>
          <cell r="AG108">
            <v>122039</v>
          </cell>
          <cell r="AH108">
            <v>105052</v>
          </cell>
          <cell r="AI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</row>
        <row r="109">
          <cell r="P109">
            <v>120991</v>
          </cell>
          <cell r="Q109">
            <v>65459</v>
          </cell>
          <cell r="R109">
            <v>55532</v>
          </cell>
          <cell r="S109">
            <v>0</v>
          </cell>
          <cell r="AF109">
            <v>227091</v>
          </cell>
          <cell r="AG109">
            <v>122039</v>
          </cell>
          <cell r="AH109">
            <v>105052</v>
          </cell>
          <cell r="AI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</row>
        <row r="112">
          <cell r="P112">
            <v>22504</v>
          </cell>
          <cell r="R112">
            <v>13192</v>
          </cell>
          <cell r="S112">
            <v>0</v>
          </cell>
          <cell r="AF112">
            <v>37993</v>
          </cell>
          <cell r="AG112">
            <v>17447</v>
          </cell>
          <cell r="AH112">
            <v>20546</v>
          </cell>
          <cell r="AI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</row>
        <row r="113">
          <cell r="P113">
            <v>22504</v>
          </cell>
          <cell r="Q113">
            <v>9312</v>
          </cell>
          <cell r="R113">
            <v>13192</v>
          </cell>
          <cell r="S113">
            <v>0</v>
          </cell>
          <cell r="AF113">
            <v>37993</v>
          </cell>
          <cell r="AG113">
            <v>17447</v>
          </cell>
          <cell r="AH113">
            <v>20546</v>
          </cell>
          <cell r="AI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</row>
        <row r="115"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</row>
        <row r="116">
          <cell r="P116">
            <v>143205</v>
          </cell>
          <cell r="Q116">
            <v>69021</v>
          </cell>
          <cell r="R116">
            <v>74184</v>
          </cell>
          <cell r="S116">
            <v>0</v>
          </cell>
          <cell r="AF116">
            <v>229921</v>
          </cell>
          <cell r="AG116">
            <v>117963</v>
          </cell>
          <cell r="AH116">
            <v>111730</v>
          </cell>
          <cell r="AI116">
            <v>228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</row>
        <row r="117"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</row>
        <row r="119">
          <cell r="P119">
            <v>345943</v>
          </cell>
          <cell r="Q119">
            <v>152454</v>
          </cell>
          <cell r="R119">
            <v>151186</v>
          </cell>
          <cell r="S119">
            <v>42303</v>
          </cell>
          <cell r="AF119">
            <v>285933</v>
          </cell>
          <cell r="AG119">
            <v>144804</v>
          </cell>
          <cell r="AH119">
            <v>139612</v>
          </cell>
          <cell r="AI119">
            <v>1517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</row>
        <row r="120">
          <cell r="P120">
            <v>60250</v>
          </cell>
          <cell r="Q120">
            <v>13821</v>
          </cell>
          <cell r="R120">
            <v>14191</v>
          </cell>
          <cell r="S120">
            <v>32238</v>
          </cell>
          <cell r="AF120">
            <v>51902</v>
          </cell>
          <cell r="AG120">
            <v>25355</v>
          </cell>
          <cell r="AH120">
            <v>25800</v>
          </cell>
          <cell r="AI120">
            <v>747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</row>
        <row r="121">
          <cell r="P121">
            <v>25098</v>
          </cell>
          <cell r="Q121">
            <v>12260</v>
          </cell>
          <cell r="R121">
            <v>12838</v>
          </cell>
          <cell r="S121">
            <v>0</v>
          </cell>
          <cell r="AF121">
            <v>41082</v>
          </cell>
          <cell r="AG121">
            <v>20388</v>
          </cell>
          <cell r="AH121">
            <v>20694</v>
          </cell>
          <cell r="AI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</row>
        <row r="122">
          <cell r="P122">
            <v>35086</v>
          </cell>
          <cell r="Q122">
            <v>1527</v>
          </cell>
          <cell r="R122">
            <v>1321</v>
          </cell>
          <cell r="S122">
            <v>32238</v>
          </cell>
          <cell r="AF122">
            <v>10437</v>
          </cell>
          <cell r="AG122">
            <v>4780</v>
          </cell>
          <cell r="AH122">
            <v>4910</v>
          </cell>
          <cell r="AI122">
            <v>747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</row>
        <row r="123">
          <cell r="P123">
            <v>66</v>
          </cell>
          <cell r="Q123">
            <v>34</v>
          </cell>
          <cell r="R123">
            <v>32</v>
          </cell>
          <cell r="S123">
            <v>0</v>
          </cell>
          <cell r="AF123">
            <v>383</v>
          </cell>
          <cell r="AG123">
            <v>187</v>
          </cell>
          <cell r="AH123">
            <v>196</v>
          </cell>
          <cell r="AI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</row>
        <row r="124">
          <cell r="P124">
            <v>50</v>
          </cell>
          <cell r="Q124">
            <v>19</v>
          </cell>
          <cell r="R124">
            <v>31</v>
          </cell>
          <cell r="S124">
            <v>0</v>
          </cell>
          <cell r="AF124">
            <v>282</v>
          </cell>
          <cell r="AG124">
            <v>229</v>
          </cell>
          <cell r="AH124">
            <v>53</v>
          </cell>
          <cell r="AI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</row>
        <row r="125">
          <cell r="P125">
            <v>50</v>
          </cell>
          <cell r="Q125">
            <v>19</v>
          </cell>
          <cell r="R125">
            <v>31</v>
          </cell>
          <cell r="S125">
            <v>0</v>
          </cell>
          <cell r="AF125">
            <v>282</v>
          </cell>
          <cell r="AG125">
            <v>229</v>
          </cell>
          <cell r="AH125">
            <v>53</v>
          </cell>
          <cell r="AI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</row>
        <row r="126"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</row>
        <row r="127">
          <cell r="P127">
            <v>140599</v>
          </cell>
          <cell r="Q127">
            <v>66556</v>
          </cell>
          <cell r="R127">
            <v>63978</v>
          </cell>
          <cell r="S127">
            <v>10065</v>
          </cell>
          <cell r="AF127">
            <v>109073</v>
          </cell>
          <cell r="AG127">
            <v>55652</v>
          </cell>
          <cell r="AH127">
            <v>52651</v>
          </cell>
          <cell r="AI127">
            <v>770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</row>
        <row r="128">
          <cell r="P128">
            <v>49217</v>
          </cell>
          <cell r="Q128">
            <v>24390</v>
          </cell>
          <cell r="R128">
            <v>24827</v>
          </cell>
          <cell r="S128">
            <v>0</v>
          </cell>
          <cell r="AF128">
            <v>54166</v>
          </cell>
          <cell r="AG128">
            <v>27421</v>
          </cell>
          <cell r="AH128">
            <v>26745</v>
          </cell>
          <cell r="AI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</row>
        <row r="129">
          <cell r="P129">
            <v>91382</v>
          </cell>
          <cell r="Q129">
            <v>42166</v>
          </cell>
          <cell r="R129">
            <v>39151</v>
          </cell>
          <cell r="S129">
            <v>10065</v>
          </cell>
          <cell r="AF129">
            <v>54907</v>
          </cell>
          <cell r="AG129">
            <v>28231</v>
          </cell>
          <cell r="AH129">
            <v>25906</v>
          </cell>
          <cell r="AI129">
            <v>770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</row>
        <row r="130"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</row>
        <row r="131">
          <cell r="P131">
            <v>14096</v>
          </cell>
          <cell r="Q131">
            <v>7276</v>
          </cell>
          <cell r="R131">
            <v>6820</v>
          </cell>
          <cell r="S131">
            <v>0</v>
          </cell>
          <cell r="AF131">
            <v>16071</v>
          </cell>
          <cell r="AG131">
            <v>8423</v>
          </cell>
          <cell r="AH131">
            <v>7648</v>
          </cell>
          <cell r="AI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</row>
        <row r="132">
          <cell r="P132">
            <v>14096</v>
          </cell>
          <cell r="Q132">
            <v>7276</v>
          </cell>
          <cell r="R132">
            <v>6820</v>
          </cell>
          <cell r="S132">
            <v>0</v>
          </cell>
          <cell r="AF132">
            <v>16071</v>
          </cell>
          <cell r="AG132">
            <v>8423</v>
          </cell>
          <cell r="AH132">
            <v>7648</v>
          </cell>
          <cell r="AI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</row>
        <row r="133"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</row>
        <row r="134"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</row>
        <row r="135">
          <cell r="P135">
            <v>16625</v>
          </cell>
          <cell r="Q135">
            <v>8610</v>
          </cell>
          <cell r="R135">
            <v>8015</v>
          </cell>
          <cell r="S135">
            <v>0</v>
          </cell>
          <cell r="AF135">
            <v>27424</v>
          </cell>
          <cell r="AG135">
            <v>13670</v>
          </cell>
          <cell r="AH135">
            <v>13754</v>
          </cell>
          <cell r="AI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</row>
        <row r="136">
          <cell r="P136">
            <v>13938</v>
          </cell>
          <cell r="Q136">
            <v>6989</v>
          </cell>
          <cell r="R136">
            <v>6949</v>
          </cell>
          <cell r="S136">
            <v>0</v>
          </cell>
          <cell r="AF136">
            <v>22626</v>
          </cell>
          <cell r="AG136">
            <v>11277</v>
          </cell>
          <cell r="AH136">
            <v>11349</v>
          </cell>
          <cell r="AI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</row>
        <row r="137">
          <cell r="P137">
            <v>2687</v>
          </cell>
          <cell r="Q137">
            <v>1621</v>
          </cell>
          <cell r="R137">
            <v>1066</v>
          </cell>
          <cell r="S137">
            <v>0</v>
          </cell>
          <cell r="AF137">
            <v>4798</v>
          </cell>
          <cell r="AG137">
            <v>2393</v>
          </cell>
          <cell r="AH137">
            <v>2405</v>
          </cell>
          <cell r="AI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</row>
        <row r="138">
          <cell r="P138">
            <v>54061</v>
          </cell>
          <cell r="Q138">
            <v>26203</v>
          </cell>
          <cell r="R138">
            <v>27858</v>
          </cell>
          <cell r="S138">
            <v>0</v>
          </cell>
          <cell r="AF138">
            <v>36810</v>
          </cell>
          <cell r="AG138">
            <v>18227</v>
          </cell>
          <cell r="AH138">
            <v>18583</v>
          </cell>
          <cell r="AI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</row>
        <row r="139">
          <cell r="P139">
            <v>2552</v>
          </cell>
          <cell r="Q139">
            <v>1436</v>
          </cell>
          <cell r="R139">
            <v>1116</v>
          </cell>
          <cell r="S139">
            <v>0</v>
          </cell>
          <cell r="AF139">
            <v>4717</v>
          </cell>
          <cell r="AG139">
            <v>2562</v>
          </cell>
          <cell r="AH139">
            <v>2155</v>
          </cell>
          <cell r="AI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</row>
        <row r="140">
          <cell r="P140">
            <v>51509</v>
          </cell>
          <cell r="Q140">
            <v>24767</v>
          </cell>
          <cell r="R140">
            <v>26742</v>
          </cell>
          <cell r="S140">
            <v>0</v>
          </cell>
          <cell r="AF140">
            <v>32093</v>
          </cell>
          <cell r="AG140">
            <v>15665</v>
          </cell>
          <cell r="AH140">
            <v>16428</v>
          </cell>
          <cell r="AI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</row>
        <row r="141"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</row>
        <row r="142">
          <cell r="P142">
            <v>60262</v>
          </cell>
          <cell r="Q142">
            <v>29969</v>
          </cell>
          <cell r="R142">
            <v>30293</v>
          </cell>
          <cell r="S142">
            <v>0</v>
          </cell>
          <cell r="AF142">
            <v>44371</v>
          </cell>
          <cell r="AG142">
            <v>23248</v>
          </cell>
          <cell r="AH142">
            <v>21123</v>
          </cell>
          <cell r="AI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</row>
        <row r="143"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</row>
        <row r="145">
          <cell r="P145">
            <v>1380693</v>
          </cell>
          <cell r="Q145">
            <v>629882</v>
          </cell>
          <cell r="R145">
            <v>750811</v>
          </cell>
          <cell r="S145">
            <v>0</v>
          </cell>
          <cell r="AF145">
            <v>2051025</v>
          </cell>
          <cell r="AG145">
            <v>971945</v>
          </cell>
          <cell r="AH145">
            <v>1079080</v>
          </cell>
          <cell r="AI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</row>
        <row r="146">
          <cell r="P146">
            <v>824256</v>
          </cell>
          <cell r="Q146">
            <v>343556</v>
          </cell>
          <cell r="R146">
            <v>480700</v>
          </cell>
          <cell r="S146">
            <v>0</v>
          </cell>
          <cell r="AF146">
            <v>1180555</v>
          </cell>
          <cell r="AG146">
            <v>534416</v>
          </cell>
          <cell r="AH146">
            <v>646139</v>
          </cell>
          <cell r="AI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</row>
        <row r="147">
          <cell r="P147">
            <v>687320</v>
          </cell>
          <cell r="Q147">
            <v>291513</v>
          </cell>
          <cell r="R147">
            <v>395807</v>
          </cell>
          <cell r="S147">
            <v>0</v>
          </cell>
          <cell r="AF147">
            <v>995018</v>
          </cell>
          <cell r="AG147">
            <v>451054</v>
          </cell>
          <cell r="AH147">
            <v>543964</v>
          </cell>
          <cell r="AI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</row>
        <row r="148">
          <cell r="P148">
            <v>136936</v>
          </cell>
          <cell r="Q148">
            <v>52043</v>
          </cell>
          <cell r="R148">
            <v>84893</v>
          </cell>
          <cell r="S148">
            <v>0</v>
          </cell>
          <cell r="AF148">
            <v>185537</v>
          </cell>
          <cell r="AG148">
            <v>83362</v>
          </cell>
          <cell r="AH148">
            <v>102175</v>
          </cell>
          <cell r="AI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</row>
        <row r="149"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</row>
        <row r="150">
          <cell r="P150">
            <v>20781</v>
          </cell>
          <cell r="Q150">
            <v>10776</v>
          </cell>
          <cell r="R150">
            <v>10005</v>
          </cell>
          <cell r="S150">
            <v>0</v>
          </cell>
          <cell r="AF150">
            <v>44103</v>
          </cell>
          <cell r="AG150">
            <v>22078</v>
          </cell>
          <cell r="AH150">
            <v>22025</v>
          </cell>
          <cell r="AI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</row>
        <row r="151">
          <cell r="P151">
            <v>13133</v>
          </cell>
          <cell r="Q151">
            <v>6623</v>
          </cell>
          <cell r="R151">
            <v>6510</v>
          </cell>
          <cell r="S151">
            <v>0</v>
          </cell>
          <cell r="AF151">
            <v>20739</v>
          </cell>
          <cell r="AG151">
            <v>10744</v>
          </cell>
          <cell r="AH151">
            <v>9995</v>
          </cell>
          <cell r="AI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</row>
        <row r="152">
          <cell r="P152">
            <v>7648</v>
          </cell>
          <cell r="Q152">
            <v>4153</v>
          </cell>
          <cell r="R152">
            <v>3495</v>
          </cell>
          <cell r="S152">
            <v>0</v>
          </cell>
          <cell r="AF152">
            <v>23364</v>
          </cell>
          <cell r="AG152">
            <v>11334</v>
          </cell>
          <cell r="AH152">
            <v>12030</v>
          </cell>
          <cell r="AI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</row>
        <row r="153">
          <cell r="P153">
            <v>136907</v>
          </cell>
          <cell r="Q153">
            <v>64974</v>
          </cell>
          <cell r="R153">
            <v>71933</v>
          </cell>
          <cell r="S153">
            <v>0</v>
          </cell>
          <cell r="AF153">
            <v>226483</v>
          </cell>
          <cell r="AG153">
            <v>111364</v>
          </cell>
          <cell r="AH153">
            <v>115119</v>
          </cell>
          <cell r="AI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</row>
        <row r="154">
          <cell r="P154">
            <v>27035</v>
          </cell>
          <cell r="Q154">
            <v>9226</v>
          </cell>
          <cell r="R154">
            <v>17809</v>
          </cell>
          <cell r="S154">
            <v>0</v>
          </cell>
          <cell r="AF154">
            <v>52868</v>
          </cell>
          <cell r="AG154">
            <v>21300</v>
          </cell>
          <cell r="AH154">
            <v>31568</v>
          </cell>
          <cell r="AI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</row>
        <row r="155">
          <cell r="P155">
            <v>109872</v>
          </cell>
          <cell r="Q155">
            <v>55748</v>
          </cell>
          <cell r="R155">
            <v>54124</v>
          </cell>
          <cell r="S155">
            <v>0</v>
          </cell>
          <cell r="AF155">
            <v>173615</v>
          </cell>
          <cell r="AG155">
            <v>90064</v>
          </cell>
          <cell r="AH155">
            <v>83551</v>
          </cell>
          <cell r="AI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</row>
        <row r="156"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</row>
        <row r="157">
          <cell r="P157">
            <v>131985</v>
          </cell>
          <cell r="Q157">
            <v>71746</v>
          </cell>
          <cell r="R157">
            <v>60239</v>
          </cell>
          <cell r="S157">
            <v>0</v>
          </cell>
          <cell r="AF157">
            <v>227696</v>
          </cell>
          <cell r="AG157">
            <v>106171</v>
          </cell>
          <cell r="AH157">
            <v>121525</v>
          </cell>
          <cell r="AI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</row>
        <row r="158">
          <cell r="P158">
            <v>131985</v>
          </cell>
          <cell r="Q158">
            <v>71746</v>
          </cell>
          <cell r="R158">
            <v>60239</v>
          </cell>
          <cell r="S158">
            <v>0</v>
          </cell>
          <cell r="AF158">
            <v>227696</v>
          </cell>
          <cell r="AG158">
            <v>106171</v>
          </cell>
          <cell r="AH158">
            <v>121525</v>
          </cell>
          <cell r="AI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</row>
        <row r="159"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</row>
        <row r="160">
          <cell r="P160">
            <v>226148</v>
          </cell>
          <cell r="Q160">
            <v>118272</v>
          </cell>
          <cell r="R160">
            <v>107876</v>
          </cell>
          <cell r="S160">
            <v>0</v>
          </cell>
          <cell r="AF160">
            <v>305209</v>
          </cell>
          <cell r="AG160">
            <v>164977</v>
          </cell>
          <cell r="AH160">
            <v>140232</v>
          </cell>
          <cell r="AI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</row>
        <row r="161">
          <cell r="P161">
            <v>205622</v>
          </cell>
          <cell r="Q161">
            <v>107827</v>
          </cell>
          <cell r="R161">
            <v>97795</v>
          </cell>
          <cell r="S161">
            <v>0</v>
          </cell>
          <cell r="AF161">
            <v>275563</v>
          </cell>
          <cell r="AG161">
            <v>150466</v>
          </cell>
          <cell r="AH161">
            <v>125097</v>
          </cell>
          <cell r="AI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</row>
        <row r="162"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</row>
        <row r="163"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</row>
        <row r="164">
          <cell r="P164">
            <v>5768</v>
          </cell>
          <cell r="Q164">
            <v>2619</v>
          </cell>
          <cell r="R164">
            <v>3149</v>
          </cell>
          <cell r="S164">
            <v>0</v>
          </cell>
          <cell r="AF164">
            <v>7045</v>
          </cell>
          <cell r="AG164">
            <v>3053</v>
          </cell>
          <cell r="AH164">
            <v>3992</v>
          </cell>
          <cell r="AI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</row>
        <row r="165">
          <cell r="P165">
            <v>14758</v>
          </cell>
          <cell r="Q165">
            <v>7826</v>
          </cell>
          <cell r="R165">
            <v>6932</v>
          </cell>
          <cell r="S165">
            <v>0</v>
          </cell>
          <cell r="AF165">
            <v>22601</v>
          </cell>
          <cell r="AG165">
            <v>11458</v>
          </cell>
          <cell r="AH165">
            <v>11143</v>
          </cell>
          <cell r="AI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</row>
        <row r="166"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</row>
        <row r="167">
          <cell r="P167">
            <v>40616</v>
          </cell>
          <cell r="Q167">
            <v>20558</v>
          </cell>
          <cell r="R167">
            <v>20058</v>
          </cell>
          <cell r="S167">
            <v>0</v>
          </cell>
          <cell r="AF167">
            <v>66979</v>
          </cell>
          <cell r="AG167">
            <v>32939</v>
          </cell>
          <cell r="AH167">
            <v>34040</v>
          </cell>
          <cell r="AI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</row>
        <row r="168"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</row>
        <row r="170">
          <cell r="P170">
            <v>488309</v>
          </cell>
          <cell r="Q170">
            <v>255195</v>
          </cell>
          <cell r="R170">
            <v>233114</v>
          </cell>
          <cell r="S170">
            <v>0</v>
          </cell>
          <cell r="AF170">
            <v>774723</v>
          </cell>
          <cell r="AG170">
            <v>399618</v>
          </cell>
          <cell r="AH170">
            <v>375105</v>
          </cell>
          <cell r="AI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</row>
        <row r="171">
          <cell r="P171">
            <v>265857</v>
          </cell>
          <cell r="Q171">
            <v>150350</v>
          </cell>
          <cell r="R171">
            <v>115507</v>
          </cell>
          <cell r="S171">
            <v>0</v>
          </cell>
          <cell r="AF171">
            <v>413692</v>
          </cell>
          <cell r="AG171">
            <v>222268</v>
          </cell>
          <cell r="AH171">
            <v>191424</v>
          </cell>
          <cell r="AI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</row>
        <row r="172">
          <cell r="P172">
            <v>265857</v>
          </cell>
          <cell r="Q172">
            <v>150350</v>
          </cell>
          <cell r="R172">
            <v>115507</v>
          </cell>
          <cell r="S172">
            <v>0</v>
          </cell>
          <cell r="AF172">
            <v>413692</v>
          </cell>
          <cell r="AG172">
            <v>222268</v>
          </cell>
          <cell r="AH172">
            <v>191424</v>
          </cell>
          <cell r="AI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</row>
        <row r="173"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</row>
        <row r="174">
          <cell r="P174">
            <v>203950</v>
          </cell>
          <cell r="Q174">
            <v>94388</v>
          </cell>
          <cell r="R174">
            <v>109562</v>
          </cell>
          <cell r="S174">
            <v>0</v>
          </cell>
          <cell r="AF174">
            <v>328127</v>
          </cell>
          <cell r="AG174">
            <v>160503</v>
          </cell>
          <cell r="AH174">
            <v>167624</v>
          </cell>
          <cell r="AI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</row>
        <row r="175">
          <cell r="P175">
            <v>203950</v>
          </cell>
          <cell r="Q175">
            <v>94388</v>
          </cell>
          <cell r="R175">
            <v>109562</v>
          </cell>
          <cell r="S175">
            <v>0</v>
          </cell>
          <cell r="AF175">
            <v>328127</v>
          </cell>
          <cell r="AG175">
            <v>160503</v>
          </cell>
          <cell r="AH175">
            <v>167624</v>
          </cell>
          <cell r="AI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</row>
        <row r="176"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</row>
        <row r="177">
          <cell r="P177">
            <v>1408</v>
          </cell>
          <cell r="Q177">
            <v>146</v>
          </cell>
          <cell r="R177">
            <v>1262</v>
          </cell>
          <cell r="S177">
            <v>0</v>
          </cell>
          <cell r="AF177">
            <v>5902</v>
          </cell>
          <cell r="AG177">
            <v>474</v>
          </cell>
          <cell r="AH177">
            <v>5428</v>
          </cell>
          <cell r="AI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</row>
        <row r="178">
          <cell r="P178">
            <v>17094</v>
          </cell>
          <cell r="Q178">
            <v>10311</v>
          </cell>
          <cell r="R178">
            <v>6783</v>
          </cell>
          <cell r="S178">
            <v>0</v>
          </cell>
          <cell r="AF178">
            <v>27002</v>
          </cell>
          <cell r="AG178">
            <v>16373</v>
          </cell>
          <cell r="AH178">
            <v>10629</v>
          </cell>
          <cell r="AI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</row>
        <row r="179"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</row>
        <row r="181">
          <cell r="P181">
            <v>392961</v>
          </cell>
          <cell r="Q181">
            <v>193740</v>
          </cell>
          <cell r="R181">
            <v>199221</v>
          </cell>
          <cell r="S181">
            <v>0</v>
          </cell>
          <cell r="AF181">
            <v>551437</v>
          </cell>
          <cell r="AG181">
            <v>285048</v>
          </cell>
          <cell r="AH181">
            <v>266389</v>
          </cell>
          <cell r="AI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</row>
        <row r="182">
          <cell r="P182">
            <v>191874</v>
          </cell>
          <cell r="R182">
            <v>93164</v>
          </cell>
          <cell r="S182">
            <v>0</v>
          </cell>
          <cell r="AF182">
            <v>269487</v>
          </cell>
          <cell r="AG182">
            <v>143627</v>
          </cell>
          <cell r="AH182">
            <v>125860</v>
          </cell>
          <cell r="AI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</row>
        <row r="183">
          <cell r="P183">
            <v>126613</v>
          </cell>
          <cell r="Q183">
            <v>65821</v>
          </cell>
          <cell r="R183">
            <v>60792</v>
          </cell>
          <cell r="S183">
            <v>0</v>
          </cell>
          <cell r="AF183">
            <v>186534</v>
          </cell>
          <cell r="AG183">
            <v>100112</v>
          </cell>
          <cell r="AH183">
            <v>86422</v>
          </cell>
          <cell r="AI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</row>
        <row r="184">
          <cell r="P184">
            <v>65261</v>
          </cell>
          <cell r="Q184">
            <v>32889</v>
          </cell>
          <cell r="R184">
            <v>32372</v>
          </cell>
          <cell r="S184">
            <v>0</v>
          </cell>
          <cell r="AF184">
            <v>82953</v>
          </cell>
          <cell r="AG184">
            <v>43515</v>
          </cell>
          <cell r="AH184">
            <v>39438</v>
          </cell>
          <cell r="AI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</row>
        <row r="185"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</row>
        <row r="186">
          <cell r="P186">
            <v>31469</v>
          </cell>
          <cell r="Q186">
            <v>16079</v>
          </cell>
          <cell r="R186">
            <v>15390</v>
          </cell>
          <cell r="S186">
            <v>0</v>
          </cell>
          <cell r="AF186">
            <v>45327</v>
          </cell>
          <cell r="AG186">
            <v>23517</v>
          </cell>
          <cell r="AH186">
            <v>21810</v>
          </cell>
          <cell r="AI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</row>
        <row r="187">
          <cell r="P187">
            <v>30436</v>
          </cell>
          <cell r="Q187">
            <v>15468</v>
          </cell>
          <cell r="R187">
            <v>14968</v>
          </cell>
          <cell r="S187">
            <v>0</v>
          </cell>
          <cell r="AF187">
            <v>43253</v>
          </cell>
          <cell r="AG187">
            <v>22375</v>
          </cell>
          <cell r="AH187">
            <v>20878</v>
          </cell>
          <cell r="AI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</row>
        <row r="188">
          <cell r="P188">
            <v>1033</v>
          </cell>
          <cell r="Q188">
            <v>611</v>
          </cell>
          <cell r="R188">
            <v>422</v>
          </cell>
          <cell r="S188">
            <v>0</v>
          </cell>
          <cell r="AF188">
            <v>2074</v>
          </cell>
          <cell r="AG188">
            <v>1142</v>
          </cell>
          <cell r="AH188">
            <v>932</v>
          </cell>
          <cell r="AI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</row>
        <row r="189"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</row>
        <row r="190">
          <cell r="P190">
            <v>83303</v>
          </cell>
          <cell r="Q190">
            <v>38351</v>
          </cell>
          <cell r="R190">
            <v>44952</v>
          </cell>
          <cell r="S190">
            <v>0</v>
          </cell>
          <cell r="AF190">
            <v>115199</v>
          </cell>
          <cell r="AG190">
            <v>54181</v>
          </cell>
          <cell r="AH190">
            <v>61018</v>
          </cell>
          <cell r="AI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</row>
        <row r="191">
          <cell r="P191">
            <v>86315</v>
          </cell>
          <cell r="Q191">
            <v>40600</v>
          </cell>
          <cell r="R191">
            <v>45715</v>
          </cell>
          <cell r="S191">
            <v>0</v>
          </cell>
          <cell r="AF191">
            <v>121424</v>
          </cell>
          <cell r="AG191">
            <v>63723</v>
          </cell>
          <cell r="AH191">
            <v>57701</v>
          </cell>
          <cell r="AI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</row>
        <row r="193">
          <cell r="P193">
            <v>9517029</v>
          </cell>
          <cell r="Q193">
            <v>4739544</v>
          </cell>
          <cell r="R193">
            <v>4747343</v>
          </cell>
          <cell r="S193">
            <v>30142</v>
          </cell>
          <cell r="AF193">
            <v>12505086</v>
          </cell>
          <cell r="AG193">
            <v>6362490</v>
          </cell>
          <cell r="AH193">
            <v>6142022</v>
          </cell>
          <cell r="AI193">
            <v>574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</row>
        <row r="195">
          <cell r="P195">
            <v>1371130</v>
          </cell>
          <cell r="Q195">
            <v>686220</v>
          </cell>
          <cell r="R195">
            <v>684910</v>
          </cell>
          <cell r="S195">
            <v>0</v>
          </cell>
          <cell r="AF195">
            <v>1891461</v>
          </cell>
          <cell r="AG195">
            <v>954520</v>
          </cell>
          <cell r="AH195">
            <v>936941</v>
          </cell>
          <cell r="AI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</row>
        <row r="196">
          <cell r="P196">
            <v>436146</v>
          </cell>
          <cell r="Q196">
            <v>232269</v>
          </cell>
          <cell r="R196">
            <v>203877</v>
          </cell>
          <cell r="S196">
            <v>0</v>
          </cell>
          <cell r="AF196">
            <v>652338</v>
          </cell>
          <cell r="AG196">
            <v>348646</v>
          </cell>
          <cell r="AH196">
            <v>303692</v>
          </cell>
          <cell r="AI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</row>
        <row r="197">
          <cell r="P197">
            <v>235828</v>
          </cell>
          <cell r="Q197">
            <v>131145</v>
          </cell>
          <cell r="R197">
            <v>104683</v>
          </cell>
          <cell r="S197">
            <v>0</v>
          </cell>
          <cell r="AF197">
            <v>374480</v>
          </cell>
          <cell r="AG197">
            <v>201730</v>
          </cell>
          <cell r="AH197">
            <v>172750</v>
          </cell>
          <cell r="AI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</row>
        <row r="198">
          <cell r="P198">
            <v>200318</v>
          </cell>
          <cell r="Q198">
            <v>101124</v>
          </cell>
          <cell r="R198">
            <v>99194</v>
          </cell>
          <cell r="S198">
            <v>0</v>
          </cell>
          <cell r="AF198">
            <v>277858</v>
          </cell>
          <cell r="AG198">
            <v>146916</v>
          </cell>
          <cell r="AH198">
            <v>130942</v>
          </cell>
          <cell r="AI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</row>
        <row r="199"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</row>
        <row r="200">
          <cell r="P200">
            <v>67782</v>
          </cell>
          <cell r="Q200">
            <v>33646</v>
          </cell>
          <cell r="R200">
            <v>34136</v>
          </cell>
          <cell r="S200">
            <v>0</v>
          </cell>
          <cell r="AF200">
            <v>91454</v>
          </cell>
          <cell r="AG200">
            <v>47325</v>
          </cell>
          <cell r="AH200">
            <v>44129</v>
          </cell>
          <cell r="AI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</row>
        <row r="201">
          <cell r="P201">
            <v>54272</v>
          </cell>
          <cell r="Q201">
            <v>25606</v>
          </cell>
          <cell r="R201">
            <v>28666</v>
          </cell>
          <cell r="S201">
            <v>0</v>
          </cell>
          <cell r="AF201">
            <v>82302</v>
          </cell>
          <cell r="AG201">
            <v>42360</v>
          </cell>
          <cell r="AH201">
            <v>39942</v>
          </cell>
          <cell r="AI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</row>
        <row r="202">
          <cell r="P202">
            <v>13510</v>
          </cell>
          <cell r="Q202">
            <v>8040</v>
          </cell>
          <cell r="R202">
            <v>5470</v>
          </cell>
          <cell r="S202">
            <v>0</v>
          </cell>
          <cell r="AF202">
            <v>9152</v>
          </cell>
          <cell r="AG202">
            <v>4965</v>
          </cell>
          <cell r="AH202">
            <v>4187</v>
          </cell>
          <cell r="AI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</row>
        <row r="203"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</row>
        <row r="204"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</row>
        <row r="205"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</row>
        <row r="206"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</row>
        <row r="207">
          <cell r="P207">
            <v>535866</v>
          </cell>
          <cell r="Q207">
            <v>254135</v>
          </cell>
          <cell r="R207">
            <v>281731</v>
          </cell>
          <cell r="S207">
            <v>0</v>
          </cell>
          <cell r="AF207">
            <v>751742</v>
          </cell>
          <cell r="AG207">
            <v>358512</v>
          </cell>
          <cell r="AH207">
            <v>393230</v>
          </cell>
          <cell r="AI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</row>
        <row r="208">
          <cell r="P208">
            <v>331336</v>
          </cell>
          <cell r="Q208">
            <v>166170</v>
          </cell>
          <cell r="R208">
            <v>165166</v>
          </cell>
          <cell r="S208">
            <v>0</v>
          </cell>
          <cell r="AF208">
            <v>395927</v>
          </cell>
          <cell r="AG208">
            <v>200037</v>
          </cell>
          <cell r="AH208">
            <v>195890</v>
          </cell>
          <cell r="AI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</row>
        <row r="210">
          <cell r="P210">
            <v>4225326</v>
          </cell>
          <cell r="Q210">
            <v>2098268</v>
          </cell>
          <cell r="R210">
            <v>2098734</v>
          </cell>
          <cell r="S210">
            <v>28324</v>
          </cell>
          <cell r="AF210">
            <v>4889287</v>
          </cell>
          <cell r="AG210">
            <v>2441311</v>
          </cell>
          <cell r="AH210">
            <v>2447976</v>
          </cell>
          <cell r="AI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</row>
        <row r="211">
          <cell r="P211">
            <v>1961840</v>
          </cell>
          <cell r="Q211">
            <v>986528</v>
          </cell>
          <cell r="R211">
            <v>975312</v>
          </cell>
          <cell r="S211">
            <v>0</v>
          </cell>
          <cell r="AF211">
            <v>2232433</v>
          </cell>
          <cell r="AG211">
            <v>1095618</v>
          </cell>
          <cell r="AH211">
            <v>1136815</v>
          </cell>
          <cell r="AI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</row>
        <row r="212">
          <cell r="P212">
            <v>28904</v>
          </cell>
          <cell r="Q212">
            <v>14576</v>
          </cell>
          <cell r="R212">
            <v>14328</v>
          </cell>
          <cell r="S212">
            <v>0</v>
          </cell>
          <cell r="AF212">
            <v>56946</v>
          </cell>
          <cell r="AG212">
            <v>30027</v>
          </cell>
          <cell r="AH212">
            <v>26919</v>
          </cell>
          <cell r="AI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</row>
        <row r="213"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</row>
        <row r="214">
          <cell r="P214">
            <v>248263</v>
          </cell>
          <cell r="Q214">
            <v>115738</v>
          </cell>
          <cell r="R214">
            <v>132525</v>
          </cell>
          <cell r="S214">
            <v>0</v>
          </cell>
          <cell r="AF214">
            <v>329126</v>
          </cell>
          <cell r="AG214">
            <v>146140</v>
          </cell>
          <cell r="AH214">
            <v>182986</v>
          </cell>
          <cell r="AI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</row>
        <row r="215">
          <cell r="P215">
            <v>1684673</v>
          </cell>
          <cell r="Q215">
            <v>856214</v>
          </cell>
          <cell r="R215">
            <v>828459</v>
          </cell>
          <cell r="S215">
            <v>0</v>
          </cell>
          <cell r="AF215">
            <v>1846361</v>
          </cell>
          <cell r="AG215">
            <v>919451</v>
          </cell>
          <cell r="AH215">
            <v>926910</v>
          </cell>
          <cell r="AI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</row>
        <row r="216"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</row>
        <row r="217"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</row>
        <row r="218"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</row>
        <row r="219"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</row>
        <row r="220"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</row>
        <row r="221">
          <cell r="P221">
            <v>22186</v>
          </cell>
          <cell r="Q221">
            <v>10390</v>
          </cell>
          <cell r="R221">
            <v>11796</v>
          </cell>
          <cell r="S221">
            <v>0</v>
          </cell>
          <cell r="AF221">
            <v>38985</v>
          </cell>
          <cell r="AG221">
            <v>18284</v>
          </cell>
          <cell r="AH221">
            <v>20701</v>
          </cell>
          <cell r="AI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</row>
        <row r="222">
          <cell r="P222">
            <v>20107</v>
          </cell>
          <cell r="Q222">
            <v>9305</v>
          </cell>
          <cell r="R222">
            <v>10802</v>
          </cell>
          <cell r="S222">
            <v>0</v>
          </cell>
          <cell r="AF222">
            <v>36358</v>
          </cell>
          <cell r="AG222">
            <v>17000</v>
          </cell>
          <cell r="AH222">
            <v>19358</v>
          </cell>
          <cell r="AI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</row>
        <row r="223">
          <cell r="P223">
            <v>2079</v>
          </cell>
          <cell r="Q223">
            <v>1085</v>
          </cell>
          <cell r="R223">
            <v>994</v>
          </cell>
          <cell r="S223">
            <v>0</v>
          </cell>
          <cell r="AF223">
            <v>2627</v>
          </cell>
          <cell r="AG223">
            <v>1284</v>
          </cell>
          <cell r="AH223">
            <v>1343</v>
          </cell>
          <cell r="AI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</row>
        <row r="224"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</row>
        <row r="225">
          <cell r="P225">
            <v>1020992</v>
          </cell>
          <cell r="Q225">
            <v>503919</v>
          </cell>
          <cell r="R225">
            <v>517073</v>
          </cell>
          <cell r="S225">
            <v>0</v>
          </cell>
          <cell r="AF225">
            <v>1188370</v>
          </cell>
          <cell r="AG225">
            <v>617317</v>
          </cell>
          <cell r="AH225">
            <v>571053</v>
          </cell>
          <cell r="AI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</row>
        <row r="226">
          <cell r="P226">
            <v>246779</v>
          </cell>
          <cell r="Q226">
            <v>132987</v>
          </cell>
          <cell r="R226">
            <v>113792</v>
          </cell>
          <cell r="S226">
            <v>0</v>
          </cell>
          <cell r="AF226">
            <v>326211</v>
          </cell>
          <cell r="AG226">
            <v>183268</v>
          </cell>
          <cell r="AH226">
            <v>142943</v>
          </cell>
          <cell r="AI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</row>
        <row r="227">
          <cell r="P227">
            <v>774213</v>
          </cell>
          <cell r="Q227">
            <v>370932</v>
          </cell>
          <cell r="R227">
            <v>403281</v>
          </cell>
          <cell r="S227">
            <v>0</v>
          </cell>
          <cell r="AF227">
            <v>862159</v>
          </cell>
          <cell r="AG227">
            <v>434049</v>
          </cell>
          <cell r="AH227">
            <v>428110</v>
          </cell>
          <cell r="AI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</row>
        <row r="228"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</row>
        <row r="229">
          <cell r="P229">
            <v>505659</v>
          </cell>
          <cell r="Q229">
            <v>256782</v>
          </cell>
          <cell r="R229">
            <v>248877</v>
          </cell>
          <cell r="S229">
            <v>0</v>
          </cell>
          <cell r="AF229">
            <v>704628</v>
          </cell>
          <cell r="AG229">
            <v>348549</v>
          </cell>
          <cell r="AH229">
            <v>356079</v>
          </cell>
          <cell r="AI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</row>
        <row r="230">
          <cell r="P230">
            <v>502474</v>
          </cell>
          <cell r="Q230">
            <v>255171</v>
          </cell>
          <cell r="R230">
            <v>247303</v>
          </cell>
          <cell r="S230">
            <v>0</v>
          </cell>
          <cell r="AF230">
            <v>700063</v>
          </cell>
          <cell r="AG230">
            <v>346174</v>
          </cell>
          <cell r="AH230">
            <v>353889</v>
          </cell>
          <cell r="AI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</row>
        <row r="231"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</row>
        <row r="232">
          <cell r="P232">
            <v>3185</v>
          </cell>
          <cell r="Q232">
            <v>1611</v>
          </cell>
          <cell r="R232">
            <v>1574</v>
          </cell>
          <cell r="S232">
            <v>0</v>
          </cell>
          <cell r="AF232">
            <v>4565</v>
          </cell>
          <cell r="AG232">
            <v>2375</v>
          </cell>
          <cell r="AH232">
            <v>2190</v>
          </cell>
          <cell r="AI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</row>
        <row r="233"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</row>
        <row r="234">
          <cell r="P234">
            <v>689723</v>
          </cell>
          <cell r="Q234">
            <v>328041</v>
          </cell>
          <cell r="R234">
            <v>333358</v>
          </cell>
          <cell r="S234">
            <v>28324</v>
          </cell>
          <cell r="AF234">
            <v>677673</v>
          </cell>
          <cell r="AG234">
            <v>337974</v>
          </cell>
          <cell r="AH234">
            <v>339699</v>
          </cell>
          <cell r="AI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</row>
        <row r="235">
          <cell r="P235">
            <v>24926</v>
          </cell>
          <cell r="Q235">
            <v>12608</v>
          </cell>
          <cell r="R235">
            <v>12318</v>
          </cell>
          <cell r="S235">
            <v>0</v>
          </cell>
          <cell r="AF235">
            <v>47198</v>
          </cell>
          <cell r="AG235">
            <v>23569</v>
          </cell>
          <cell r="AH235">
            <v>23629</v>
          </cell>
          <cell r="AI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</row>
        <row r="237">
          <cell r="P237">
            <v>608659</v>
          </cell>
          <cell r="Q237">
            <v>322926</v>
          </cell>
          <cell r="R237">
            <v>285733</v>
          </cell>
          <cell r="S237">
            <v>0</v>
          </cell>
          <cell r="AF237">
            <v>1057181</v>
          </cell>
          <cell r="AG237">
            <v>608708</v>
          </cell>
          <cell r="AH237">
            <v>448189</v>
          </cell>
          <cell r="AI237">
            <v>284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</row>
        <row r="238"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AF238">
            <v>8327</v>
          </cell>
          <cell r="AG238">
            <v>4133</v>
          </cell>
          <cell r="AH238">
            <v>4194</v>
          </cell>
          <cell r="AI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</row>
        <row r="239"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</row>
        <row r="240"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</row>
        <row r="241"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AF241">
            <v>8327</v>
          </cell>
          <cell r="AG241">
            <v>4133</v>
          </cell>
          <cell r="AH241">
            <v>4194</v>
          </cell>
          <cell r="AI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</row>
        <row r="242"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</row>
        <row r="243">
          <cell r="P243">
            <v>16816</v>
          </cell>
          <cell r="Q243">
            <v>7286</v>
          </cell>
          <cell r="R243">
            <v>9530</v>
          </cell>
          <cell r="S243">
            <v>0</v>
          </cell>
          <cell r="AF243">
            <v>26762</v>
          </cell>
          <cell r="AG243">
            <v>13437</v>
          </cell>
          <cell r="AH243">
            <v>13325</v>
          </cell>
          <cell r="AI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</row>
        <row r="244">
          <cell r="P244">
            <v>7553</v>
          </cell>
          <cell r="Q244">
            <v>2845</v>
          </cell>
          <cell r="R244">
            <v>4708</v>
          </cell>
          <cell r="S244">
            <v>0</v>
          </cell>
          <cell r="AF244">
            <v>11744</v>
          </cell>
          <cell r="AG244">
            <v>5778</v>
          </cell>
          <cell r="AH244">
            <v>5966</v>
          </cell>
          <cell r="AI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</row>
        <row r="245">
          <cell r="P245">
            <v>9263</v>
          </cell>
          <cell r="Q245">
            <v>4441</v>
          </cell>
          <cell r="R245">
            <v>4822</v>
          </cell>
          <cell r="S245">
            <v>0</v>
          </cell>
          <cell r="AF245">
            <v>15018</v>
          </cell>
          <cell r="AG245">
            <v>7659</v>
          </cell>
          <cell r="AH245">
            <v>7359</v>
          </cell>
          <cell r="AI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</row>
        <row r="246"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</row>
        <row r="247">
          <cell r="P247">
            <v>11602</v>
          </cell>
          <cell r="Q247">
            <v>5798</v>
          </cell>
          <cell r="R247">
            <v>5804</v>
          </cell>
          <cell r="S247">
            <v>0</v>
          </cell>
          <cell r="AF247">
            <v>15267</v>
          </cell>
          <cell r="AG247">
            <v>7656</v>
          </cell>
          <cell r="AH247">
            <v>7327</v>
          </cell>
          <cell r="AI247">
            <v>284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</row>
        <row r="248"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AF248">
            <v>284</v>
          </cell>
          <cell r="AG248">
            <v>0</v>
          </cell>
          <cell r="AH248">
            <v>0</v>
          </cell>
          <cell r="AI248">
            <v>284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</row>
        <row r="249">
          <cell r="P249">
            <v>11602</v>
          </cell>
          <cell r="Q249">
            <v>5798</v>
          </cell>
          <cell r="R249">
            <v>5804</v>
          </cell>
          <cell r="S249">
            <v>0</v>
          </cell>
          <cell r="AF249">
            <v>14983</v>
          </cell>
          <cell r="AG249">
            <v>7656</v>
          </cell>
          <cell r="AH249">
            <v>7327</v>
          </cell>
          <cell r="AI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</row>
        <row r="251">
          <cell r="P251">
            <v>79632</v>
          </cell>
          <cell r="Q251">
            <v>39449</v>
          </cell>
          <cell r="R251">
            <v>40183</v>
          </cell>
          <cell r="S251">
            <v>0</v>
          </cell>
          <cell r="AF251">
            <v>82328</v>
          </cell>
          <cell r="AG251">
            <v>46399</v>
          </cell>
          <cell r="AH251">
            <v>35929</v>
          </cell>
          <cell r="AI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</row>
        <row r="252">
          <cell r="P252">
            <v>79632</v>
          </cell>
          <cell r="Q252">
            <v>39449</v>
          </cell>
          <cell r="R252">
            <v>40183</v>
          </cell>
          <cell r="S252">
            <v>0</v>
          </cell>
          <cell r="AF252">
            <v>82328</v>
          </cell>
          <cell r="AG252">
            <v>46399</v>
          </cell>
          <cell r="AH252">
            <v>35929</v>
          </cell>
          <cell r="AI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</row>
        <row r="253"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</row>
        <row r="254">
          <cell r="P254">
            <v>537</v>
          </cell>
          <cell r="Q254">
            <v>537</v>
          </cell>
          <cell r="R254">
            <v>0</v>
          </cell>
          <cell r="S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</row>
        <row r="255">
          <cell r="P255">
            <v>537</v>
          </cell>
          <cell r="Q255">
            <v>537</v>
          </cell>
          <cell r="R255">
            <v>0</v>
          </cell>
          <cell r="S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</row>
        <row r="256"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</row>
        <row r="257"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</row>
        <row r="258">
          <cell r="P258">
            <v>32362</v>
          </cell>
          <cell r="Q258">
            <v>16209</v>
          </cell>
          <cell r="R258">
            <v>16153</v>
          </cell>
          <cell r="S258">
            <v>0</v>
          </cell>
          <cell r="AF258">
            <v>98000</v>
          </cell>
          <cell r="AG258">
            <v>50687</v>
          </cell>
          <cell r="AH258">
            <v>47313</v>
          </cell>
          <cell r="AI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</row>
        <row r="259">
          <cell r="P259">
            <v>467710</v>
          </cell>
          <cell r="Q259">
            <v>253647</v>
          </cell>
          <cell r="R259">
            <v>214063</v>
          </cell>
          <cell r="S259">
            <v>0</v>
          </cell>
          <cell r="AF259">
            <v>826497</v>
          </cell>
          <cell r="AG259">
            <v>486396</v>
          </cell>
          <cell r="AH259">
            <v>340101</v>
          </cell>
          <cell r="AI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</row>
        <row r="261">
          <cell r="P261">
            <v>1111041</v>
          </cell>
          <cell r="Q261">
            <v>549358</v>
          </cell>
          <cell r="R261">
            <v>561683</v>
          </cell>
          <cell r="S261">
            <v>0</v>
          </cell>
          <cell r="AF261">
            <v>1515986</v>
          </cell>
          <cell r="AG261">
            <v>766075</v>
          </cell>
          <cell r="AH261">
            <v>749911</v>
          </cell>
          <cell r="AI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</row>
        <row r="262">
          <cell r="P262">
            <v>70315</v>
          </cell>
          <cell r="Q262">
            <v>39476</v>
          </cell>
          <cell r="R262">
            <v>30839</v>
          </cell>
          <cell r="S262">
            <v>0</v>
          </cell>
          <cell r="AF262">
            <v>88039</v>
          </cell>
          <cell r="AG262">
            <v>50664</v>
          </cell>
          <cell r="AH262">
            <v>37375</v>
          </cell>
          <cell r="AI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</row>
        <row r="263">
          <cell r="P263">
            <v>70315</v>
          </cell>
          <cell r="Q263">
            <v>39476</v>
          </cell>
          <cell r="R263">
            <v>30839</v>
          </cell>
          <cell r="S263">
            <v>0</v>
          </cell>
          <cell r="AF263">
            <v>88039</v>
          </cell>
          <cell r="AG263">
            <v>50664</v>
          </cell>
          <cell r="AH263">
            <v>37375</v>
          </cell>
          <cell r="AI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</row>
        <row r="264"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</row>
        <row r="265"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</row>
        <row r="266">
          <cell r="P266">
            <v>18291</v>
          </cell>
          <cell r="Q266">
            <v>9099</v>
          </cell>
          <cell r="R266">
            <v>9192</v>
          </cell>
          <cell r="S266">
            <v>0</v>
          </cell>
          <cell r="AF266">
            <v>15183</v>
          </cell>
          <cell r="AG266">
            <v>7583</v>
          </cell>
          <cell r="AH266">
            <v>7600</v>
          </cell>
          <cell r="AI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</row>
        <row r="267"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</row>
        <row r="268"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</row>
        <row r="269"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</row>
        <row r="270">
          <cell r="P270">
            <v>16402</v>
          </cell>
          <cell r="Q270">
            <v>8170</v>
          </cell>
          <cell r="R270">
            <v>8232</v>
          </cell>
          <cell r="S270">
            <v>0</v>
          </cell>
          <cell r="AF270">
            <v>32349</v>
          </cell>
          <cell r="AG270">
            <v>16139</v>
          </cell>
          <cell r="AH270">
            <v>16210</v>
          </cell>
          <cell r="AI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</row>
        <row r="271">
          <cell r="P271">
            <v>16402</v>
          </cell>
          <cell r="Q271">
            <v>8170</v>
          </cell>
          <cell r="R271">
            <v>8232</v>
          </cell>
          <cell r="S271">
            <v>0</v>
          </cell>
          <cell r="AF271">
            <v>32349</v>
          </cell>
          <cell r="AG271">
            <v>16139</v>
          </cell>
          <cell r="AH271">
            <v>16210</v>
          </cell>
          <cell r="AI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</row>
        <row r="272"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</row>
        <row r="273">
          <cell r="P273">
            <v>189401</v>
          </cell>
          <cell r="Q273">
            <v>84715</v>
          </cell>
          <cell r="R273">
            <v>104686</v>
          </cell>
          <cell r="S273">
            <v>0</v>
          </cell>
          <cell r="AF273">
            <v>277267</v>
          </cell>
          <cell r="AG273">
            <v>132852</v>
          </cell>
          <cell r="AH273">
            <v>144415</v>
          </cell>
          <cell r="AI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</row>
        <row r="274">
          <cell r="P274">
            <v>179911</v>
          </cell>
          <cell r="Q274">
            <v>80072</v>
          </cell>
          <cell r="R274">
            <v>99839</v>
          </cell>
          <cell r="S274">
            <v>0</v>
          </cell>
          <cell r="AF274">
            <v>258677</v>
          </cell>
          <cell r="AG274">
            <v>123213</v>
          </cell>
          <cell r="AH274">
            <v>135464</v>
          </cell>
          <cell r="AI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</row>
        <row r="275">
          <cell r="P275">
            <v>9490</v>
          </cell>
          <cell r="Q275">
            <v>4643</v>
          </cell>
          <cell r="R275">
            <v>4847</v>
          </cell>
          <cell r="S275">
            <v>0</v>
          </cell>
          <cell r="AF275">
            <v>18590</v>
          </cell>
          <cell r="AG275">
            <v>9639</v>
          </cell>
          <cell r="AH275">
            <v>8951</v>
          </cell>
          <cell r="AI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</row>
        <row r="276"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</row>
        <row r="277">
          <cell r="P277">
            <v>17861</v>
          </cell>
          <cell r="Q277">
            <v>9163</v>
          </cell>
          <cell r="R277">
            <v>8698</v>
          </cell>
          <cell r="S277">
            <v>0</v>
          </cell>
          <cell r="AF277">
            <v>30476</v>
          </cell>
          <cell r="AG277">
            <v>15031</v>
          </cell>
          <cell r="AH277">
            <v>15445</v>
          </cell>
          <cell r="AI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</row>
        <row r="278">
          <cell r="P278">
            <v>798771</v>
          </cell>
          <cell r="Q278">
            <v>398735</v>
          </cell>
          <cell r="R278">
            <v>400036</v>
          </cell>
          <cell r="S278">
            <v>0</v>
          </cell>
          <cell r="AF278">
            <v>1072672</v>
          </cell>
          <cell r="AG278">
            <v>543806</v>
          </cell>
          <cell r="AH278">
            <v>528866</v>
          </cell>
          <cell r="AI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</row>
        <row r="280">
          <cell r="P280">
            <v>776523</v>
          </cell>
          <cell r="Q280">
            <v>384152</v>
          </cell>
          <cell r="R280">
            <v>391461</v>
          </cell>
          <cell r="S280">
            <v>910</v>
          </cell>
          <cell r="AF280">
            <v>1177371</v>
          </cell>
          <cell r="AG280">
            <v>601954</v>
          </cell>
          <cell r="AH280">
            <v>575417</v>
          </cell>
          <cell r="AI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</row>
        <row r="281">
          <cell r="P281">
            <v>287498</v>
          </cell>
          <cell r="Q281">
            <v>134305</v>
          </cell>
          <cell r="R281">
            <v>153193</v>
          </cell>
          <cell r="S281">
            <v>0</v>
          </cell>
          <cell r="AF281">
            <v>402212</v>
          </cell>
          <cell r="AG281">
            <v>195816</v>
          </cell>
          <cell r="AH281">
            <v>206396</v>
          </cell>
          <cell r="AI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</row>
        <row r="282">
          <cell r="P282">
            <v>114225</v>
          </cell>
          <cell r="Q282">
            <v>52648</v>
          </cell>
          <cell r="R282">
            <v>61577</v>
          </cell>
          <cell r="S282">
            <v>0</v>
          </cell>
          <cell r="AF282">
            <v>157781</v>
          </cell>
          <cell r="AG282">
            <v>73889</v>
          </cell>
          <cell r="AH282">
            <v>83892</v>
          </cell>
          <cell r="AI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</row>
        <row r="283">
          <cell r="P283">
            <v>173273</v>
          </cell>
          <cell r="Q283">
            <v>81657</v>
          </cell>
          <cell r="R283">
            <v>91616</v>
          </cell>
          <cell r="S283">
            <v>0</v>
          </cell>
          <cell r="AF283">
            <v>244431</v>
          </cell>
          <cell r="AG283">
            <v>121927</v>
          </cell>
          <cell r="AH283">
            <v>122504</v>
          </cell>
          <cell r="AI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</row>
        <row r="284"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</row>
        <row r="285"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</row>
        <row r="286"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</row>
        <row r="287"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</row>
        <row r="288">
          <cell r="P288">
            <v>178111</v>
          </cell>
          <cell r="Q288">
            <v>85872</v>
          </cell>
          <cell r="R288">
            <v>92239</v>
          </cell>
          <cell r="S288">
            <v>0</v>
          </cell>
          <cell r="AF288">
            <v>279257</v>
          </cell>
          <cell r="AG288">
            <v>145831</v>
          </cell>
          <cell r="AH288">
            <v>133426</v>
          </cell>
          <cell r="AI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</row>
        <row r="289">
          <cell r="P289">
            <v>130081</v>
          </cell>
          <cell r="Q289">
            <v>59954</v>
          </cell>
          <cell r="R289">
            <v>70127</v>
          </cell>
          <cell r="S289">
            <v>0</v>
          </cell>
          <cell r="AF289">
            <v>202100</v>
          </cell>
          <cell r="AG289">
            <v>103818</v>
          </cell>
          <cell r="AH289">
            <v>98282</v>
          </cell>
          <cell r="AI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</row>
        <row r="290">
          <cell r="P290">
            <v>48030</v>
          </cell>
          <cell r="Q290">
            <v>25918</v>
          </cell>
          <cell r="R290">
            <v>22112</v>
          </cell>
          <cell r="S290">
            <v>0</v>
          </cell>
          <cell r="AF290">
            <v>77157</v>
          </cell>
          <cell r="AG290">
            <v>42013</v>
          </cell>
          <cell r="AH290">
            <v>35144</v>
          </cell>
          <cell r="AI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</row>
        <row r="291"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</row>
        <row r="292">
          <cell r="P292">
            <v>26036</v>
          </cell>
          <cell r="Q292">
            <v>11926</v>
          </cell>
          <cell r="R292">
            <v>14110</v>
          </cell>
          <cell r="S292">
            <v>0</v>
          </cell>
          <cell r="AF292">
            <v>38940</v>
          </cell>
          <cell r="AG292">
            <v>18441</v>
          </cell>
          <cell r="AH292">
            <v>20499</v>
          </cell>
          <cell r="AI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</row>
        <row r="293">
          <cell r="P293">
            <v>6632</v>
          </cell>
          <cell r="Q293">
            <v>2475</v>
          </cell>
          <cell r="R293">
            <v>4157</v>
          </cell>
          <cell r="S293">
            <v>0</v>
          </cell>
          <cell r="AF293">
            <v>15726</v>
          </cell>
          <cell r="AG293">
            <v>7332</v>
          </cell>
          <cell r="AH293">
            <v>8394</v>
          </cell>
          <cell r="AI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</row>
        <row r="294">
          <cell r="P294">
            <v>19404</v>
          </cell>
          <cell r="Q294">
            <v>9451</v>
          </cell>
          <cell r="R294">
            <v>9953</v>
          </cell>
          <cell r="S294">
            <v>0</v>
          </cell>
          <cell r="AF294">
            <v>23214</v>
          </cell>
          <cell r="AG294">
            <v>11109</v>
          </cell>
          <cell r="AH294">
            <v>12105</v>
          </cell>
          <cell r="AI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</row>
        <row r="295"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</row>
        <row r="296">
          <cell r="P296">
            <v>27108</v>
          </cell>
          <cell r="Q296">
            <v>12982</v>
          </cell>
          <cell r="R296">
            <v>14126</v>
          </cell>
          <cell r="S296">
            <v>0</v>
          </cell>
          <cell r="AF296">
            <v>48607</v>
          </cell>
          <cell r="AG296">
            <v>24848</v>
          </cell>
          <cell r="AH296">
            <v>23759</v>
          </cell>
          <cell r="AI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</row>
        <row r="297">
          <cell r="P297">
            <v>6335</v>
          </cell>
          <cell r="Q297">
            <v>3658</v>
          </cell>
          <cell r="R297">
            <v>2677</v>
          </cell>
          <cell r="S297">
            <v>0</v>
          </cell>
          <cell r="AF297">
            <v>9826</v>
          </cell>
          <cell r="AG297">
            <v>5388</v>
          </cell>
          <cell r="AH297">
            <v>4438</v>
          </cell>
          <cell r="AI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</row>
        <row r="298">
          <cell r="P298">
            <v>20773</v>
          </cell>
          <cell r="Q298">
            <v>9324</v>
          </cell>
          <cell r="R298">
            <v>11449</v>
          </cell>
          <cell r="S298">
            <v>0</v>
          </cell>
          <cell r="AF298">
            <v>38781</v>
          </cell>
          <cell r="AG298">
            <v>19460</v>
          </cell>
          <cell r="AH298">
            <v>19321</v>
          </cell>
          <cell r="AI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</row>
        <row r="299"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</row>
        <row r="300">
          <cell r="P300">
            <v>34145</v>
          </cell>
          <cell r="Q300">
            <v>16916</v>
          </cell>
          <cell r="R300">
            <v>16319</v>
          </cell>
          <cell r="S300">
            <v>910</v>
          </cell>
          <cell r="AF300">
            <v>64099</v>
          </cell>
          <cell r="AG300">
            <v>34281</v>
          </cell>
          <cell r="AH300">
            <v>29818</v>
          </cell>
          <cell r="AI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</row>
        <row r="301">
          <cell r="P301">
            <v>25813</v>
          </cell>
          <cell r="Q301">
            <v>13630</v>
          </cell>
          <cell r="R301">
            <v>12183</v>
          </cell>
          <cell r="S301">
            <v>0</v>
          </cell>
          <cell r="AF301">
            <v>49322</v>
          </cell>
          <cell r="AG301">
            <v>26927</v>
          </cell>
          <cell r="AH301">
            <v>22395</v>
          </cell>
          <cell r="AI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</row>
        <row r="302">
          <cell r="P302">
            <v>7422</v>
          </cell>
          <cell r="Q302">
            <v>3286</v>
          </cell>
          <cell r="R302">
            <v>4136</v>
          </cell>
          <cell r="S302">
            <v>0</v>
          </cell>
          <cell r="AF302">
            <v>14777</v>
          </cell>
          <cell r="AG302">
            <v>7354</v>
          </cell>
          <cell r="AH302">
            <v>7423</v>
          </cell>
          <cell r="AI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</row>
        <row r="303">
          <cell r="P303">
            <v>910</v>
          </cell>
          <cell r="Q303">
            <v>0</v>
          </cell>
          <cell r="R303">
            <v>0</v>
          </cell>
          <cell r="S303">
            <v>910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</row>
        <row r="304">
          <cell r="P304">
            <v>143777</v>
          </cell>
          <cell r="Q304">
            <v>70979</v>
          </cell>
          <cell r="R304">
            <v>72798</v>
          </cell>
          <cell r="S304">
            <v>0</v>
          </cell>
          <cell r="AF304">
            <v>239095</v>
          </cell>
          <cell r="AG304">
            <v>118321</v>
          </cell>
          <cell r="AH304">
            <v>120774</v>
          </cell>
          <cell r="AI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</row>
        <row r="305">
          <cell r="P305">
            <v>79848</v>
          </cell>
          <cell r="Q305">
            <v>51172</v>
          </cell>
          <cell r="R305">
            <v>28676</v>
          </cell>
          <cell r="S305">
            <v>0</v>
          </cell>
          <cell r="AF305">
            <v>105161</v>
          </cell>
          <cell r="AG305">
            <v>64416</v>
          </cell>
          <cell r="AH305">
            <v>40745</v>
          </cell>
          <cell r="AI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</row>
        <row r="307">
          <cell r="P307">
            <v>1424350</v>
          </cell>
          <cell r="Q307">
            <v>698620</v>
          </cell>
          <cell r="R307">
            <v>724822</v>
          </cell>
          <cell r="S307">
            <v>908</v>
          </cell>
          <cell r="AF307">
            <v>1973800</v>
          </cell>
          <cell r="AG307">
            <v>989922</v>
          </cell>
          <cell r="AH307">
            <v>983588</v>
          </cell>
          <cell r="AI307">
            <v>290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</row>
        <row r="308">
          <cell r="P308">
            <v>689347</v>
          </cell>
          <cell r="Q308">
            <v>340162</v>
          </cell>
          <cell r="R308">
            <v>348277</v>
          </cell>
          <cell r="S308">
            <v>908</v>
          </cell>
          <cell r="AF308">
            <v>824589</v>
          </cell>
          <cell r="AG308">
            <v>412289</v>
          </cell>
          <cell r="AH308">
            <v>412010</v>
          </cell>
          <cell r="AI308">
            <v>290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</row>
        <row r="309">
          <cell r="P309">
            <v>119891</v>
          </cell>
          <cell r="Q309">
            <v>60336</v>
          </cell>
          <cell r="R309">
            <v>59555</v>
          </cell>
          <cell r="S309">
            <v>0</v>
          </cell>
          <cell r="AF309">
            <v>182571</v>
          </cell>
          <cell r="AG309">
            <v>90385</v>
          </cell>
          <cell r="AH309">
            <v>92186</v>
          </cell>
          <cell r="AI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</row>
        <row r="310">
          <cell r="P310">
            <v>568530</v>
          </cell>
          <cell r="Q310">
            <v>279817</v>
          </cell>
          <cell r="R310">
            <v>288713</v>
          </cell>
          <cell r="S310">
            <v>0</v>
          </cell>
          <cell r="AF310">
            <v>641728</v>
          </cell>
          <cell r="AG310">
            <v>321904</v>
          </cell>
          <cell r="AH310">
            <v>319824</v>
          </cell>
          <cell r="AI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</row>
        <row r="311">
          <cell r="P311">
            <v>926</v>
          </cell>
          <cell r="Q311">
            <v>9</v>
          </cell>
          <cell r="R311">
            <v>9</v>
          </cell>
          <cell r="S311">
            <v>908</v>
          </cell>
          <cell r="AF311">
            <v>290</v>
          </cell>
          <cell r="AG311">
            <v>0</v>
          </cell>
          <cell r="AH311">
            <v>0</v>
          </cell>
          <cell r="AI311">
            <v>290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</row>
        <row r="312">
          <cell r="P312">
            <v>76836</v>
          </cell>
          <cell r="Q312">
            <v>38318</v>
          </cell>
          <cell r="R312">
            <v>38518</v>
          </cell>
          <cell r="S312">
            <v>0</v>
          </cell>
          <cell r="AF312">
            <v>168106</v>
          </cell>
          <cell r="AG312">
            <v>83472</v>
          </cell>
          <cell r="AH312">
            <v>84634</v>
          </cell>
          <cell r="AI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</row>
        <row r="313">
          <cell r="P313">
            <v>76836</v>
          </cell>
          <cell r="Q313">
            <v>38318</v>
          </cell>
          <cell r="R313">
            <v>38518</v>
          </cell>
          <cell r="S313">
            <v>0</v>
          </cell>
          <cell r="AF313">
            <v>168106</v>
          </cell>
          <cell r="AG313">
            <v>83472</v>
          </cell>
          <cell r="AH313">
            <v>84634</v>
          </cell>
          <cell r="AI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</row>
        <row r="314"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</row>
        <row r="315"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</row>
        <row r="316">
          <cell r="P316">
            <v>156719</v>
          </cell>
          <cell r="Q316">
            <v>77985</v>
          </cell>
          <cell r="R316">
            <v>78734</v>
          </cell>
          <cell r="S316">
            <v>0</v>
          </cell>
          <cell r="AF316">
            <v>231655</v>
          </cell>
          <cell r="AG316">
            <v>123657</v>
          </cell>
          <cell r="AH316">
            <v>107998</v>
          </cell>
          <cell r="AI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</row>
        <row r="317">
          <cell r="P317">
            <v>9980</v>
          </cell>
          <cell r="Q317">
            <v>5613</v>
          </cell>
          <cell r="R317">
            <v>4367</v>
          </cell>
          <cell r="S317">
            <v>0</v>
          </cell>
          <cell r="AF317">
            <v>18083</v>
          </cell>
          <cell r="AG317">
            <v>11797</v>
          </cell>
          <cell r="AH317">
            <v>6286</v>
          </cell>
          <cell r="AI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</row>
        <row r="318">
          <cell r="P318">
            <v>146739</v>
          </cell>
          <cell r="Q318">
            <v>72372</v>
          </cell>
          <cell r="R318">
            <v>74367</v>
          </cell>
          <cell r="S318">
            <v>0</v>
          </cell>
          <cell r="AF318">
            <v>213572</v>
          </cell>
          <cell r="AG318">
            <v>111860</v>
          </cell>
          <cell r="AH318">
            <v>101712</v>
          </cell>
          <cell r="AI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</row>
        <row r="319">
          <cell r="P319">
            <v>33871</v>
          </cell>
          <cell r="Q319">
            <v>16924</v>
          </cell>
          <cell r="R319">
            <v>16947</v>
          </cell>
          <cell r="S319">
            <v>0</v>
          </cell>
          <cell r="AF319">
            <v>40810</v>
          </cell>
          <cell r="AG319">
            <v>21762</v>
          </cell>
          <cell r="AH319">
            <v>19048</v>
          </cell>
          <cell r="AI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</row>
        <row r="320">
          <cell r="P320">
            <v>33871</v>
          </cell>
          <cell r="Q320">
            <v>16924</v>
          </cell>
          <cell r="R320">
            <v>16947</v>
          </cell>
          <cell r="S320">
            <v>0</v>
          </cell>
          <cell r="AF320">
            <v>40810</v>
          </cell>
          <cell r="AG320">
            <v>21762</v>
          </cell>
          <cell r="AH320">
            <v>19048</v>
          </cell>
          <cell r="AI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</row>
        <row r="321"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</row>
        <row r="322"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</row>
        <row r="323">
          <cell r="P323">
            <v>36793</v>
          </cell>
          <cell r="Q323">
            <v>17533</v>
          </cell>
          <cell r="R323">
            <v>19260</v>
          </cell>
          <cell r="S323">
            <v>0</v>
          </cell>
          <cell r="AF323">
            <v>49796</v>
          </cell>
          <cell r="AG323">
            <v>24109</v>
          </cell>
          <cell r="AH323">
            <v>25687</v>
          </cell>
          <cell r="AI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</row>
        <row r="324"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</row>
        <row r="325">
          <cell r="P325">
            <v>36793</v>
          </cell>
          <cell r="Q325">
            <v>17533</v>
          </cell>
          <cell r="R325">
            <v>19260</v>
          </cell>
          <cell r="S325">
            <v>0</v>
          </cell>
          <cell r="AF325">
            <v>49796</v>
          </cell>
          <cell r="AG325">
            <v>24109</v>
          </cell>
          <cell r="AH325">
            <v>25687</v>
          </cell>
          <cell r="AI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</row>
        <row r="326"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</row>
        <row r="327">
          <cell r="P327">
            <v>352046</v>
          </cell>
          <cell r="Q327">
            <v>167507</v>
          </cell>
          <cell r="R327">
            <v>184539</v>
          </cell>
          <cell r="S327">
            <v>0</v>
          </cell>
          <cell r="AF327">
            <v>515483</v>
          </cell>
          <cell r="AG327">
            <v>251995</v>
          </cell>
          <cell r="AH327">
            <v>263488</v>
          </cell>
          <cell r="AI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</row>
        <row r="328">
          <cell r="P328">
            <v>236580</v>
          </cell>
          <cell r="Q328">
            <v>112303</v>
          </cell>
          <cell r="R328">
            <v>124277</v>
          </cell>
          <cell r="S328">
            <v>0</v>
          </cell>
          <cell r="AF328">
            <v>335586</v>
          </cell>
          <cell r="AG328">
            <v>163493</v>
          </cell>
          <cell r="AH328">
            <v>172093</v>
          </cell>
          <cell r="AI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</row>
        <row r="329">
          <cell r="P329">
            <v>115466</v>
          </cell>
          <cell r="Q329">
            <v>55204</v>
          </cell>
          <cell r="R329">
            <v>60262</v>
          </cell>
          <cell r="S329">
            <v>0</v>
          </cell>
          <cell r="AF329">
            <v>179897</v>
          </cell>
          <cell r="AG329">
            <v>88502</v>
          </cell>
          <cell r="AH329">
            <v>91395</v>
          </cell>
          <cell r="AI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</row>
        <row r="330"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</row>
        <row r="331">
          <cell r="P331">
            <v>64778</v>
          </cell>
          <cell r="Q331">
            <v>32633</v>
          </cell>
          <cell r="R331">
            <v>32145</v>
          </cell>
          <cell r="S331">
            <v>0</v>
          </cell>
          <cell r="AF331">
            <v>125270</v>
          </cell>
          <cell r="AG331">
            <v>63158</v>
          </cell>
          <cell r="AH331">
            <v>62112</v>
          </cell>
          <cell r="AI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</row>
        <row r="332">
          <cell r="P332">
            <v>41563</v>
          </cell>
          <cell r="Q332">
            <v>21526</v>
          </cell>
          <cell r="R332">
            <v>20037</v>
          </cell>
          <cell r="S332">
            <v>0</v>
          </cell>
          <cell r="AF332">
            <v>78160</v>
          </cell>
          <cell r="AG332">
            <v>40424</v>
          </cell>
          <cell r="AH332">
            <v>37736</v>
          </cell>
          <cell r="AI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</row>
        <row r="333">
          <cell r="P333">
            <v>23215</v>
          </cell>
          <cell r="Q333">
            <v>11107</v>
          </cell>
          <cell r="R333">
            <v>12108</v>
          </cell>
          <cell r="S333">
            <v>0</v>
          </cell>
          <cell r="AF333">
            <v>47110</v>
          </cell>
          <cell r="AG333">
            <v>22734</v>
          </cell>
          <cell r="AH333">
            <v>24376</v>
          </cell>
          <cell r="AI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</row>
        <row r="334"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</row>
        <row r="335">
          <cell r="P335">
            <v>13960</v>
          </cell>
          <cell r="Q335">
            <v>7558</v>
          </cell>
          <cell r="R335">
            <v>6402</v>
          </cell>
          <cell r="S335">
            <v>0</v>
          </cell>
          <cell r="AF335">
            <v>18091</v>
          </cell>
          <cell r="AG335">
            <v>9480</v>
          </cell>
          <cell r="AH335">
            <v>8611</v>
          </cell>
          <cell r="AI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</row>
        <row r="336"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</row>
        <row r="338">
          <cell r="P338">
            <v>1574355</v>
          </cell>
          <cell r="Q338">
            <v>789053</v>
          </cell>
          <cell r="R338">
            <v>785302</v>
          </cell>
          <cell r="S338">
            <v>0</v>
          </cell>
          <cell r="AF338">
            <v>2700674</v>
          </cell>
          <cell r="AG338">
            <v>1361326</v>
          </cell>
          <cell r="AH338">
            <v>1339056</v>
          </cell>
          <cell r="AI338">
            <v>292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</row>
        <row r="340">
          <cell r="P340">
            <v>504049</v>
          </cell>
          <cell r="Q340">
            <v>252067</v>
          </cell>
          <cell r="R340">
            <v>251982</v>
          </cell>
          <cell r="S340">
            <v>0</v>
          </cell>
          <cell r="AF340">
            <v>968036</v>
          </cell>
          <cell r="AG340">
            <v>483092</v>
          </cell>
          <cell r="AH340">
            <v>484944</v>
          </cell>
          <cell r="AI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</row>
        <row r="341">
          <cell r="P341">
            <v>200924</v>
          </cell>
          <cell r="Q341">
            <v>99811</v>
          </cell>
          <cell r="R341">
            <v>101113</v>
          </cell>
          <cell r="S341">
            <v>0</v>
          </cell>
          <cell r="AF341">
            <v>359572</v>
          </cell>
          <cell r="AG341">
            <v>181427</v>
          </cell>
          <cell r="AH341">
            <v>178145</v>
          </cell>
          <cell r="AI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</row>
        <row r="342">
          <cell r="P342">
            <v>200924</v>
          </cell>
          <cell r="Q342">
            <v>99811</v>
          </cell>
          <cell r="R342">
            <v>101113</v>
          </cell>
          <cell r="S342">
            <v>0</v>
          </cell>
          <cell r="AF342">
            <v>359572</v>
          </cell>
          <cell r="AG342">
            <v>181427</v>
          </cell>
          <cell r="AH342">
            <v>178145</v>
          </cell>
          <cell r="AI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</row>
        <row r="343"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</row>
        <row r="344"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</row>
        <row r="345">
          <cell r="P345">
            <v>146303</v>
          </cell>
          <cell r="Q345">
            <v>79517</v>
          </cell>
          <cell r="R345">
            <v>66786</v>
          </cell>
          <cell r="S345">
            <v>0</v>
          </cell>
          <cell r="AF345">
            <v>285178</v>
          </cell>
          <cell r="AG345">
            <v>151107</v>
          </cell>
          <cell r="AH345">
            <v>134071</v>
          </cell>
          <cell r="AI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</row>
        <row r="346">
          <cell r="P346">
            <v>146303</v>
          </cell>
          <cell r="Q346">
            <v>79517</v>
          </cell>
          <cell r="R346">
            <v>66786</v>
          </cell>
          <cell r="S346">
            <v>0</v>
          </cell>
          <cell r="AF346">
            <v>285178</v>
          </cell>
          <cell r="AG346">
            <v>151107</v>
          </cell>
          <cell r="AH346">
            <v>134071</v>
          </cell>
          <cell r="AI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</row>
        <row r="347"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</row>
        <row r="348"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</row>
        <row r="349">
          <cell r="P349">
            <v>135917</v>
          </cell>
          <cell r="Q349">
            <v>63130</v>
          </cell>
          <cell r="R349">
            <v>72787</v>
          </cell>
          <cell r="S349">
            <v>0</v>
          </cell>
          <cell r="AF349">
            <v>290454</v>
          </cell>
          <cell r="AG349">
            <v>134881</v>
          </cell>
          <cell r="AH349">
            <v>155573</v>
          </cell>
          <cell r="AI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</row>
        <row r="350">
          <cell r="P350">
            <v>135917</v>
          </cell>
          <cell r="Q350">
            <v>63130</v>
          </cell>
          <cell r="R350">
            <v>72787</v>
          </cell>
          <cell r="S350">
            <v>0</v>
          </cell>
          <cell r="AF350">
            <v>290454</v>
          </cell>
          <cell r="AG350">
            <v>134881</v>
          </cell>
          <cell r="AH350">
            <v>155573</v>
          </cell>
          <cell r="AI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</row>
        <row r="351"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</row>
        <row r="352"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</row>
        <row r="353">
          <cell r="P353">
            <v>20905</v>
          </cell>
          <cell r="Q353">
            <v>9609</v>
          </cell>
          <cell r="R353">
            <v>11296</v>
          </cell>
          <cell r="S353">
            <v>0</v>
          </cell>
          <cell r="AF353">
            <v>32832</v>
          </cell>
          <cell r="AG353">
            <v>15677</v>
          </cell>
          <cell r="AH353">
            <v>17155</v>
          </cell>
          <cell r="AI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</row>
        <row r="354"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</row>
        <row r="356">
          <cell r="P356">
            <v>66929</v>
          </cell>
          <cell r="Q356">
            <v>35270</v>
          </cell>
          <cell r="R356">
            <v>31659</v>
          </cell>
          <cell r="S356">
            <v>0</v>
          </cell>
          <cell r="AF356">
            <v>81494</v>
          </cell>
          <cell r="AG356">
            <v>41189</v>
          </cell>
          <cell r="AH356">
            <v>40305</v>
          </cell>
          <cell r="AI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</row>
        <row r="357">
          <cell r="P357">
            <v>20779</v>
          </cell>
          <cell r="Q357">
            <v>11518</v>
          </cell>
          <cell r="R357">
            <v>9261</v>
          </cell>
          <cell r="S357">
            <v>0</v>
          </cell>
          <cell r="AF357">
            <v>26927</v>
          </cell>
          <cell r="AG357">
            <v>14262</v>
          </cell>
          <cell r="AH357">
            <v>12665</v>
          </cell>
          <cell r="AI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</row>
        <row r="358">
          <cell r="P358">
            <v>20779</v>
          </cell>
          <cell r="Q358">
            <v>11518</v>
          </cell>
          <cell r="R358">
            <v>9261</v>
          </cell>
          <cell r="S358">
            <v>0</v>
          </cell>
          <cell r="AF358">
            <v>26927</v>
          </cell>
          <cell r="AG358">
            <v>14262</v>
          </cell>
          <cell r="AH358">
            <v>12665</v>
          </cell>
          <cell r="AI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</row>
        <row r="359"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</row>
        <row r="360"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</row>
        <row r="361">
          <cell r="P361">
            <v>46150</v>
          </cell>
          <cell r="Q361">
            <v>23752</v>
          </cell>
          <cell r="R361">
            <v>22398</v>
          </cell>
          <cell r="S361">
            <v>0</v>
          </cell>
          <cell r="AF361">
            <v>54567</v>
          </cell>
          <cell r="AG361">
            <v>26927</v>
          </cell>
          <cell r="AH361">
            <v>27640</v>
          </cell>
          <cell r="AI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</row>
        <row r="363">
          <cell r="P363">
            <v>87330</v>
          </cell>
          <cell r="Q363">
            <v>41336</v>
          </cell>
          <cell r="R363">
            <v>45994</v>
          </cell>
          <cell r="S363">
            <v>0</v>
          </cell>
          <cell r="AF363">
            <v>167964</v>
          </cell>
          <cell r="AG363">
            <v>85130</v>
          </cell>
          <cell r="AH363">
            <v>82834</v>
          </cell>
          <cell r="AI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</row>
        <row r="364">
          <cell r="P364">
            <v>84990</v>
          </cell>
          <cell r="Q364">
            <v>40068</v>
          </cell>
          <cell r="R364">
            <v>44922</v>
          </cell>
          <cell r="S364">
            <v>0</v>
          </cell>
          <cell r="AF364">
            <v>167964</v>
          </cell>
          <cell r="AG364">
            <v>85130</v>
          </cell>
          <cell r="AH364">
            <v>82834</v>
          </cell>
          <cell r="AI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</row>
        <row r="365">
          <cell r="P365">
            <v>84990</v>
          </cell>
          <cell r="Q365">
            <v>40068</v>
          </cell>
          <cell r="R365">
            <v>44922</v>
          </cell>
          <cell r="S365">
            <v>0</v>
          </cell>
          <cell r="AF365">
            <v>167964</v>
          </cell>
          <cell r="AG365">
            <v>85130</v>
          </cell>
          <cell r="AH365">
            <v>82834</v>
          </cell>
          <cell r="AI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</row>
        <row r="366"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</row>
        <row r="367"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</row>
        <row r="368"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</row>
        <row r="369">
          <cell r="P369">
            <v>2340</v>
          </cell>
          <cell r="Q369">
            <v>1268</v>
          </cell>
          <cell r="R369">
            <v>1072</v>
          </cell>
          <cell r="S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</row>
        <row r="370">
          <cell r="P370">
            <v>2340</v>
          </cell>
          <cell r="Q370">
            <v>1268</v>
          </cell>
          <cell r="R370">
            <v>1072</v>
          </cell>
          <cell r="S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</row>
        <row r="371"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</row>
        <row r="372"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BL372">
            <v>0</v>
          </cell>
          <cell r="BM372">
            <v>0</v>
          </cell>
          <cell r="BN372">
            <v>0</v>
          </cell>
          <cell r="BO372">
            <v>0</v>
          </cell>
        </row>
        <row r="373"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BL373">
            <v>0</v>
          </cell>
          <cell r="BM373">
            <v>0</v>
          </cell>
          <cell r="BN373">
            <v>0</v>
          </cell>
          <cell r="BO373">
            <v>0</v>
          </cell>
        </row>
        <row r="374"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BL374">
            <v>0</v>
          </cell>
          <cell r="BM374">
            <v>0</v>
          </cell>
          <cell r="BN374">
            <v>0</v>
          </cell>
          <cell r="BO374">
            <v>0</v>
          </cell>
        </row>
        <row r="376">
          <cell r="P376">
            <v>746332</v>
          </cell>
          <cell r="Q376">
            <v>380711</v>
          </cell>
          <cell r="R376">
            <v>365621</v>
          </cell>
          <cell r="S376">
            <v>0</v>
          </cell>
          <cell r="AF376">
            <v>1242581</v>
          </cell>
          <cell r="AG376">
            <v>632901</v>
          </cell>
          <cell r="AH376">
            <v>609388</v>
          </cell>
          <cell r="AI376">
            <v>292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</row>
        <row r="377">
          <cell r="P377">
            <v>260816</v>
          </cell>
          <cell r="Q377">
            <v>132879</v>
          </cell>
          <cell r="R377">
            <v>127937</v>
          </cell>
          <cell r="S377">
            <v>0</v>
          </cell>
          <cell r="AF377">
            <v>415672</v>
          </cell>
          <cell r="AG377">
            <v>209234</v>
          </cell>
          <cell r="AH377">
            <v>206438</v>
          </cell>
          <cell r="AI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BL377">
            <v>0</v>
          </cell>
          <cell r="BM377">
            <v>0</v>
          </cell>
          <cell r="BN377">
            <v>0</v>
          </cell>
          <cell r="BO377">
            <v>0</v>
          </cell>
        </row>
        <row r="378">
          <cell r="P378">
            <v>134352</v>
          </cell>
          <cell r="Q378">
            <v>67822</v>
          </cell>
          <cell r="R378">
            <v>66530</v>
          </cell>
          <cell r="S378">
            <v>0</v>
          </cell>
          <cell r="AF378">
            <v>174401</v>
          </cell>
          <cell r="AG378">
            <v>89035</v>
          </cell>
          <cell r="AH378">
            <v>85366</v>
          </cell>
          <cell r="AI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</row>
        <row r="379">
          <cell r="P379">
            <v>126464</v>
          </cell>
          <cell r="Q379">
            <v>65057</v>
          </cell>
          <cell r="R379">
            <v>61407</v>
          </cell>
          <cell r="S379">
            <v>0</v>
          </cell>
          <cell r="AF379">
            <v>241271</v>
          </cell>
          <cell r="AG379">
            <v>120199</v>
          </cell>
          <cell r="AH379">
            <v>121072</v>
          </cell>
          <cell r="AI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</row>
        <row r="380"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</row>
        <row r="381">
          <cell r="P381">
            <v>115361</v>
          </cell>
          <cell r="Q381">
            <v>63333</v>
          </cell>
          <cell r="R381">
            <v>52028</v>
          </cell>
          <cell r="S381">
            <v>0</v>
          </cell>
          <cell r="AF381">
            <v>167266</v>
          </cell>
          <cell r="AG381">
            <v>94309</v>
          </cell>
          <cell r="AH381">
            <v>72957</v>
          </cell>
          <cell r="AI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</row>
        <row r="382">
          <cell r="P382">
            <v>156532</v>
          </cell>
          <cell r="Q382">
            <v>73941</v>
          </cell>
          <cell r="R382">
            <v>82591</v>
          </cell>
          <cell r="S382">
            <v>0</v>
          </cell>
          <cell r="AF382">
            <v>281935</v>
          </cell>
          <cell r="AG382">
            <v>132058</v>
          </cell>
          <cell r="AH382">
            <v>149877</v>
          </cell>
          <cell r="AI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</row>
        <row r="383">
          <cell r="P383">
            <v>156532</v>
          </cell>
          <cell r="Q383">
            <v>73941</v>
          </cell>
          <cell r="R383">
            <v>82591</v>
          </cell>
          <cell r="S383">
            <v>0</v>
          </cell>
          <cell r="AF383">
            <v>281935</v>
          </cell>
          <cell r="AG383">
            <v>132058</v>
          </cell>
          <cell r="AH383">
            <v>149877</v>
          </cell>
          <cell r="AI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BL383">
            <v>0</v>
          </cell>
          <cell r="BM383">
            <v>0</v>
          </cell>
          <cell r="BN383">
            <v>0</v>
          </cell>
          <cell r="BO383">
            <v>0</v>
          </cell>
        </row>
        <row r="384"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</row>
        <row r="385"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BL385">
            <v>0</v>
          </cell>
          <cell r="BM385">
            <v>0</v>
          </cell>
          <cell r="BN385">
            <v>0</v>
          </cell>
          <cell r="BO385">
            <v>0</v>
          </cell>
        </row>
        <row r="386">
          <cell r="P386">
            <v>178067</v>
          </cell>
          <cell r="Q386">
            <v>90834</v>
          </cell>
          <cell r="R386">
            <v>87233</v>
          </cell>
          <cell r="S386">
            <v>0</v>
          </cell>
          <cell r="AF386">
            <v>315302</v>
          </cell>
          <cell r="AG386">
            <v>164426</v>
          </cell>
          <cell r="AH386">
            <v>150876</v>
          </cell>
          <cell r="AI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</row>
        <row r="387">
          <cell r="P387">
            <v>22103</v>
          </cell>
          <cell r="Q387">
            <v>11149</v>
          </cell>
          <cell r="R387">
            <v>10954</v>
          </cell>
          <cell r="S387">
            <v>0</v>
          </cell>
          <cell r="AF387">
            <v>37317</v>
          </cell>
          <cell r="AG387">
            <v>19417</v>
          </cell>
          <cell r="AH387">
            <v>17900</v>
          </cell>
          <cell r="AI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</row>
        <row r="388">
          <cell r="P388">
            <v>155964</v>
          </cell>
          <cell r="Q388">
            <v>79685</v>
          </cell>
          <cell r="R388">
            <v>76279</v>
          </cell>
          <cell r="S388">
            <v>0</v>
          </cell>
          <cell r="AF388">
            <v>277985</v>
          </cell>
          <cell r="AG388">
            <v>145009</v>
          </cell>
          <cell r="AH388">
            <v>132976</v>
          </cell>
          <cell r="AI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</row>
        <row r="389"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</row>
        <row r="390"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</row>
        <row r="391">
          <cell r="P391">
            <v>35556</v>
          </cell>
          <cell r="Q391">
            <v>19724</v>
          </cell>
          <cell r="R391">
            <v>15832</v>
          </cell>
          <cell r="S391">
            <v>0</v>
          </cell>
          <cell r="AF391">
            <v>62406</v>
          </cell>
          <cell r="AG391">
            <v>32874</v>
          </cell>
          <cell r="AH391">
            <v>29240</v>
          </cell>
          <cell r="AI391">
            <v>292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</row>
        <row r="392"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</row>
        <row r="394">
          <cell r="P394">
            <v>169715</v>
          </cell>
          <cell r="Q394">
            <v>79669</v>
          </cell>
          <cell r="R394">
            <v>90046</v>
          </cell>
          <cell r="S394">
            <v>0</v>
          </cell>
          <cell r="AF394">
            <v>240599</v>
          </cell>
          <cell r="AG394">
            <v>119014</v>
          </cell>
          <cell r="AH394">
            <v>121585</v>
          </cell>
          <cell r="AI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</row>
        <row r="395">
          <cell r="P395">
            <v>133308</v>
          </cell>
          <cell r="Q395">
            <v>62475</v>
          </cell>
          <cell r="R395">
            <v>70833</v>
          </cell>
          <cell r="S395">
            <v>0</v>
          </cell>
          <cell r="AF395">
            <v>169890</v>
          </cell>
          <cell r="AG395">
            <v>85603</v>
          </cell>
          <cell r="AH395">
            <v>84287</v>
          </cell>
          <cell r="AI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</row>
        <row r="396">
          <cell r="P396">
            <v>86628</v>
          </cell>
          <cell r="Q396">
            <v>39840</v>
          </cell>
          <cell r="R396">
            <v>46788</v>
          </cell>
          <cell r="S396">
            <v>0</v>
          </cell>
          <cell r="AF396">
            <v>115942</v>
          </cell>
          <cell r="AG396">
            <v>58385</v>
          </cell>
          <cell r="AH396">
            <v>57557</v>
          </cell>
          <cell r="AI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0</v>
          </cell>
        </row>
        <row r="397"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</row>
        <row r="398">
          <cell r="P398">
            <v>46680</v>
          </cell>
          <cell r="Q398">
            <v>22635</v>
          </cell>
          <cell r="R398">
            <v>24045</v>
          </cell>
          <cell r="S398">
            <v>0</v>
          </cell>
          <cell r="AF398">
            <v>53948</v>
          </cell>
          <cell r="AG398">
            <v>27218</v>
          </cell>
          <cell r="AH398">
            <v>26730</v>
          </cell>
          <cell r="AI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</row>
        <row r="399"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</row>
        <row r="400"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</row>
        <row r="401"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0</v>
          </cell>
        </row>
        <row r="402">
          <cell r="P402">
            <v>29771</v>
          </cell>
          <cell r="Q402">
            <v>14192</v>
          </cell>
          <cell r="R402">
            <v>15579</v>
          </cell>
          <cell r="S402">
            <v>0</v>
          </cell>
          <cell r="AF402">
            <v>70709</v>
          </cell>
          <cell r="AG402">
            <v>33411</v>
          </cell>
          <cell r="AH402">
            <v>37298</v>
          </cell>
          <cell r="AI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</row>
        <row r="403">
          <cell r="P403">
            <v>29771</v>
          </cell>
          <cell r="Q403">
            <v>14192</v>
          </cell>
          <cell r="R403">
            <v>15579</v>
          </cell>
          <cell r="S403">
            <v>0</v>
          </cell>
          <cell r="AF403">
            <v>70709</v>
          </cell>
          <cell r="AG403">
            <v>33411</v>
          </cell>
          <cell r="AH403">
            <v>37298</v>
          </cell>
          <cell r="AI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</row>
        <row r="404"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</row>
        <row r="405">
          <cell r="P405">
            <v>6636</v>
          </cell>
          <cell r="Q405">
            <v>3002</v>
          </cell>
          <cell r="R405">
            <v>3634</v>
          </cell>
          <cell r="S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0</v>
          </cell>
        </row>
        <row r="407">
          <cell r="P407">
            <v>2963343</v>
          </cell>
          <cell r="Q407">
            <v>1479782</v>
          </cell>
          <cell r="R407">
            <v>1483561</v>
          </cell>
          <cell r="S407">
            <v>0</v>
          </cell>
          <cell r="AF407">
            <v>3147325</v>
          </cell>
          <cell r="AG407">
            <v>1580214</v>
          </cell>
          <cell r="AH407">
            <v>1567111</v>
          </cell>
          <cell r="AI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0</v>
          </cell>
        </row>
        <row r="409">
          <cell r="P409">
            <v>1816631</v>
          </cell>
          <cell r="Q409">
            <v>908467</v>
          </cell>
          <cell r="R409">
            <v>908164</v>
          </cell>
          <cell r="S409">
            <v>0</v>
          </cell>
          <cell r="AF409">
            <v>1595824</v>
          </cell>
          <cell r="AG409">
            <v>791959</v>
          </cell>
          <cell r="AH409">
            <v>803865</v>
          </cell>
          <cell r="AI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</row>
        <row r="410">
          <cell r="P410">
            <v>6825</v>
          </cell>
          <cell r="Q410">
            <v>3107</v>
          </cell>
          <cell r="R410">
            <v>3718</v>
          </cell>
          <cell r="S410">
            <v>0</v>
          </cell>
          <cell r="AF410">
            <v>11052</v>
          </cell>
          <cell r="AG410">
            <v>5180</v>
          </cell>
          <cell r="AH410">
            <v>5872</v>
          </cell>
          <cell r="AI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</row>
        <row r="411">
          <cell r="P411">
            <v>6825</v>
          </cell>
          <cell r="Q411">
            <v>3107</v>
          </cell>
          <cell r="R411">
            <v>3718</v>
          </cell>
          <cell r="S411">
            <v>0</v>
          </cell>
          <cell r="AF411">
            <v>11052</v>
          </cell>
          <cell r="AG411">
            <v>5180</v>
          </cell>
          <cell r="AH411">
            <v>5872</v>
          </cell>
          <cell r="AI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</row>
        <row r="412"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</row>
        <row r="413"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</row>
        <row r="414"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</row>
        <row r="415">
          <cell r="P415">
            <v>798471</v>
          </cell>
          <cell r="Q415">
            <v>389291</v>
          </cell>
          <cell r="R415">
            <v>409180</v>
          </cell>
          <cell r="S415">
            <v>0</v>
          </cell>
          <cell r="AF415">
            <v>548373</v>
          </cell>
          <cell r="AG415">
            <v>274177</v>
          </cell>
          <cell r="AH415">
            <v>274196</v>
          </cell>
          <cell r="AI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</row>
        <row r="416">
          <cell r="P416">
            <v>643297</v>
          </cell>
          <cell r="Q416">
            <v>326682</v>
          </cell>
          <cell r="R416">
            <v>316615</v>
          </cell>
          <cell r="S416">
            <v>0</v>
          </cell>
          <cell r="AF416">
            <v>432906</v>
          </cell>
          <cell r="AG416">
            <v>221493</v>
          </cell>
          <cell r="AH416">
            <v>211413</v>
          </cell>
          <cell r="AI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</row>
        <row r="417">
          <cell r="P417">
            <v>155174</v>
          </cell>
          <cell r="Q417">
            <v>62609</v>
          </cell>
          <cell r="R417">
            <v>92565</v>
          </cell>
          <cell r="S417">
            <v>0</v>
          </cell>
          <cell r="AF417">
            <v>115467</v>
          </cell>
          <cell r="AG417">
            <v>52684</v>
          </cell>
          <cell r="AH417">
            <v>62783</v>
          </cell>
          <cell r="AI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</row>
        <row r="418"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</row>
        <row r="419">
          <cell r="P419">
            <v>809776</v>
          </cell>
          <cell r="Q419">
            <v>400252</v>
          </cell>
          <cell r="R419">
            <v>409524</v>
          </cell>
          <cell r="S419">
            <v>0</v>
          </cell>
          <cell r="AF419">
            <v>858924</v>
          </cell>
          <cell r="AG419">
            <v>419479</v>
          </cell>
          <cell r="AH419">
            <v>439445</v>
          </cell>
          <cell r="AI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</row>
        <row r="420">
          <cell r="P420">
            <v>201559</v>
          </cell>
          <cell r="Q420">
            <v>115817</v>
          </cell>
          <cell r="R420">
            <v>85742</v>
          </cell>
          <cell r="S420">
            <v>0</v>
          </cell>
          <cell r="AF420">
            <v>177475</v>
          </cell>
          <cell r="AG420">
            <v>93123</v>
          </cell>
          <cell r="AH420">
            <v>84352</v>
          </cell>
          <cell r="AI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</row>
        <row r="422">
          <cell r="P422">
            <v>14612</v>
          </cell>
          <cell r="Q422">
            <v>7004</v>
          </cell>
          <cell r="R422">
            <v>7608</v>
          </cell>
          <cell r="S422">
            <v>0</v>
          </cell>
          <cell r="AF422">
            <v>27559</v>
          </cell>
          <cell r="AG422">
            <v>12815</v>
          </cell>
          <cell r="AH422">
            <v>14744</v>
          </cell>
          <cell r="AI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BL422">
            <v>0</v>
          </cell>
          <cell r="BM422">
            <v>0</v>
          </cell>
          <cell r="BN422">
            <v>0</v>
          </cell>
          <cell r="BO422">
            <v>0</v>
          </cell>
        </row>
        <row r="423">
          <cell r="P423">
            <v>4995</v>
          </cell>
          <cell r="Q423">
            <v>2279</v>
          </cell>
          <cell r="R423">
            <v>2716</v>
          </cell>
          <cell r="S423">
            <v>0</v>
          </cell>
          <cell r="AF423">
            <v>12900</v>
          </cell>
          <cell r="AG423">
            <v>5659</v>
          </cell>
          <cell r="AH423">
            <v>7241</v>
          </cell>
          <cell r="AI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</row>
        <row r="424"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</row>
        <row r="425">
          <cell r="P425">
            <v>4995</v>
          </cell>
          <cell r="Q425">
            <v>2279</v>
          </cell>
          <cell r="R425">
            <v>2716</v>
          </cell>
          <cell r="S425">
            <v>0</v>
          </cell>
          <cell r="AF425">
            <v>12900</v>
          </cell>
          <cell r="AG425">
            <v>5659</v>
          </cell>
          <cell r="AH425">
            <v>7241</v>
          </cell>
          <cell r="AI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</row>
        <row r="426"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</row>
        <row r="427"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</row>
        <row r="428"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</row>
        <row r="429"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</row>
        <row r="430">
          <cell r="P430">
            <v>9617</v>
          </cell>
          <cell r="Q430">
            <v>4725</v>
          </cell>
          <cell r="R430">
            <v>4892</v>
          </cell>
          <cell r="S430">
            <v>0</v>
          </cell>
          <cell r="AF430">
            <v>14659</v>
          </cell>
          <cell r="AG430">
            <v>7156</v>
          </cell>
          <cell r="AH430">
            <v>7503</v>
          </cell>
          <cell r="AI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</row>
        <row r="431"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</row>
        <row r="433">
          <cell r="P433">
            <v>233707</v>
          </cell>
          <cell r="Q433">
            <v>118275</v>
          </cell>
          <cell r="R433">
            <v>115432</v>
          </cell>
          <cell r="S433">
            <v>0</v>
          </cell>
          <cell r="AF433">
            <v>394423</v>
          </cell>
          <cell r="AG433">
            <v>205435</v>
          </cell>
          <cell r="AH433">
            <v>188988</v>
          </cell>
          <cell r="AI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</row>
        <row r="434">
          <cell r="P434">
            <v>168865</v>
          </cell>
          <cell r="Q434">
            <v>87996</v>
          </cell>
          <cell r="R434">
            <v>80869</v>
          </cell>
          <cell r="S434">
            <v>0</v>
          </cell>
          <cell r="AF434">
            <v>264811</v>
          </cell>
          <cell r="AG434">
            <v>138911</v>
          </cell>
          <cell r="AH434">
            <v>125900</v>
          </cell>
          <cell r="AI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</row>
        <row r="435">
          <cell r="P435">
            <v>168865</v>
          </cell>
          <cell r="Q435">
            <v>87996</v>
          </cell>
          <cell r="R435">
            <v>80869</v>
          </cell>
          <cell r="S435">
            <v>0</v>
          </cell>
          <cell r="AF435">
            <v>264811</v>
          </cell>
          <cell r="AG435">
            <v>138911</v>
          </cell>
          <cell r="AH435">
            <v>125900</v>
          </cell>
          <cell r="AI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</row>
        <row r="436"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</row>
        <row r="437"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</row>
        <row r="438"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</row>
        <row r="439"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BL439">
            <v>0</v>
          </cell>
          <cell r="BM439">
            <v>0</v>
          </cell>
          <cell r="BN439">
            <v>0</v>
          </cell>
          <cell r="BO439">
            <v>0</v>
          </cell>
        </row>
        <row r="440"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</row>
        <row r="441"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</row>
        <row r="442">
          <cell r="P442">
            <v>64842</v>
          </cell>
          <cell r="Q442">
            <v>30279</v>
          </cell>
          <cell r="R442">
            <v>34563</v>
          </cell>
          <cell r="S442">
            <v>0</v>
          </cell>
          <cell r="AF442">
            <v>129612</v>
          </cell>
          <cell r="AG442">
            <v>66524</v>
          </cell>
          <cell r="AH442">
            <v>63088</v>
          </cell>
          <cell r="AI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</row>
        <row r="443"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</row>
        <row r="445">
          <cell r="P445">
            <v>898393</v>
          </cell>
          <cell r="Q445">
            <v>446036</v>
          </cell>
          <cell r="R445">
            <v>452357</v>
          </cell>
          <cell r="S445">
            <v>0</v>
          </cell>
          <cell r="AF445">
            <v>1129519</v>
          </cell>
          <cell r="AG445">
            <v>570005</v>
          </cell>
          <cell r="AH445">
            <v>559514</v>
          </cell>
          <cell r="AI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</row>
        <row r="446">
          <cell r="P446">
            <v>573160</v>
          </cell>
          <cell r="Q446">
            <v>283265</v>
          </cell>
          <cell r="R446">
            <v>289895</v>
          </cell>
          <cell r="S446">
            <v>0</v>
          </cell>
          <cell r="AF446">
            <v>734731</v>
          </cell>
          <cell r="AG446">
            <v>367966</v>
          </cell>
          <cell r="AH446">
            <v>366765</v>
          </cell>
          <cell r="AI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</row>
        <row r="447">
          <cell r="P447">
            <v>472866</v>
          </cell>
          <cell r="Q447">
            <v>229902</v>
          </cell>
          <cell r="R447">
            <v>242964</v>
          </cell>
          <cell r="S447">
            <v>0</v>
          </cell>
          <cell r="AF447">
            <v>606130</v>
          </cell>
          <cell r="AG447">
            <v>300715</v>
          </cell>
          <cell r="AH447">
            <v>305415</v>
          </cell>
          <cell r="AI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</row>
        <row r="448">
          <cell r="P448">
            <v>100294</v>
          </cell>
          <cell r="Q448">
            <v>53363</v>
          </cell>
          <cell r="R448">
            <v>46931</v>
          </cell>
          <cell r="S448">
            <v>0</v>
          </cell>
          <cell r="AF448">
            <v>128601</v>
          </cell>
          <cell r="AG448">
            <v>67251</v>
          </cell>
          <cell r="AH448">
            <v>61350</v>
          </cell>
          <cell r="AI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</row>
        <row r="449"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</row>
        <row r="450">
          <cell r="P450">
            <v>325233</v>
          </cell>
          <cell r="Q450">
            <v>162771</v>
          </cell>
          <cell r="R450">
            <v>162462</v>
          </cell>
          <cell r="S450">
            <v>0</v>
          </cell>
          <cell r="AF450">
            <v>394788</v>
          </cell>
          <cell r="AG450">
            <v>202039</v>
          </cell>
          <cell r="AH450">
            <v>192749</v>
          </cell>
          <cell r="AI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</row>
        <row r="451">
          <cell r="P451">
            <v>294115</v>
          </cell>
          <cell r="Q451">
            <v>147822</v>
          </cell>
          <cell r="R451">
            <v>146293</v>
          </cell>
          <cell r="S451">
            <v>0</v>
          </cell>
          <cell r="AF451">
            <v>356421</v>
          </cell>
          <cell r="AG451">
            <v>182864</v>
          </cell>
          <cell r="AH451">
            <v>173557</v>
          </cell>
          <cell r="AI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</row>
        <row r="452">
          <cell r="P452">
            <v>31118</v>
          </cell>
          <cell r="Q452">
            <v>14949</v>
          </cell>
          <cell r="R452">
            <v>16169</v>
          </cell>
          <cell r="S452">
            <v>0</v>
          </cell>
          <cell r="AF452">
            <v>38367</v>
          </cell>
          <cell r="AG452">
            <v>19175</v>
          </cell>
          <cell r="AH452">
            <v>19192</v>
          </cell>
          <cell r="AI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</row>
        <row r="453"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</row>
        <row r="454"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</row>
        <row r="455"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</row>
        <row r="456"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</row>
        <row r="457"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</row>
        <row r="458"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</row>
        <row r="459"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BL459">
            <v>0</v>
          </cell>
          <cell r="BM459">
            <v>0</v>
          </cell>
          <cell r="BN459">
            <v>0</v>
          </cell>
          <cell r="BO459">
            <v>0</v>
          </cell>
        </row>
        <row r="460"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</row>
      </sheetData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75767-2E70-43E6-8C3E-9FD6736FD36D}">
  <sheetPr>
    <tabColor rgb="FF00B050"/>
  </sheetPr>
  <dimension ref="A1:X471"/>
  <sheetViews>
    <sheetView tabSelected="1" view="pageBreakPreview" zoomScale="85" zoomScaleNormal="100" zoomScaleSheetLayoutView="85" workbookViewId="0">
      <pane xSplit="3" ySplit="7" topLeftCell="D8" activePane="bottomRight" state="frozen"/>
      <selection sqref="A1:XFD1048576"/>
      <selection pane="topRight" sqref="A1:XFD1048576"/>
      <selection pane="bottomLeft" sqref="A1:XFD1048576"/>
      <selection pane="bottomRight" activeCell="D8" sqref="D8"/>
    </sheetView>
  </sheetViews>
  <sheetFormatPr defaultColWidth="10" defaultRowHeight="15" customHeight="1" x14ac:dyDescent="0.25"/>
  <cols>
    <col min="1" max="1" width="3.7109375" style="51" customWidth="1"/>
    <col min="2" max="2" width="2.7109375" style="1" customWidth="1"/>
    <col min="3" max="3" width="54.5703125" style="52" customWidth="1"/>
    <col min="4" max="4" width="13.42578125" style="3" bestFit="1" customWidth="1"/>
    <col min="5" max="5" width="15.28515625" style="3" bestFit="1" customWidth="1"/>
    <col min="6" max="6" width="11.85546875" style="3" bestFit="1" customWidth="1"/>
    <col min="7" max="7" width="14.7109375" style="3" bestFit="1" customWidth="1"/>
    <col min="8" max="8" width="13.42578125" style="3" customWidth="1"/>
    <col min="9" max="9" width="15.28515625" style="3" customWidth="1"/>
    <col min="10" max="10" width="13.42578125" style="3" customWidth="1"/>
    <col min="11" max="11" width="15.42578125" style="3" customWidth="1"/>
    <col min="12" max="12" width="13.42578125" style="3" hidden="1" customWidth="1"/>
    <col min="13" max="13" width="15.28515625" style="3" hidden="1" customWidth="1"/>
    <col min="14" max="14" width="11.85546875" style="3" hidden="1" customWidth="1"/>
    <col min="15" max="15" width="15.42578125" style="3" hidden="1" customWidth="1"/>
    <col min="16" max="16" width="6.5703125" style="3" hidden="1" customWidth="1"/>
    <col min="17" max="17" width="15.28515625" style="3" hidden="1" customWidth="1"/>
    <col min="18" max="18" width="11.85546875" style="3" hidden="1" customWidth="1"/>
    <col min="19" max="19" width="13.7109375" style="3" hidden="1" customWidth="1"/>
    <col min="20" max="20" width="13.42578125" style="3" bestFit="1" customWidth="1"/>
    <col min="21" max="21" width="15.28515625" style="3" bestFit="1" customWidth="1"/>
    <col min="22" max="22" width="13.42578125" style="3" bestFit="1" customWidth="1"/>
    <col min="23" max="23" width="15.42578125" style="3" bestFit="1" customWidth="1"/>
    <col min="24" max="24" width="3.5703125" style="3" customWidth="1"/>
    <col min="25" max="16384" width="10" style="4"/>
  </cols>
  <sheetData>
    <row r="1" spans="1:24" ht="15" customHeight="1" x14ac:dyDescent="0.25">
      <c r="A1" s="1" t="s">
        <v>0</v>
      </c>
      <c r="C1" s="2"/>
    </row>
    <row r="2" spans="1:24" ht="15" customHeight="1" x14ac:dyDescent="0.25">
      <c r="A2" s="1" t="s">
        <v>1</v>
      </c>
      <c r="C2" s="2"/>
      <c r="Q2" s="5"/>
    </row>
    <row r="3" spans="1:24" ht="15" customHeight="1" x14ac:dyDescent="0.25">
      <c r="A3" s="6" t="s">
        <v>2</v>
      </c>
      <c r="C3" s="2"/>
      <c r="D3" s="3" t="s">
        <v>3</v>
      </c>
      <c r="H3" s="3" t="s">
        <v>3</v>
      </c>
      <c r="L3" s="3" t="s">
        <v>3</v>
      </c>
      <c r="P3" s="3" t="s">
        <v>3</v>
      </c>
      <c r="Q3" s="5"/>
    </row>
    <row r="4" spans="1:24" ht="15" customHeight="1" x14ac:dyDescent="0.25">
      <c r="A4" s="1" t="s">
        <v>4</v>
      </c>
      <c r="C4" s="2"/>
    </row>
    <row r="5" spans="1:24" ht="15" customHeight="1" x14ac:dyDescent="0.25">
      <c r="A5" s="1"/>
      <c r="C5" s="2"/>
    </row>
    <row r="6" spans="1:24" ht="15" customHeight="1" x14ac:dyDescent="0.2">
      <c r="A6" s="7" t="s">
        <v>5</v>
      </c>
      <c r="B6" s="8"/>
      <c r="C6" s="9"/>
      <c r="D6" s="10" t="s">
        <v>6</v>
      </c>
      <c r="E6" s="10"/>
      <c r="F6" s="10"/>
      <c r="G6" s="10"/>
      <c r="H6" s="11" t="s">
        <v>7</v>
      </c>
      <c r="I6" s="11"/>
      <c r="J6" s="11"/>
      <c r="K6" s="11"/>
      <c r="L6" s="12" t="s">
        <v>8</v>
      </c>
      <c r="M6" s="12"/>
      <c r="N6" s="12"/>
      <c r="O6" s="12"/>
      <c r="P6" s="13" t="s">
        <v>9</v>
      </c>
      <c r="Q6" s="13"/>
      <c r="R6" s="13"/>
      <c r="S6" s="13"/>
      <c r="T6" s="14" t="s">
        <v>10</v>
      </c>
      <c r="U6" s="14"/>
      <c r="V6" s="14"/>
      <c r="W6" s="14"/>
      <c r="X6" s="15"/>
    </row>
    <row r="7" spans="1:24" ht="15" customHeight="1" x14ac:dyDescent="0.2">
      <c r="A7" s="16"/>
      <c r="B7" s="17"/>
      <c r="C7" s="18"/>
      <c r="D7" s="19" t="s">
        <v>11</v>
      </c>
      <c r="E7" s="19" t="s">
        <v>12</v>
      </c>
      <c r="F7" s="19" t="s">
        <v>13</v>
      </c>
      <c r="G7" s="19" t="s">
        <v>14</v>
      </c>
      <c r="H7" s="20" t="s">
        <v>11</v>
      </c>
      <c r="I7" s="20" t="s">
        <v>12</v>
      </c>
      <c r="J7" s="20" t="s">
        <v>13</v>
      </c>
      <c r="K7" s="20" t="s">
        <v>15</v>
      </c>
      <c r="L7" s="21" t="s">
        <v>11</v>
      </c>
      <c r="M7" s="21" t="s">
        <v>12</v>
      </c>
      <c r="N7" s="21" t="s">
        <v>13</v>
      </c>
      <c r="O7" s="21" t="s">
        <v>15</v>
      </c>
      <c r="P7" s="22" t="s">
        <v>11</v>
      </c>
      <c r="Q7" s="22" t="s">
        <v>12</v>
      </c>
      <c r="R7" s="22" t="s">
        <v>13</v>
      </c>
      <c r="S7" s="22" t="s">
        <v>15</v>
      </c>
      <c r="T7" s="23" t="s">
        <v>11</v>
      </c>
      <c r="U7" s="23" t="s">
        <v>12</v>
      </c>
      <c r="V7" s="23" t="s">
        <v>13</v>
      </c>
      <c r="W7" s="23" t="s">
        <v>15</v>
      </c>
      <c r="X7" s="15"/>
    </row>
    <row r="8" spans="1:24" s="3" customFormat="1" ht="15" customHeight="1" x14ac:dyDescent="0.2">
      <c r="A8" s="24"/>
      <c r="B8" s="25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8"/>
    </row>
    <row r="9" spans="1:24" s="3" customFormat="1" ht="15" customHeight="1" x14ac:dyDescent="0.2">
      <c r="A9" s="29"/>
      <c r="B9" s="30"/>
      <c r="C9" s="31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24" s="3" customFormat="1" ht="15" customHeight="1" x14ac:dyDescent="0.25">
      <c r="A10" s="33" t="s">
        <v>16</v>
      </c>
      <c r="B10" s="34"/>
      <c r="C10" s="35"/>
      <c r="D10" s="32">
        <f>[1]passengers!P10</f>
        <v>237945</v>
      </c>
      <c r="E10" s="32">
        <f>[1]passengers!Q10</f>
        <v>94101</v>
      </c>
      <c r="F10" s="32">
        <f>[1]passengers!R10</f>
        <v>84602</v>
      </c>
      <c r="G10" s="32">
        <f>[1]passengers!S10</f>
        <v>59242</v>
      </c>
      <c r="H10" s="32">
        <f>[1]passengers!AF10</f>
        <v>306719</v>
      </c>
      <c r="I10" s="32">
        <f>[1]passengers!AG10</f>
        <v>151462</v>
      </c>
      <c r="J10" s="32">
        <f>[1]passengers!AH10</f>
        <v>146631</v>
      </c>
      <c r="K10" s="32">
        <f>[1]passengers!AI10</f>
        <v>8626</v>
      </c>
      <c r="L10" s="32">
        <f>[1]passengers!AV10</f>
        <v>0</v>
      </c>
      <c r="M10" s="32">
        <f>[1]passengers!AW10</f>
        <v>0</v>
      </c>
      <c r="N10" s="32">
        <f>[1]passengers!AX10</f>
        <v>0</v>
      </c>
      <c r="O10" s="32">
        <f>[1]passengers!AY10</f>
        <v>0</v>
      </c>
      <c r="P10" s="32">
        <f>[1]passengers!BL10</f>
        <v>0</v>
      </c>
      <c r="Q10" s="32">
        <f>[1]passengers!BM10</f>
        <v>0</v>
      </c>
      <c r="R10" s="32">
        <f>[1]passengers!BN10</f>
        <v>0</v>
      </c>
      <c r="S10" s="32">
        <f>[1]passengers!BO10</f>
        <v>0</v>
      </c>
      <c r="T10" s="32">
        <f>D10+H10+L10+P10</f>
        <v>544664</v>
      </c>
      <c r="U10" s="32">
        <f>E10+I10+M10+Q10</f>
        <v>245563</v>
      </c>
      <c r="V10" s="32">
        <f>F10+J10+N10+R10</f>
        <v>231233</v>
      </c>
      <c r="W10" s="32">
        <f>G10+K10+O10+S10</f>
        <v>67868</v>
      </c>
    </row>
    <row r="11" spans="1:24" s="3" customFormat="1" ht="15" customHeight="1" x14ac:dyDescent="0.25">
      <c r="A11" s="33"/>
      <c r="B11" s="34"/>
      <c r="C11" s="3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24" s="3" customFormat="1" ht="15" customHeight="1" x14ac:dyDescent="0.25">
      <c r="A12" s="33"/>
      <c r="B12" s="34" t="s">
        <v>17</v>
      </c>
      <c r="C12" s="35"/>
      <c r="D12" s="32">
        <f>[1]passengers!P12</f>
        <v>66461</v>
      </c>
      <c r="E12" s="32">
        <f>[1]passengers!Q12</f>
        <v>7174</v>
      </c>
      <c r="F12" s="32">
        <f>[1]passengers!R12</f>
        <v>7729</v>
      </c>
      <c r="G12" s="32">
        <f>[1]passengers!S12</f>
        <v>51558</v>
      </c>
      <c r="H12" s="32">
        <f>[1]passengers!AF12</f>
        <v>29434</v>
      </c>
      <c r="I12" s="32">
        <f>[1]passengers!AG12</f>
        <v>10169</v>
      </c>
      <c r="J12" s="32">
        <f>[1]passengers!AH12</f>
        <v>11231</v>
      </c>
      <c r="K12" s="32">
        <f>[1]passengers!AI12</f>
        <v>8034</v>
      </c>
      <c r="L12" s="32">
        <f>[1]passengers!AV12</f>
        <v>0</v>
      </c>
      <c r="M12" s="32">
        <f>[1]passengers!AW12</f>
        <v>0</v>
      </c>
      <c r="N12" s="32">
        <f>[1]passengers!AX12</f>
        <v>0</v>
      </c>
      <c r="O12" s="32">
        <f>[1]passengers!AY12</f>
        <v>0</v>
      </c>
      <c r="P12" s="32">
        <f>[1]passengers!BL12</f>
        <v>0</v>
      </c>
      <c r="Q12" s="32">
        <f>[1]passengers!BM12</f>
        <v>0</v>
      </c>
      <c r="R12" s="32">
        <f>[1]passengers!BN12</f>
        <v>0</v>
      </c>
      <c r="S12" s="32">
        <f>[1]passengers!BO12</f>
        <v>0</v>
      </c>
      <c r="T12" s="32">
        <f t="shared" ref="T12:W21" si="0">D12+H12+L12+P12</f>
        <v>95895</v>
      </c>
      <c r="U12" s="32">
        <f t="shared" si="0"/>
        <v>17343</v>
      </c>
      <c r="V12" s="32">
        <f t="shared" si="0"/>
        <v>18960</v>
      </c>
      <c r="W12" s="32">
        <f t="shared" si="0"/>
        <v>59592</v>
      </c>
    </row>
    <row r="13" spans="1:24" s="3" customFormat="1" ht="15" customHeight="1" x14ac:dyDescent="0.2">
      <c r="A13" s="36"/>
      <c r="B13" s="37"/>
      <c r="C13" s="35" t="s">
        <v>18</v>
      </c>
      <c r="D13" s="32">
        <f>[1]passengers!P13</f>
        <v>51558</v>
      </c>
      <c r="E13" s="32">
        <f>[1]passengers!Q13</f>
        <v>0</v>
      </c>
      <c r="F13" s="32">
        <f>[1]passengers!R13</f>
        <v>0</v>
      </c>
      <c r="G13" s="32">
        <f>[1]passengers!S13</f>
        <v>51558</v>
      </c>
      <c r="H13" s="32">
        <f>[1]passengers!AF13</f>
        <v>8034</v>
      </c>
      <c r="I13" s="32">
        <f>[1]passengers!AG13</f>
        <v>0</v>
      </c>
      <c r="J13" s="32">
        <f>[1]passengers!AH13</f>
        <v>0</v>
      </c>
      <c r="K13" s="32">
        <f>[1]passengers!AI13</f>
        <v>8034</v>
      </c>
      <c r="L13" s="32">
        <f>[1]passengers!AV13</f>
        <v>0</v>
      </c>
      <c r="M13" s="32">
        <f>[1]passengers!AW13</f>
        <v>0</v>
      </c>
      <c r="N13" s="32">
        <f>[1]passengers!AX13</f>
        <v>0</v>
      </c>
      <c r="O13" s="32">
        <f>[1]passengers!AY13</f>
        <v>0</v>
      </c>
      <c r="P13" s="32">
        <f>[1]passengers!BL13</f>
        <v>0</v>
      </c>
      <c r="Q13" s="32">
        <f>[1]passengers!BM13</f>
        <v>0</v>
      </c>
      <c r="R13" s="32">
        <f>[1]passengers!BN13</f>
        <v>0</v>
      </c>
      <c r="S13" s="32">
        <f>[1]passengers!BO13</f>
        <v>0</v>
      </c>
      <c r="T13" s="32">
        <f t="shared" si="0"/>
        <v>59592</v>
      </c>
      <c r="U13" s="32">
        <f t="shared" si="0"/>
        <v>0</v>
      </c>
      <c r="V13" s="32">
        <f t="shared" si="0"/>
        <v>0</v>
      </c>
      <c r="W13" s="32">
        <f t="shared" si="0"/>
        <v>59592</v>
      </c>
    </row>
    <row r="14" spans="1:24" s="3" customFormat="1" ht="15" customHeight="1" x14ac:dyDescent="0.2">
      <c r="A14" s="36"/>
      <c r="B14" s="37"/>
      <c r="C14" s="38" t="s">
        <v>19</v>
      </c>
      <c r="D14" s="32">
        <f>[1]passengers!P14</f>
        <v>0</v>
      </c>
      <c r="E14" s="32">
        <f>[1]passengers!Q14</f>
        <v>0</v>
      </c>
      <c r="F14" s="32">
        <f>[1]passengers!R14</f>
        <v>0</v>
      </c>
      <c r="G14" s="32">
        <f>[1]passengers!S14</f>
        <v>0</v>
      </c>
      <c r="H14" s="32">
        <f>[1]passengers!AF14</f>
        <v>0</v>
      </c>
      <c r="I14" s="32">
        <f>[1]passengers!AG14</f>
        <v>0</v>
      </c>
      <c r="J14" s="32">
        <f>[1]passengers!AH14</f>
        <v>0</v>
      </c>
      <c r="K14" s="32">
        <f>[1]passengers!AI14</f>
        <v>0</v>
      </c>
      <c r="L14" s="32">
        <f>[1]passengers!AV14</f>
        <v>0</v>
      </c>
      <c r="M14" s="32">
        <f>[1]passengers!AW14</f>
        <v>0</v>
      </c>
      <c r="N14" s="32">
        <f>[1]passengers!AX14</f>
        <v>0</v>
      </c>
      <c r="O14" s="32">
        <f>[1]passengers!AY14</f>
        <v>0</v>
      </c>
      <c r="P14" s="32">
        <f>[1]passengers!BL14</f>
        <v>0</v>
      </c>
      <c r="Q14" s="32">
        <f>[1]passengers!BM14</f>
        <v>0</v>
      </c>
      <c r="R14" s="32">
        <f>[1]passengers!BN14</f>
        <v>0</v>
      </c>
      <c r="S14" s="32">
        <f>[1]passengers!BO14</f>
        <v>0</v>
      </c>
      <c r="T14" s="32">
        <f t="shared" si="0"/>
        <v>0</v>
      </c>
      <c r="U14" s="32">
        <f t="shared" si="0"/>
        <v>0</v>
      </c>
      <c r="V14" s="32">
        <f t="shared" si="0"/>
        <v>0</v>
      </c>
      <c r="W14" s="32">
        <f t="shared" si="0"/>
        <v>0</v>
      </c>
    </row>
    <row r="15" spans="1:24" s="3" customFormat="1" ht="15" customHeight="1" x14ac:dyDescent="0.2">
      <c r="A15" s="36"/>
      <c r="B15" s="37"/>
      <c r="C15" s="38" t="s">
        <v>20</v>
      </c>
      <c r="D15" s="32">
        <f>[1]passengers!P15</f>
        <v>0</v>
      </c>
      <c r="E15" s="32">
        <f>[1]passengers!Q15</f>
        <v>0</v>
      </c>
      <c r="F15" s="32">
        <f>[1]passengers!R15</f>
        <v>0</v>
      </c>
      <c r="G15" s="32">
        <f>[1]passengers!S15</f>
        <v>0</v>
      </c>
      <c r="H15" s="32">
        <f>[1]passengers!AF15</f>
        <v>0</v>
      </c>
      <c r="I15" s="32">
        <f>[1]passengers!AG15</f>
        <v>0</v>
      </c>
      <c r="J15" s="32">
        <f>[1]passengers!AH15</f>
        <v>0</v>
      </c>
      <c r="K15" s="32">
        <f>[1]passengers!AI15</f>
        <v>0</v>
      </c>
      <c r="L15" s="32">
        <f>[1]passengers!AV15</f>
        <v>0</v>
      </c>
      <c r="M15" s="32">
        <f>[1]passengers!AW15</f>
        <v>0</v>
      </c>
      <c r="N15" s="32">
        <f>[1]passengers!AX15</f>
        <v>0</v>
      </c>
      <c r="O15" s="32">
        <f>[1]passengers!AY15</f>
        <v>0</v>
      </c>
      <c r="P15" s="32">
        <f>[1]passengers!BL15</f>
        <v>0</v>
      </c>
      <c r="Q15" s="32">
        <f>[1]passengers!BM15</f>
        <v>0</v>
      </c>
      <c r="R15" s="32">
        <f>[1]passengers!BN15</f>
        <v>0</v>
      </c>
      <c r="S15" s="32">
        <f>[1]passengers!BO15</f>
        <v>0</v>
      </c>
      <c r="T15" s="32">
        <f t="shared" si="0"/>
        <v>0</v>
      </c>
      <c r="U15" s="32">
        <f t="shared" si="0"/>
        <v>0</v>
      </c>
      <c r="V15" s="32">
        <f t="shared" si="0"/>
        <v>0</v>
      </c>
      <c r="W15" s="32">
        <f t="shared" si="0"/>
        <v>0</v>
      </c>
    </row>
    <row r="16" spans="1:24" s="3" customFormat="1" ht="15" customHeight="1" x14ac:dyDescent="0.2">
      <c r="A16" s="36"/>
      <c r="B16" s="37"/>
      <c r="C16" s="38" t="s">
        <v>21</v>
      </c>
      <c r="D16" s="32">
        <f>[1]passengers!P16</f>
        <v>51558</v>
      </c>
      <c r="E16" s="32">
        <f>[1]passengers!Q16</f>
        <v>0</v>
      </c>
      <c r="F16" s="32">
        <f>[1]passengers!R16</f>
        <v>0</v>
      </c>
      <c r="G16" s="32">
        <f>[1]passengers!S16</f>
        <v>51558</v>
      </c>
      <c r="H16" s="32">
        <f>[1]passengers!AF16</f>
        <v>8034</v>
      </c>
      <c r="I16" s="32">
        <f>[1]passengers!AG16</f>
        <v>0</v>
      </c>
      <c r="J16" s="32">
        <f>[1]passengers!AH16</f>
        <v>0</v>
      </c>
      <c r="K16" s="32">
        <f>[1]passengers!AI16</f>
        <v>8034</v>
      </c>
      <c r="L16" s="32">
        <f>[1]passengers!AV16</f>
        <v>0</v>
      </c>
      <c r="M16" s="32">
        <f>[1]passengers!AW16</f>
        <v>0</v>
      </c>
      <c r="N16" s="32">
        <f>[1]passengers!AX16</f>
        <v>0</v>
      </c>
      <c r="O16" s="32">
        <f>[1]passengers!AY16</f>
        <v>0</v>
      </c>
      <c r="P16" s="32">
        <f>[1]passengers!BL16</f>
        <v>0</v>
      </c>
      <c r="Q16" s="32">
        <f>[1]passengers!BM16</f>
        <v>0</v>
      </c>
      <c r="R16" s="32">
        <f>[1]passengers!BN16</f>
        <v>0</v>
      </c>
      <c r="S16" s="32">
        <f>[1]passengers!BO16</f>
        <v>0</v>
      </c>
      <c r="T16" s="32">
        <f t="shared" si="0"/>
        <v>59592</v>
      </c>
      <c r="U16" s="32">
        <f t="shared" si="0"/>
        <v>0</v>
      </c>
      <c r="V16" s="32">
        <f t="shared" si="0"/>
        <v>0</v>
      </c>
      <c r="W16" s="32">
        <f t="shared" si="0"/>
        <v>59592</v>
      </c>
    </row>
    <row r="17" spans="1:23" s="3" customFormat="1" ht="15" customHeight="1" x14ac:dyDescent="0.2">
      <c r="A17" s="36"/>
      <c r="B17" s="37"/>
      <c r="C17" s="38" t="s">
        <v>22</v>
      </c>
      <c r="D17" s="32">
        <f>[1]passengers!P17</f>
        <v>0</v>
      </c>
      <c r="E17" s="32">
        <f>[1]passengers!Q17</f>
        <v>0</v>
      </c>
      <c r="F17" s="32">
        <f>[1]passengers!R17</f>
        <v>0</v>
      </c>
      <c r="G17" s="32">
        <f>[1]passengers!S17</f>
        <v>0</v>
      </c>
      <c r="H17" s="32">
        <f>[1]passengers!AF17</f>
        <v>0</v>
      </c>
      <c r="I17" s="32">
        <f>[1]passengers!AG17</f>
        <v>0</v>
      </c>
      <c r="J17" s="32">
        <f>[1]passengers!AH17</f>
        <v>0</v>
      </c>
      <c r="K17" s="32">
        <f>[1]passengers!AI17</f>
        <v>0</v>
      </c>
      <c r="L17" s="32">
        <f>[1]passengers!AV17</f>
        <v>0</v>
      </c>
      <c r="M17" s="32">
        <f>[1]passengers!AW17</f>
        <v>0</v>
      </c>
      <c r="N17" s="32">
        <f>[1]passengers!AX17</f>
        <v>0</v>
      </c>
      <c r="O17" s="32">
        <f>[1]passengers!AY17</f>
        <v>0</v>
      </c>
      <c r="P17" s="32">
        <f>[1]passengers!BL17</f>
        <v>0</v>
      </c>
      <c r="Q17" s="32">
        <f>[1]passengers!BM17</f>
        <v>0</v>
      </c>
      <c r="R17" s="32">
        <f>[1]passengers!BN17</f>
        <v>0</v>
      </c>
      <c r="S17" s="32">
        <f>[1]passengers!BO17</f>
        <v>0</v>
      </c>
      <c r="T17" s="32">
        <f t="shared" si="0"/>
        <v>0</v>
      </c>
      <c r="U17" s="32">
        <f t="shared" si="0"/>
        <v>0</v>
      </c>
      <c r="V17" s="32">
        <f t="shared" si="0"/>
        <v>0</v>
      </c>
      <c r="W17" s="32">
        <f t="shared" si="0"/>
        <v>0</v>
      </c>
    </row>
    <row r="18" spans="1:23" s="3" customFormat="1" ht="15" customHeight="1" x14ac:dyDescent="0.2">
      <c r="A18" s="36"/>
      <c r="B18" s="37"/>
      <c r="C18" s="35" t="s">
        <v>23</v>
      </c>
      <c r="D18" s="32">
        <f>[1]passengers!P18</f>
        <v>14903</v>
      </c>
      <c r="E18" s="32">
        <f>[1]passengers!Q18</f>
        <v>7174</v>
      </c>
      <c r="F18" s="32">
        <f>[1]passengers!R18</f>
        <v>7729</v>
      </c>
      <c r="G18" s="32">
        <f>[1]passengers!S18</f>
        <v>0</v>
      </c>
      <c r="H18" s="32">
        <f>[1]passengers!AF18</f>
        <v>21400</v>
      </c>
      <c r="I18" s="32">
        <f>[1]passengers!AG18</f>
        <v>10169</v>
      </c>
      <c r="J18" s="32">
        <f>[1]passengers!AH18</f>
        <v>11231</v>
      </c>
      <c r="K18" s="32">
        <f>[1]passengers!AI18</f>
        <v>0</v>
      </c>
      <c r="L18" s="32">
        <f>[1]passengers!AV18</f>
        <v>0</v>
      </c>
      <c r="M18" s="32">
        <f>[1]passengers!AW18</f>
        <v>0</v>
      </c>
      <c r="N18" s="32">
        <f>[1]passengers!AX18</f>
        <v>0</v>
      </c>
      <c r="O18" s="32">
        <f>[1]passengers!AY18</f>
        <v>0</v>
      </c>
      <c r="P18" s="32">
        <f>[1]passengers!BL18</f>
        <v>0</v>
      </c>
      <c r="Q18" s="32">
        <f>[1]passengers!BM18</f>
        <v>0</v>
      </c>
      <c r="R18" s="32">
        <f>[1]passengers!BN18</f>
        <v>0</v>
      </c>
      <c r="S18" s="32">
        <f>[1]passengers!BO18</f>
        <v>0</v>
      </c>
      <c r="T18" s="32">
        <f t="shared" si="0"/>
        <v>36303</v>
      </c>
      <c r="U18" s="32">
        <f t="shared" si="0"/>
        <v>17343</v>
      </c>
      <c r="V18" s="32">
        <f t="shared" si="0"/>
        <v>18960</v>
      </c>
      <c r="W18" s="32">
        <f t="shared" si="0"/>
        <v>0</v>
      </c>
    </row>
    <row r="19" spans="1:23" s="3" customFormat="1" ht="15" customHeight="1" x14ac:dyDescent="0.2">
      <c r="A19" s="36"/>
      <c r="B19" s="37"/>
      <c r="C19" s="38" t="s">
        <v>24</v>
      </c>
      <c r="D19" s="32">
        <f>[1]passengers!P19</f>
        <v>0</v>
      </c>
      <c r="E19" s="32">
        <f>[1]passengers!Q19</f>
        <v>0</v>
      </c>
      <c r="F19" s="32">
        <f>[1]passengers!R19</f>
        <v>0</v>
      </c>
      <c r="G19" s="32">
        <f>[1]passengers!S19</f>
        <v>0</v>
      </c>
      <c r="H19" s="32">
        <f>[1]passengers!AF19</f>
        <v>0</v>
      </c>
      <c r="I19" s="32">
        <f>[1]passengers!AG19</f>
        <v>0</v>
      </c>
      <c r="J19" s="32">
        <f>[1]passengers!AH19</f>
        <v>0</v>
      </c>
      <c r="K19" s="32">
        <f>[1]passengers!AI19</f>
        <v>0</v>
      </c>
      <c r="L19" s="32">
        <f>[1]passengers!AV19</f>
        <v>0</v>
      </c>
      <c r="M19" s="32">
        <f>[1]passengers!AW19</f>
        <v>0</v>
      </c>
      <c r="N19" s="32">
        <f>[1]passengers!AX19</f>
        <v>0</v>
      </c>
      <c r="O19" s="32">
        <f>[1]passengers!AY19</f>
        <v>0</v>
      </c>
      <c r="P19" s="32">
        <f>[1]passengers!BL19</f>
        <v>0</v>
      </c>
      <c r="Q19" s="32">
        <f>[1]passengers!BM19</f>
        <v>0</v>
      </c>
      <c r="R19" s="32">
        <f>[1]passengers!BN19</f>
        <v>0</v>
      </c>
      <c r="S19" s="32">
        <f>[1]passengers!BO19</f>
        <v>0</v>
      </c>
      <c r="T19" s="32">
        <f t="shared" si="0"/>
        <v>0</v>
      </c>
      <c r="U19" s="32">
        <f t="shared" si="0"/>
        <v>0</v>
      </c>
      <c r="V19" s="32">
        <f t="shared" si="0"/>
        <v>0</v>
      </c>
      <c r="W19" s="32">
        <f t="shared" si="0"/>
        <v>0</v>
      </c>
    </row>
    <row r="20" spans="1:23" s="3" customFormat="1" ht="15" customHeight="1" x14ac:dyDescent="0.2">
      <c r="A20" s="36"/>
      <c r="B20" s="37"/>
      <c r="C20" s="38" t="s">
        <v>25</v>
      </c>
      <c r="D20" s="32">
        <f>[1]passengers!P20</f>
        <v>14903</v>
      </c>
      <c r="E20" s="32">
        <f>[1]passengers!Q20</f>
        <v>7174</v>
      </c>
      <c r="F20" s="32">
        <f>[1]passengers!R20</f>
        <v>7729</v>
      </c>
      <c r="G20" s="32">
        <f>[1]passengers!S20</f>
        <v>0</v>
      </c>
      <c r="H20" s="32">
        <f>[1]passengers!AF20</f>
        <v>21400</v>
      </c>
      <c r="I20" s="32">
        <f>[1]passengers!AG20</f>
        <v>10169</v>
      </c>
      <c r="J20" s="32">
        <f>[1]passengers!AH20</f>
        <v>11231</v>
      </c>
      <c r="K20" s="32">
        <f>[1]passengers!AI20</f>
        <v>0</v>
      </c>
      <c r="L20" s="32">
        <f>[1]passengers!AV20</f>
        <v>0</v>
      </c>
      <c r="M20" s="32">
        <f>[1]passengers!AW20</f>
        <v>0</v>
      </c>
      <c r="N20" s="32">
        <f>[1]passengers!AX20</f>
        <v>0</v>
      </c>
      <c r="O20" s="32">
        <f>[1]passengers!AY20</f>
        <v>0</v>
      </c>
      <c r="P20" s="32">
        <f>[1]passengers!BL20</f>
        <v>0</v>
      </c>
      <c r="Q20" s="32">
        <f>[1]passengers!BM20</f>
        <v>0</v>
      </c>
      <c r="R20" s="32">
        <f>[1]passengers!BN20</f>
        <v>0</v>
      </c>
      <c r="S20" s="32">
        <f>[1]passengers!BO20</f>
        <v>0</v>
      </c>
      <c r="T20" s="32">
        <f t="shared" si="0"/>
        <v>36303</v>
      </c>
      <c r="U20" s="32">
        <f t="shared" si="0"/>
        <v>17343</v>
      </c>
      <c r="V20" s="32">
        <f t="shared" si="0"/>
        <v>18960</v>
      </c>
      <c r="W20" s="32">
        <f t="shared" si="0"/>
        <v>0</v>
      </c>
    </row>
    <row r="21" spans="1:23" s="3" customFormat="1" ht="15" customHeight="1" x14ac:dyDescent="0.2">
      <c r="A21" s="36"/>
      <c r="B21" s="37"/>
      <c r="C21" s="35" t="s">
        <v>26</v>
      </c>
      <c r="D21" s="32">
        <f>[1]passengers!P21</f>
        <v>0</v>
      </c>
      <c r="E21" s="32">
        <f>[1]passengers!Q21</f>
        <v>0</v>
      </c>
      <c r="F21" s="32">
        <f>[1]passengers!R21</f>
        <v>0</v>
      </c>
      <c r="G21" s="32">
        <f>[1]passengers!S21</f>
        <v>0</v>
      </c>
      <c r="H21" s="32">
        <f>[1]passengers!AF21</f>
        <v>0</v>
      </c>
      <c r="I21" s="32">
        <f>[1]passengers!AG21</f>
        <v>0</v>
      </c>
      <c r="J21" s="32">
        <f>[1]passengers!AH21</f>
        <v>0</v>
      </c>
      <c r="K21" s="32">
        <f>[1]passengers!AI21</f>
        <v>0</v>
      </c>
      <c r="L21" s="32">
        <f>[1]passengers!AV21</f>
        <v>0</v>
      </c>
      <c r="M21" s="32">
        <f>[1]passengers!AW21</f>
        <v>0</v>
      </c>
      <c r="N21" s="32">
        <f>[1]passengers!AX21</f>
        <v>0</v>
      </c>
      <c r="O21" s="32">
        <f>[1]passengers!AY21</f>
        <v>0</v>
      </c>
      <c r="P21" s="32">
        <f>[1]passengers!BL21</f>
        <v>0</v>
      </c>
      <c r="Q21" s="32">
        <f>[1]passengers!BM21</f>
        <v>0</v>
      </c>
      <c r="R21" s="32">
        <f>[1]passengers!BN21</f>
        <v>0</v>
      </c>
      <c r="S21" s="32">
        <f>[1]passengers!BO21</f>
        <v>0</v>
      </c>
      <c r="T21" s="32">
        <f t="shared" si="0"/>
        <v>0</v>
      </c>
      <c r="U21" s="32">
        <f t="shared" si="0"/>
        <v>0</v>
      </c>
      <c r="V21" s="32">
        <f t="shared" si="0"/>
        <v>0</v>
      </c>
      <c r="W21" s="32">
        <f t="shared" si="0"/>
        <v>0</v>
      </c>
    </row>
    <row r="22" spans="1:23" s="3" customFormat="1" ht="15" customHeight="1" x14ac:dyDescent="0.2">
      <c r="A22" s="36"/>
      <c r="B22" s="37"/>
      <c r="C22" s="38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</row>
    <row r="23" spans="1:23" s="3" customFormat="1" ht="15" customHeight="1" x14ac:dyDescent="0.25">
      <c r="A23" s="33"/>
      <c r="B23" s="34"/>
      <c r="C23" s="39" t="s">
        <v>27</v>
      </c>
      <c r="D23" s="32">
        <f>[1]passengers!P23</f>
        <v>0</v>
      </c>
      <c r="E23" s="32">
        <f>[1]passengers!Q23</f>
        <v>0</v>
      </c>
      <c r="F23" s="32">
        <f>[1]passengers!R23</f>
        <v>0</v>
      </c>
      <c r="G23" s="32">
        <f>[1]passengers!S23</f>
        <v>0</v>
      </c>
      <c r="H23" s="32">
        <f>[1]passengers!AF23</f>
        <v>0</v>
      </c>
      <c r="I23" s="32">
        <f>[1]passengers!AG23</f>
        <v>0</v>
      </c>
      <c r="J23" s="32">
        <f>[1]passengers!AH23</f>
        <v>0</v>
      </c>
      <c r="K23" s="32">
        <f>[1]passengers!AI23</f>
        <v>0</v>
      </c>
      <c r="L23" s="32">
        <f>[1]passengers!AV23</f>
        <v>0</v>
      </c>
      <c r="M23" s="32">
        <f>[1]passengers!AW23</f>
        <v>0</v>
      </c>
      <c r="N23" s="32">
        <f>[1]passengers!AX23</f>
        <v>0</v>
      </c>
      <c r="O23" s="32">
        <f>[1]passengers!AY23</f>
        <v>0</v>
      </c>
      <c r="P23" s="32">
        <f>[1]passengers!BL23</f>
        <v>0</v>
      </c>
      <c r="Q23" s="32">
        <f>[1]passengers!BM23</f>
        <v>0</v>
      </c>
      <c r="R23" s="32">
        <f>[1]passengers!BN23</f>
        <v>0</v>
      </c>
      <c r="S23" s="32">
        <f>[1]passengers!BO23</f>
        <v>0</v>
      </c>
      <c r="T23" s="32">
        <f t="shared" ref="T23:W25" si="1">D23+H23+L23+P23</f>
        <v>0</v>
      </c>
      <c r="U23" s="32">
        <f t="shared" si="1"/>
        <v>0</v>
      </c>
      <c r="V23" s="32">
        <f t="shared" si="1"/>
        <v>0</v>
      </c>
      <c r="W23" s="32">
        <f t="shared" si="1"/>
        <v>0</v>
      </c>
    </row>
    <row r="24" spans="1:23" s="3" customFormat="1" ht="15" customHeight="1" x14ac:dyDescent="0.25">
      <c r="A24" s="33"/>
      <c r="B24" s="34"/>
      <c r="C24" s="38" t="s">
        <v>28</v>
      </c>
      <c r="D24" s="32">
        <f>[1]passengers!P24</f>
        <v>0</v>
      </c>
      <c r="E24" s="32">
        <f>[1]passengers!Q24</f>
        <v>0</v>
      </c>
      <c r="F24" s="32">
        <f>[1]passengers!R24</f>
        <v>0</v>
      </c>
      <c r="G24" s="32">
        <f>[1]passengers!S24</f>
        <v>0</v>
      </c>
      <c r="H24" s="32">
        <f>[1]passengers!AF24</f>
        <v>0</v>
      </c>
      <c r="I24" s="32">
        <f>[1]passengers!AG24</f>
        <v>0</v>
      </c>
      <c r="J24" s="32">
        <f>[1]passengers!AH24</f>
        <v>0</v>
      </c>
      <c r="K24" s="32">
        <f>[1]passengers!AI24</f>
        <v>0</v>
      </c>
      <c r="L24" s="32">
        <f>[1]passengers!AV24</f>
        <v>0</v>
      </c>
      <c r="M24" s="32">
        <f>[1]passengers!AW24</f>
        <v>0</v>
      </c>
      <c r="N24" s="32">
        <f>[1]passengers!AX24</f>
        <v>0</v>
      </c>
      <c r="O24" s="32">
        <f>[1]passengers!AY24</f>
        <v>0</v>
      </c>
      <c r="P24" s="32">
        <f>[1]passengers!BL24</f>
        <v>0</v>
      </c>
      <c r="Q24" s="32">
        <f>[1]passengers!BM24</f>
        <v>0</v>
      </c>
      <c r="R24" s="32">
        <f>[1]passengers!BN24</f>
        <v>0</v>
      </c>
      <c r="S24" s="32">
        <f>[1]passengers!BO24</f>
        <v>0</v>
      </c>
      <c r="T24" s="32">
        <f t="shared" si="1"/>
        <v>0</v>
      </c>
      <c r="U24" s="32">
        <f t="shared" si="1"/>
        <v>0</v>
      </c>
      <c r="V24" s="32">
        <f t="shared" si="1"/>
        <v>0</v>
      </c>
      <c r="W24" s="32">
        <f t="shared" si="1"/>
        <v>0</v>
      </c>
    </row>
    <row r="25" spans="1:23" s="3" customFormat="1" ht="15" customHeight="1" x14ac:dyDescent="0.25">
      <c r="A25" s="33"/>
      <c r="B25" s="34"/>
      <c r="C25" s="38" t="s">
        <v>29</v>
      </c>
      <c r="D25" s="32">
        <f>[1]passengers!P25</f>
        <v>0</v>
      </c>
      <c r="E25" s="32">
        <f>[1]passengers!Q25</f>
        <v>0</v>
      </c>
      <c r="F25" s="32">
        <f>[1]passengers!R25</f>
        <v>0</v>
      </c>
      <c r="G25" s="32">
        <f>[1]passengers!S25</f>
        <v>0</v>
      </c>
      <c r="H25" s="32">
        <f>[1]passengers!AF25</f>
        <v>0</v>
      </c>
      <c r="I25" s="32">
        <f>[1]passengers!AG25</f>
        <v>0</v>
      </c>
      <c r="J25" s="32">
        <f>[1]passengers!AH25</f>
        <v>0</v>
      </c>
      <c r="K25" s="32">
        <f>[1]passengers!AI25</f>
        <v>0</v>
      </c>
      <c r="L25" s="32">
        <f>[1]passengers!AV25</f>
        <v>0</v>
      </c>
      <c r="M25" s="32">
        <f>[1]passengers!AW25</f>
        <v>0</v>
      </c>
      <c r="N25" s="32">
        <f>[1]passengers!AX25</f>
        <v>0</v>
      </c>
      <c r="O25" s="32">
        <f>[1]passengers!AY25</f>
        <v>0</v>
      </c>
      <c r="P25" s="32">
        <f>[1]passengers!BL25</f>
        <v>0</v>
      </c>
      <c r="Q25" s="32">
        <f>[1]passengers!BM25</f>
        <v>0</v>
      </c>
      <c r="R25" s="32">
        <f>[1]passengers!BN25</f>
        <v>0</v>
      </c>
      <c r="S25" s="32">
        <f>[1]passengers!BO25</f>
        <v>0</v>
      </c>
      <c r="T25" s="32">
        <f t="shared" si="1"/>
        <v>0</v>
      </c>
      <c r="U25" s="32">
        <f t="shared" si="1"/>
        <v>0</v>
      </c>
      <c r="V25" s="32">
        <f t="shared" si="1"/>
        <v>0</v>
      </c>
      <c r="W25" s="32">
        <f t="shared" si="1"/>
        <v>0</v>
      </c>
    </row>
    <row r="26" spans="1:23" s="3" customFormat="1" ht="15" customHeight="1" x14ac:dyDescent="0.25">
      <c r="A26" s="36"/>
      <c r="B26" s="34"/>
      <c r="C26" s="40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</row>
    <row r="27" spans="1:23" s="3" customFormat="1" ht="15" customHeight="1" x14ac:dyDescent="0.25">
      <c r="A27" s="33"/>
      <c r="B27" s="34" t="s">
        <v>30</v>
      </c>
      <c r="C27" s="35"/>
      <c r="D27" s="32">
        <f>[1]passengers!P27</f>
        <v>160254</v>
      </c>
      <c r="E27" s="32">
        <f>[1]passengers!Q27</f>
        <v>85154</v>
      </c>
      <c r="F27" s="32">
        <f>[1]passengers!R27</f>
        <v>75100</v>
      </c>
      <c r="G27" s="32">
        <f>[1]passengers!S27</f>
        <v>0</v>
      </c>
      <c r="H27" s="32">
        <f>[1]passengers!AF27</f>
        <v>255179</v>
      </c>
      <c r="I27" s="32">
        <f>[1]passengers!AG27</f>
        <v>130756</v>
      </c>
      <c r="J27" s="32">
        <f>[1]passengers!AH27</f>
        <v>124423</v>
      </c>
      <c r="K27" s="32">
        <f>[1]passengers!AI27</f>
        <v>0</v>
      </c>
      <c r="L27" s="32">
        <f>[1]passengers!AV27</f>
        <v>0</v>
      </c>
      <c r="M27" s="32">
        <f>[1]passengers!AW27</f>
        <v>0</v>
      </c>
      <c r="N27" s="32">
        <f>[1]passengers!AX27</f>
        <v>0</v>
      </c>
      <c r="O27" s="32">
        <f>[1]passengers!AY27</f>
        <v>0</v>
      </c>
      <c r="P27" s="32">
        <f>[1]passengers!BL27</f>
        <v>0</v>
      </c>
      <c r="Q27" s="32">
        <f>[1]passengers!BM27</f>
        <v>0</v>
      </c>
      <c r="R27" s="32">
        <f>[1]passengers!BN27</f>
        <v>0</v>
      </c>
      <c r="S27" s="32">
        <f>[1]passengers!BO27</f>
        <v>0</v>
      </c>
      <c r="T27" s="32">
        <f t="shared" ref="T27:W34" si="2">D27+H27+L27+P27</f>
        <v>415433</v>
      </c>
      <c r="U27" s="32">
        <f t="shared" si="2"/>
        <v>215910</v>
      </c>
      <c r="V27" s="32">
        <f t="shared" si="2"/>
        <v>199523</v>
      </c>
      <c r="W27" s="32">
        <f t="shared" si="2"/>
        <v>0</v>
      </c>
    </row>
    <row r="28" spans="1:23" s="3" customFormat="1" ht="15" customHeight="1" x14ac:dyDescent="0.25">
      <c r="A28" s="36"/>
      <c r="B28" s="34"/>
      <c r="C28" s="35" t="s">
        <v>31</v>
      </c>
      <c r="D28" s="32">
        <f>[1]passengers!P28</f>
        <v>160254</v>
      </c>
      <c r="E28" s="32">
        <f>[1]passengers!Q28</f>
        <v>85154</v>
      </c>
      <c r="F28" s="32">
        <f>[1]passengers!R28</f>
        <v>75100</v>
      </c>
      <c r="G28" s="32">
        <f>[1]passengers!S28</f>
        <v>0</v>
      </c>
      <c r="H28" s="32">
        <f>[1]passengers!AF28</f>
        <v>255179</v>
      </c>
      <c r="I28" s="32">
        <f>[1]passengers!AG28</f>
        <v>130756</v>
      </c>
      <c r="J28" s="32">
        <f>[1]passengers!AH28</f>
        <v>124423</v>
      </c>
      <c r="K28" s="32">
        <f>[1]passengers!AI28</f>
        <v>0</v>
      </c>
      <c r="L28" s="32">
        <f>[1]passengers!AV28</f>
        <v>0</v>
      </c>
      <c r="M28" s="32">
        <f>[1]passengers!AW28</f>
        <v>0</v>
      </c>
      <c r="N28" s="32">
        <f>[1]passengers!AX28</f>
        <v>0</v>
      </c>
      <c r="O28" s="32">
        <f>[1]passengers!AY28</f>
        <v>0</v>
      </c>
      <c r="P28" s="32">
        <f>[1]passengers!BL28</f>
        <v>0</v>
      </c>
      <c r="Q28" s="32">
        <f>[1]passengers!BM28</f>
        <v>0</v>
      </c>
      <c r="R28" s="32">
        <f>[1]passengers!BN28</f>
        <v>0</v>
      </c>
      <c r="S28" s="32">
        <f>[1]passengers!BO28</f>
        <v>0</v>
      </c>
      <c r="T28" s="32">
        <f t="shared" si="2"/>
        <v>415433</v>
      </c>
      <c r="U28" s="32">
        <f t="shared" si="2"/>
        <v>215910</v>
      </c>
      <c r="V28" s="32">
        <f t="shared" si="2"/>
        <v>199523</v>
      </c>
      <c r="W28" s="32">
        <f t="shared" si="2"/>
        <v>0</v>
      </c>
    </row>
    <row r="29" spans="1:23" s="3" customFormat="1" ht="15" customHeight="1" x14ac:dyDescent="0.25">
      <c r="A29" s="36"/>
      <c r="B29" s="34"/>
      <c r="C29" s="38" t="s">
        <v>32</v>
      </c>
      <c r="D29" s="32">
        <f>[1]passengers!P29</f>
        <v>160254</v>
      </c>
      <c r="E29" s="32">
        <f>[1]passengers!Q29</f>
        <v>85154</v>
      </c>
      <c r="F29" s="32">
        <f>[1]passengers!R29</f>
        <v>75100</v>
      </c>
      <c r="G29" s="32">
        <f>[1]passengers!S29</f>
        <v>0</v>
      </c>
      <c r="H29" s="32">
        <f>[1]passengers!AF29</f>
        <v>255179</v>
      </c>
      <c r="I29" s="32">
        <f>[1]passengers!AG29</f>
        <v>130756</v>
      </c>
      <c r="J29" s="32">
        <f>[1]passengers!AH29</f>
        <v>124423</v>
      </c>
      <c r="K29" s="32">
        <f>[1]passengers!AI29</f>
        <v>0</v>
      </c>
      <c r="L29" s="32">
        <f>[1]passengers!AV29</f>
        <v>0</v>
      </c>
      <c r="M29" s="32">
        <f>[1]passengers!AW29</f>
        <v>0</v>
      </c>
      <c r="N29" s="32">
        <f>[1]passengers!AX29</f>
        <v>0</v>
      </c>
      <c r="O29" s="32">
        <f>[1]passengers!AY29</f>
        <v>0</v>
      </c>
      <c r="P29" s="32">
        <f>[1]passengers!BL29</f>
        <v>0</v>
      </c>
      <c r="Q29" s="32">
        <f>[1]passengers!BM29</f>
        <v>0</v>
      </c>
      <c r="R29" s="32">
        <f>[1]passengers!BN29</f>
        <v>0</v>
      </c>
      <c r="S29" s="32">
        <f>[1]passengers!BO29</f>
        <v>0</v>
      </c>
      <c r="T29" s="32">
        <f t="shared" si="2"/>
        <v>415433</v>
      </c>
      <c r="U29" s="32">
        <f t="shared" si="2"/>
        <v>215910</v>
      </c>
      <c r="V29" s="32">
        <f t="shared" si="2"/>
        <v>199523</v>
      </c>
      <c r="W29" s="32">
        <f t="shared" si="2"/>
        <v>0</v>
      </c>
    </row>
    <row r="30" spans="1:23" s="3" customFormat="1" ht="15" customHeight="1" x14ac:dyDescent="0.25">
      <c r="A30" s="36"/>
      <c r="B30" s="34"/>
      <c r="C30" s="38" t="s">
        <v>31</v>
      </c>
      <c r="D30" s="32">
        <f>[1]passengers!P30</f>
        <v>0</v>
      </c>
      <c r="E30" s="32">
        <f>[1]passengers!Q30</f>
        <v>0</v>
      </c>
      <c r="F30" s="32">
        <f>[1]passengers!R30</f>
        <v>0</v>
      </c>
      <c r="G30" s="32">
        <f>[1]passengers!S30</f>
        <v>0</v>
      </c>
      <c r="H30" s="32">
        <f>[1]passengers!AF30</f>
        <v>0</v>
      </c>
      <c r="I30" s="32">
        <f>[1]passengers!AG30</f>
        <v>0</v>
      </c>
      <c r="J30" s="32">
        <f>[1]passengers!AH30</f>
        <v>0</v>
      </c>
      <c r="K30" s="32">
        <f>[1]passengers!AI30</f>
        <v>0</v>
      </c>
      <c r="L30" s="32">
        <f>[1]passengers!AV30</f>
        <v>0</v>
      </c>
      <c r="M30" s="32">
        <f>[1]passengers!AW30</f>
        <v>0</v>
      </c>
      <c r="N30" s="32">
        <f>[1]passengers!AX30</f>
        <v>0</v>
      </c>
      <c r="O30" s="32">
        <f>[1]passengers!AY30</f>
        <v>0</v>
      </c>
      <c r="P30" s="32">
        <f>[1]passengers!BL30</f>
        <v>0</v>
      </c>
      <c r="Q30" s="32">
        <f>[1]passengers!BM30</f>
        <v>0</v>
      </c>
      <c r="R30" s="32">
        <f>[1]passengers!BN30</f>
        <v>0</v>
      </c>
      <c r="S30" s="32">
        <f>[1]passengers!BO30</f>
        <v>0</v>
      </c>
      <c r="T30" s="32">
        <f t="shared" si="2"/>
        <v>0</v>
      </c>
      <c r="U30" s="32">
        <f t="shared" si="2"/>
        <v>0</v>
      </c>
      <c r="V30" s="32">
        <f t="shared" si="2"/>
        <v>0</v>
      </c>
      <c r="W30" s="32">
        <f t="shared" si="2"/>
        <v>0</v>
      </c>
    </row>
    <row r="31" spans="1:23" s="3" customFormat="1" ht="15" customHeight="1" x14ac:dyDescent="0.25">
      <c r="A31" s="36"/>
      <c r="B31" s="34"/>
      <c r="C31" s="35" t="s">
        <v>33</v>
      </c>
      <c r="D31" s="32">
        <f>[1]passengers!P31</f>
        <v>0</v>
      </c>
      <c r="E31" s="32">
        <f>[1]passengers!Q31</f>
        <v>0</v>
      </c>
      <c r="F31" s="32">
        <f>[1]passengers!R31</f>
        <v>0</v>
      </c>
      <c r="G31" s="32">
        <f>[1]passengers!S31</f>
        <v>0</v>
      </c>
      <c r="H31" s="32">
        <f>[1]passengers!AF31</f>
        <v>0</v>
      </c>
      <c r="I31" s="32">
        <f>[1]passengers!AG31</f>
        <v>0</v>
      </c>
      <c r="J31" s="32">
        <f>[1]passengers!AH31</f>
        <v>0</v>
      </c>
      <c r="K31" s="32">
        <f>[1]passengers!AI31</f>
        <v>0</v>
      </c>
      <c r="L31" s="32">
        <f>[1]passengers!AV31</f>
        <v>0</v>
      </c>
      <c r="M31" s="32">
        <f>[1]passengers!AW31</f>
        <v>0</v>
      </c>
      <c r="N31" s="32">
        <f>[1]passengers!AX31</f>
        <v>0</v>
      </c>
      <c r="O31" s="32">
        <f>[1]passengers!AY31</f>
        <v>0</v>
      </c>
      <c r="P31" s="32">
        <f>[1]passengers!BL31</f>
        <v>0</v>
      </c>
      <c r="Q31" s="32">
        <f>[1]passengers!BM31</f>
        <v>0</v>
      </c>
      <c r="R31" s="32">
        <f>[1]passengers!BN31</f>
        <v>0</v>
      </c>
      <c r="S31" s="32">
        <f>[1]passengers!BO31</f>
        <v>0</v>
      </c>
      <c r="T31" s="32">
        <f t="shared" si="2"/>
        <v>0</v>
      </c>
      <c r="U31" s="32">
        <f t="shared" si="2"/>
        <v>0</v>
      </c>
      <c r="V31" s="32">
        <f t="shared" si="2"/>
        <v>0</v>
      </c>
      <c r="W31" s="32">
        <f t="shared" si="2"/>
        <v>0</v>
      </c>
    </row>
    <row r="32" spans="1:23" s="3" customFormat="1" ht="15" customHeight="1" x14ac:dyDescent="0.25">
      <c r="A32" s="36"/>
      <c r="B32" s="34"/>
      <c r="C32" s="38" t="s">
        <v>34</v>
      </c>
      <c r="D32" s="32">
        <f>[1]passengers!P32</f>
        <v>0</v>
      </c>
      <c r="E32" s="32">
        <f>[1]passengers!Q32</f>
        <v>0</v>
      </c>
      <c r="F32" s="32">
        <f>[1]passengers!R32</f>
        <v>0</v>
      </c>
      <c r="G32" s="32">
        <f>[1]passengers!S32</f>
        <v>0</v>
      </c>
      <c r="H32" s="32">
        <f>[1]passengers!AF32</f>
        <v>0</v>
      </c>
      <c r="I32" s="32">
        <f>[1]passengers!AG32</f>
        <v>0</v>
      </c>
      <c r="J32" s="32">
        <f>[1]passengers!AH32</f>
        <v>0</v>
      </c>
      <c r="K32" s="32">
        <f>[1]passengers!AI32</f>
        <v>0</v>
      </c>
      <c r="L32" s="32">
        <f>[1]passengers!AV32</f>
        <v>0</v>
      </c>
      <c r="M32" s="32">
        <f>[1]passengers!AW32</f>
        <v>0</v>
      </c>
      <c r="N32" s="32">
        <f>[1]passengers!AX32</f>
        <v>0</v>
      </c>
      <c r="O32" s="32">
        <f>[1]passengers!AY32</f>
        <v>0</v>
      </c>
      <c r="P32" s="32">
        <f>[1]passengers!BL32</f>
        <v>0</v>
      </c>
      <c r="Q32" s="32">
        <f>[1]passengers!BM32</f>
        <v>0</v>
      </c>
      <c r="R32" s="32">
        <f>[1]passengers!BN32</f>
        <v>0</v>
      </c>
      <c r="S32" s="32">
        <f>[1]passengers!BO32</f>
        <v>0</v>
      </c>
      <c r="T32" s="32">
        <f t="shared" si="2"/>
        <v>0</v>
      </c>
      <c r="U32" s="32">
        <f t="shared" si="2"/>
        <v>0</v>
      </c>
      <c r="V32" s="32">
        <f t="shared" si="2"/>
        <v>0</v>
      </c>
      <c r="W32" s="32">
        <f t="shared" si="2"/>
        <v>0</v>
      </c>
    </row>
    <row r="33" spans="1:23" s="3" customFormat="1" ht="15" customHeight="1" x14ac:dyDescent="0.25">
      <c r="A33" s="36"/>
      <c r="B33" s="34"/>
      <c r="C33" s="38" t="s">
        <v>35</v>
      </c>
      <c r="D33" s="32">
        <f>[1]passengers!P33</f>
        <v>0</v>
      </c>
      <c r="E33" s="32">
        <f>[1]passengers!Q33</f>
        <v>0</v>
      </c>
      <c r="F33" s="32">
        <f>[1]passengers!R33</f>
        <v>0</v>
      </c>
      <c r="G33" s="32">
        <f>[1]passengers!S33</f>
        <v>0</v>
      </c>
      <c r="H33" s="32">
        <f>[1]passengers!AF33</f>
        <v>0</v>
      </c>
      <c r="I33" s="32">
        <f>[1]passengers!AG33</f>
        <v>0</v>
      </c>
      <c r="J33" s="32">
        <f>[1]passengers!AH33</f>
        <v>0</v>
      </c>
      <c r="K33" s="32">
        <f>[1]passengers!AI33</f>
        <v>0</v>
      </c>
      <c r="L33" s="32">
        <f>[1]passengers!AV33</f>
        <v>0</v>
      </c>
      <c r="M33" s="32">
        <f>[1]passengers!AW33</f>
        <v>0</v>
      </c>
      <c r="N33" s="32">
        <f>[1]passengers!AX33</f>
        <v>0</v>
      </c>
      <c r="O33" s="32">
        <f>[1]passengers!AY33</f>
        <v>0</v>
      </c>
      <c r="P33" s="32">
        <f>[1]passengers!BL33</f>
        <v>0</v>
      </c>
      <c r="Q33" s="32">
        <f>[1]passengers!BM33</f>
        <v>0</v>
      </c>
      <c r="R33" s="32">
        <f>[1]passengers!BN33</f>
        <v>0</v>
      </c>
      <c r="S33" s="32">
        <f>[1]passengers!BO33</f>
        <v>0</v>
      </c>
      <c r="T33" s="32">
        <f t="shared" si="2"/>
        <v>0</v>
      </c>
      <c r="U33" s="32">
        <f t="shared" si="2"/>
        <v>0</v>
      </c>
      <c r="V33" s="32">
        <f t="shared" si="2"/>
        <v>0</v>
      </c>
      <c r="W33" s="32">
        <f t="shared" si="2"/>
        <v>0</v>
      </c>
    </row>
    <row r="34" spans="1:23" s="3" customFormat="1" ht="15" customHeight="1" x14ac:dyDescent="0.25">
      <c r="A34" s="36"/>
      <c r="B34" s="34"/>
      <c r="C34" s="35" t="s">
        <v>26</v>
      </c>
      <c r="D34" s="32">
        <f>[1]passengers!P34</f>
        <v>0</v>
      </c>
      <c r="E34" s="32">
        <f>[1]passengers!Q34</f>
        <v>0</v>
      </c>
      <c r="F34" s="32">
        <f>[1]passengers!R34</f>
        <v>0</v>
      </c>
      <c r="G34" s="32">
        <f>[1]passengers!S34</f>
        <v>0</v>
      </c>
      <c r="H34" s="32">
        <f>[1]passengers!AF34</f>
        <v>0</v>
      </c>
      <c r="I34" s="32">
        <f>[1]passengers!AG34</f>
        <v>0</v>
      </c>
      <c r="J34" s="32">
        <f>[1]passengers!AH34</f>
        <v>0</v>
      </c>
      <c r="K34" s="32">
        <f>[1]passengers!AI34</f>
        <v>0</v>
      </c>
      <c r="L34" s="32">
        <f>[1]passengers!AV34</f>
        <v>0</v>
      </c>
      <c r="M34" s="32">
        <f>[1]passengers!AW34</f>
        <v>0</v>
      </c>
      <c r="N34" s="32">
        <f>[1]passengers!AX34</f>
        <v>0</v>
      </c>
      <c r="O34" s="32">
        <f>[1]passengers!AY34</f>
        <v>0</v>
      </c>
      <c r="P34" s="32">
        <f>[1]passengers!BL34</f>
        <v>0</v>
      </c>
      <c r="Q34" s="32">
        <f>[1]passengers!BM34</f>
        <v>0</v>
      </c>
      <c r="R34" s="32">
        <f>[1]passengers!BN34</f>
        <v>0</v>
      </c>
      <c r="S34" s="32">
        <f>[1]passengers!BO34</f>
        <v>0</v>
      </c>
      <c r="T34" s="32">
        <f t="shared" si="2"/>
        <v>0</v>
      </c>
      <c r="U34" s="32">
        <f t="shared" si="2"/>
        <v>0</v>
      </c>
      <c r="V34" s="32">
        <f t="shared" si="2"/>
        <v>0</v>
      </c>
      <c r="W34" s="32">
        <f t="shared" si="2"/>
        <v>0</v>
      </c>
    </row>
    <row r="35" spans="1:23" s="3" customFormat="1" ht="15" customHeight="1" x14ac:dyDescent="0.25">
      <c r="A35" s="36"/>
      <c r="B35" s="34"/>
      <c r="C35" s="38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s="3" customFormat="1" ht="15" customHeight="1" x14ac:dyDescent="0.25">
      <c r="A36" s="33"/>
      <c r="B36" s="34" t="s">
        <v>36</v>
      </c>
      <c r="C36" s="35"/>
      <c r="D36" s="32">
        <f>[1]passengers!P36</f>
        <v>11230</v>
      </c>
      <c r="E36" s="32">
        <f>[1]passengers!Q36</f>
        <v>1773</v>
      </c>
      <c r="F36" s="32">
        <f>[1]passengers!R36</f>
        <v>1773</v>
      </c>
      <c r="G36" s="32">
        <f>[1]passengers!S36</f>
        <v>7684</v>
      </c>
      <c r="H36" s="32">
        <f>[1]passengers!AF36</f>
        <v>13632</v>
      </c>
      <c r="I36" s="32">
        <f>[1]passengers!AG36</f>
        <v>6520</v>
      </c>
      <c r="J36" s="32">
        <f>[1]passengers!AH36</f>
        <v>6520</v>
      </c>
      <c r="K36" s="32">
        <f>[1]passengers!AI36</f>
        <v>592</v>
      </c>
      <c r="L36" s="32">
        <f>[1]passengers!AV36</f>
        <v>0</v>
      </c>
      <c r="M36" s="32">
        <f>[1]passengers!AW36</f>
        <v>0</v>
      </c>
      <c r="N36" s="32">
        <f>[1]passengers!AX36</f>
        <v>0</v>
      </c>
      <c r="O36" s="32">
        <f>[1]passengers!AY36</f>
        <v>0</v>
      </c>
      <c r="P36" s="32">
        <f>[1]passengers!BL36</f>
        <v>0</v>
      </c>
      <c r="Q36" s="32">
        <f>[1]passengers!BM36</f>
        <v>0</v>
      </c>
      <c r="R36" s="32">
        <f>[1]passengers!BN36</f>
        <v>0</v>
      </c>
      <c r="S36" s="32">
        <f>[1]passengers!BO36</f>
        <v>0</v>
      </c>
      <c r="T36" s="32">
        <f>D36+H36+L36+P36</f>
        <v>24862</v>
      </c>
      <c r="U36" s="32">
        <f>E36+I36+M36+Q36</f>
        <v>8293</v>
      </c>
      <c r="V36" s="32">
        <f>F36+J36+N36+R36</f>
        <v>8293</v>
      </c>
      <c r="W36" s="32">
        <f>G36+K36+O36+S36</f>
        <v>8276</v>
      </c>
    </row>
    <row r="37" spans="1:23" s="3" customFormat="1" ht="15" customHeight="1" x14ac:dyDescent="0.25">
      <c r="A37" s="33"/>
      <c r="B37" s="34"/>
      <c r="C37" s="35" t="s">
        <v>37</v>
      </c>
      <c r="D37" s="32">
        <f>[1]passengers!P37</f>
        <v>7684</v>
      </c>
      <c r="E37" s="32">
        <f>[1]passengers!Q37</f>
        <v>0</v>
      </c>
      <c r="F37" s="32">
        <f>[1]passengers!R37</f>
        <v>0</v>
      </c>
      <c r="G37" s="32">
        <f>[1]passengers!S37</f>
        <v>7684</v>
      </c>
      <c r="H37" s="32">
        <f>[1]passengers!AF37</f>
        <v>0</v>
      </c>
      <c r="I37" s="32">
        <f>[1]passengers!AG37</f>
        <v>0</v>
      </c>
      <c r="J37" s="32">
        <f>[1]passengers!AH37</f>
        <v>0</v>
      </c>
      <c r="K37" s="32">
        <f>[1]passengers!AI37</f>
        <v>0</v>
      </c>
      <c r="L37" s="32">
        <f>[1]passengers!AV37</f>
        <v>0</v>
      </c>
      <c r="M37" s="32">
        <f>[1]passengers!AW37</f>
        <v>0</v>
      </c>
      <c r="N37" s="32">
        <f>[1]passengers!AX37</f>
        <v>0</v>
      </c>
      <c r="O37" s="32">
        <f>[1]passengers!AY37</f>
        <v>0</v>
      </c>
      <c r="P37" s="32">
        <f>[1]passengers!BL37</f>
        <v>0</v>
      </c>
      <c r="Q37" s="32">
        <f>[1]passengers!BM37</f>
        <v>0</v>
      </c>
      <c r="R37" s="32">
        <f>[1]passengers!BN37</f>
        <v>0</v>
      </c>
      <c r="S37" s="32">
        <f>[1]passengers!BO37</f>
        <v>0</v>
      </c>
      <c r="T37" s="32">
        <f t="shared" ref="T37:W54" si="3">D37+H37+L37+P37</f>
        <v>7684</v>
      </c>
      <c r="U37" s="32">
        <f t="shared" si="3"/>
        <v>0</v>
      </c>
      <c r="V37" s="32">
        <f t="shared" si="3"/>
        <v>0</v>
      </c>
      <c r="W37" s="32">
        <f t="shared" si="3"/>
        <v>7684</v>
      </c>
    </row>
    <row r="38" spans="1:23" s="3" customFormat="1" ht="15" customHeight="1" x14ac:dyDescent="0.2">
      <c r="A38" s="36"/>
      <c r="B38" s="37"/>
      <c r="C38" s="38" t="s">
        <v>38</v>
      </c>
      <c r="D38" s="32">
        <f>[1]passengers!P38</f>
        <v>0</v>
      </c>
      <c r="E38" s="32">
        <f>[1]passengers!Q38</f>
        <v>0</v>
      </c>
      <c r="F38" s="32">
        <f>[1]passengers!R38</f>
        <v>0</v>
      </c>
      <c r="G38" s="32">
        <f>[1]passengers!S38</f>
        <v>0</v>
      </c>
      <c r="H38" s="32">
        <f>[1]passengers!AF38</f>
        <v>0</v>
      </c>
      <c r="I38" s="32">
        <f>[1]passengers!AG38</f>
        <v>0</v>
      </c>
      <c r="J38" s="32">
        <f>[1]passengers!AH38</f>
        <v>0</v>
      </c>
      <c r="K38" s="32">
        <f>[1]passengers!AI38</f>
        <v>0</v>
      </c>
      <c r="L38" s="32">
        <f>[1]passengers!AV38</f>
        <v>0</v>
      </c>
      <c r="M38" s="32">
        <f>[1]passengers!AW38</f>
        <v>0</v>
      </c>
      <c r="N38" s="32">
        <f>[1]passengers!AX38</f>
        <v>0</v>
      </c>
      <c r="O38" s="32">
        <f>[1]passengers!AY38</f>
        <v>0</v>
      </c>
      <c r="P38" s="32">
        <f>[1]passengers!BL38</f>
        <v>0</v>
      </c>
      <c r="Q38" s="32">
        <f>[1]passengers!BM38</f>
        <v>0</v>
      </c>
      <c r="R38" s="32">
        <f>[1]passengers!BN38</f>
        <v>0</v>
      </c>
      <c r="S38" s="32">
        <f>[1]passengers!BO38</f>
        <v>0</v>
      </c>
      <c r="T38" s="32">
        <f t="shared" si="3"/>
        <v>0</v>
      </c>
      <c r="U38" s="32">
        <f t="shared" si="3"/>
        <v>0</v>
      </c>
      <c r="V38" s="32">
        <f t="shared" si="3"/>
        <v>0</v>
      </c>
      <c r="W38" s="32">
        <f t="shared" si="3"/>
        <v>0</v>
      </c>
    </row>
    <row r="39" spans="1:23" s="3" customFormat="1" ht="15" customHeight="1" x14ac:dyDescent="0.2">
      <c r="A39" s="36"/>
      <c r="B39" s="37"/>
      <c r="C39" s="38" t="s">
        <v>37</v>
      </c>
      <c r="D39" s="32">
        <f>[1]passengers!P39</f>
        <v>0</v>
      </c>
      <c r="E39" s="32">
        <f>[1]passengers!Q39</f>
        <v>0</v>
      </c>
      <c r="F39" s="32">
        <f>[1]passengers!R39</f>
        <v>0</v>
      </c>
      <c r="G39" s="32">
        <f>[1]passengers!S39</f>
        <v>0</v>
      </c>
      <c r="H39" s="32">
        <f>[1]passengers!AF39</f>
        <v>0</v>
      </c>
      <c r="I39" s="32">
        <f>[1]passengers!AG39</f>
        <v>0</v>
      </c>
      <c r="J39" s="32">
        <f>[1]passengers!AH39</f>
        <v>0</v>
      </c>
      <c r="K39" s="32">
        <f>[1]passengers!AI39</f>
        <v>0</v>
      </c>
      <c r="L39" s="32">
        <f>[1]passengers!AV39</f>
        <v>0</v>
      </c>
      <c r="M39" s="32">
        <f>[1]passengers!AW39</f>
        <v>0</v>
      </c>
      <c r="N39" s="32">
        <f>[1]passengers!AX39</f>
        <v>0</v>
      </c>
      <c r="O39" s="32">
        <f>[1]passengers!AY39</f>
        <v>0</v>
      </c>
      <c r="P39" s="32">
        <f>[1]passengers!BL39</f>
        <v>0</v>
      </c>
      <c r="Q39" s="32">
        <f>[1]passengers!BM39</f>
        <v>0</v>
      </c>
      <c r="R39" s="32">
        <f>[1]passengers!BN39</f>
        <v>0</v>
      </c>
      <c r="S39" s="32">
        <f>[1]passengers!BO39</f>
        <v>0</v>
      </c>
      <c r="T39" s="32">
        <f t="shared" si="3"/>
        <v>0</v>
      </c>
      <c r="U39" s="32">
        <f t="shared" si="3"/>
        <v>0</v>
      </c>
      <c r="V39" s="32">
        <f t="shared" si="3"/>
        <v>0</v>
      </c>
      <c r="W39" s="32">
        <f t="shared" si="3"/>
        <v>0</v>
      </c>
    </row>
    <row r="40" spans="1:23" s="3" customFormat="1" ht="15" customHeight="1" x14ac:dyDescent="0.2">
      <c r="A40" s="36"/>
      <c r="B40" s="37"/>
      <c r="C40" s="38" t="s">
        <v>39</v>
      </c>
      <c r="D40" s="32">
        <f>[1]passengers!P40</f>
        <v>7684</v>
      </c>
      <c r="E40" s="32">
        <f>[1]passengers!Q40</f>
        <v>0</v>
      </c>
      <c r="F40" s="32">
        <f>[1]passengers!R40</f>
        <v>0</v>
      </c>
      <c r="G40" s="32">
        <f>[1]passengers!S40</f>
        <v>7684</v>
      </c>
      <c r="H40" s="32">
        <f>[1]passengers!AF40</f>
        <v>0</v>
      </c>
      <c r="I40" s="32">
        <f>[1]passengers!AG40</f>
        <v>0</v>
      </c>
      <c r="J40" s="32">
        <f>[1]passengers!AH40</f>
        <v>0</v>
      </c>
      <c r="K40" s="32">
        <f>[1]passengers!AI40</f>
        <v>0</v>
      </c>
      <c r="L40" s="32">
        <f>[1]passengers!AV40</f>
        <v>0</v>
      </c>
      <c r="M40" s="32">
        <f>[1]passengers!AW40</f>
        <v>0</v>
      </c>
      <c r="N40" s="32">
        <f>[1]passengers!AX40</f>
        <v>0</v>
      </c>
      <c r="O40" s="32">
        <f>[1]passengers!AY40</f>
        <v>0</v>
      </c>
      <c r="P40" s="32">
        <f>[1]passengers!BL40</f>
        <v>0</v>
      </c>
      <c r="Q40" s="32">
        <f>[1]passengers!BM40</f>
        <v>0</v>
      </c>
      <c r="R40" s="32">
        <f>[1]passengers!BN40</f>
        <v>0</v>
      </c>
      <c r="S40" s="32">
        <f>[1]passengers!BO40</f>
        <v>0</v>
      </c>
      <c r="T40" s="32">
        <f t="shared" si="3"/>
        <v>7684</v>
      </c>
      <c r="U40" s="32">
        <f t="shared" si="3"/>
        <v>0</v>
      </c>
      <c r="V40" s="32">
        <f t="shared" si="3"/>
        <v>0</v>
      </c>
      <c r="W40" s="32">
        <f t="shared" si="3"/>
        <v>7684</v>
      </c>
    </row>
    <row r="41" spans="1:23" s="3" customFormat="1" ht="15" customHeight="1" x14ac:dyDescent="0.2">
      <c r="A41" s="36"/>
      <c r="B41" s="37"/>
      <c r="C41" s="35" t="s">
        <v>40</v>
      </c>
      <c r="D41" s="32">
        <f>[1]passengers!P41</f>
        <v>1773</v>
      </c>
      <c r="E41" s="32">
        <f>[1]passengers!Q41</f>
        <v>834</v>
      </c>
      <c r="F41" s="32">
        <f>[1]passengers!R41</f>
        <v>939</v>
      </c>
      <c r="G41" s="32">
        <f>[1]passengers!S41</f>
        <v>0</v>
      </c>
      <c r="H41" s="32">
        <f>[1]passengers!AF41</f>
        <v>6587</v>
      </c>
      <c r="I41" s="32">
        <f>[1]passengers!AG41</f>
        <v>3282</v>
      </c>
      <c r="J41" s="32">
        <f>[1]passengers!AH41</f>
        <v>3305</v>
      </c>
      <c r="K41" s="32">
        <f>[1]passengers!AI41</f>
        <v>0</v>
      </c>
      <c r="L41" s="32">
        <f>[1]passengers!AV41</f>
        <v>0</v>
      </c>
      <c r="M41" s="32">
        <f>[1]passengers!AW41</f>
        <v>0</v>
      </c>
      <c r="N41" s="32">
        <f>[1]passengers!AX41</f>
        <v>0</v>
      </c>
      <c r="O41" s="32">
        <f>[1]passengers!AY41</f>
        <v>0</v>
      </c>
      <c r="P41" s="32">
        <f>[1]passengers!BL41</f>
        <v>0</v>
      </c>
      <c r="Q41" s="32">
        <f>[1]passengers!BM41</f>
        <v>0</v>
      </c>
      <c r="R41" s="32">
        <f>[1]passengers!BN41</f>
        <v>0</v>
      </c>
      <c r="S41" s="32">
        <f>[1]passengers!BO41</f>
        <v>0</v>
      </c>
      <c r="T41" s="32">
        <f t="shared" si="3"/>
        <v>8360</v>
      </c>
      <c r="U41" s="32">
        <f t="shared" si="3"/>
        <v>4116</v>
      </c>
      <c r="V41" s="32">
        <f t="shared" si="3"/>
        <v>4244</v>
      </c>
      <c r="W41" s="32">
        <f t="shared" si="3"/>
        <v>0</v>
      </c>
    </row>
    <row r="42" spans="1:23" s="3" customFormat="1" ht="15" customHeight="1" x14ac:dyDescent="0.2">
      <c r="A42" s="36"/>
      <c r="B42" s="37"/>
      <c r="C42" s="38" t="s">
        <v>41</v>
      </c>
      <c r="D42" s="32">
        <f>[1]passengers!P42</f>
        <v>1773</v>
      </c>
      <c r="E42" s="32">
        <f>[1]passengers!Q42</f>
        <v>834</v>
      </c>
      <c r="F42" s="32">
        <f>[1]passengers!R42</f>
        <v>939</v>
      </c>
      <c r="G42" s="32">
        <f>[1]passengers!S42</f>
        <v>0</v>
      </c>
      <c r="H42" s="32">
        <f>[1]passengers!AF42</f>
        <v>6587</v>
      </c>
      <c r="I42" s="32">
        <f>[1]passengers!AG42</f>
        <v>3282</v>
      </c>
      <c r="J42" s="32">
        <f>[1]passengers!AH42</f>
        <v>3305</v>
      </c>
      <c r="K42" s="32">
        <f>[1]passengers!AI42</f>
        <v>0</v>
      </c>
      <c r="L42" s="32">
        <f>[1]passengers!AV42</f>
        <v>0</v>
      </c>
      <c r="M42" s="32">
        <f>[1]passengers!AW42</f>
        <v>0</v>
      </c>
      <c r="N42" s="32">
        <f>[1]passengers!AX42</f>
        <v>0</v>
      </c>
      <c r="O42" s="32">
        <f>[1]passengers!AY42</f>
        <v>0</v>
      </c>
      <c r="P42" s="32">
        <f>[1]passengers!BL42</f>
        <v>0</v>
      </c>
      <c r="Q42" s="32">
        <f>[1]passengers!BM42</f>
        <v>0</v>
      </c>
      <c r="R42" s="32">
        <f>[1]passengers!BN42</f>
        <v>0</v>
      </c>
      <c r="S42" s="32">
        <f>[1]passengers!BO42</f>
        <v>0</v>
      </c>
      <c r="T42" s="32">
        <f t="shared" si="3"/>
        <v>8360</v>
      </c>
      <c r="U42" s="32">
        <f t="shared" si="3"/>
        <v>4116</v>
      </c>
      <c r="V42" s="32">
        <f t="shared" si="3"/>
        <v>4244</v>
      </c>
      <c r="W42" s="32">
        <f t="shared" si="3"/>
        <v>0</v>
      </c>
    </row>
    <row r="43" spans="1:23" s="3" customFormat="1" ht="15" customHeight="1" x14ac:dyDescent="0.2">
      <c r="A43" s="36"/>
      <c r="B43" s="37"/>
      <c r="C43" s="38" t="s">
        <v>42</v>
      </c>
      <c r="D43" s="32">
        <f>[1]passengers!P43</f>
        <v>0</v>
      </c>
      <c r="E43" s="32">
        <f>[1]passengers!Q43</f>
        <v>0</v>
      </c>
      <c r="F43" s="32">
        <f>[1]passengers!R43</f>
        <v>0</v>
      </c>
      <c r="G43" s="32">
        <f>[1]passengers!S43</f>
        <v>0</v>
      </c>
      <c r="H43" s="32">
        <f>[1]passengers!AF43</f>
        <v>0</v>
      </c>
      <c r="I43" s="32">
        <f>[1]passengers!AG43</f>
        <v>0</v>
      </c>
      <c r="J43" s="32">
        <f>[1]passengers!AH43</f>
        <v>0</v>
      </c>
      <c r="K43" s="32">
        <f>[1]passengers!AI43</f>
        <v>0</v>
      </c>
      <c r="L43" s="32">
        <f>[1]passengers!AV43</f>
        <v>0</v>
      </c>
      <c r="M43" s="32">
        <f>[1]passengers!AW43</f>
        <v>0</v>
      </c>
      <c r="N43" s="32">
        <f>[1]passengers!AX43</f>
        <v>0</v>
      </c>
      <c r="O43" s="32">
        <f>[1]passengers!AY43</f>
        <v>0</v>
      </c>
      <c r="P43" s="32">
        <f>[1]passengers!BL43</f>
        <v>0</v>
      </c>
      <c r="Q43" s="32">
        <f>[1]passengers!BM43</f>
        <v>0</v>
      </c>
      <c r="R43" s="32">
        <f>[1]passengers!BN43</f>
        <v>0</v>
      </c>
      <c r="S43" s="32">
        <f>[1]passengers!BO43</f>
        <v>0</v>
      </c>
      <c r="T43" s="32">
        <f t="shared" si="3"/>
        <v>0</v>
      </c>
      <c r="U43" s="32">
        <f t="shared" si="3"/>
        <v>0</v>
      </c>
      <c r="V43" s="32">
        <f t="shared" si="3"/>
        <v>0</v>
      </c>
      <c r="W43" s="32">
        <f t="shared" si="3"/>
        <v>0</v>
      </c>
    </row>
    <row r="44" spans="1:23" s="3" customFormat="1" ht="15" customHeight="1" x14ac:dyDescent="0.2">
      <c r="A44" s="36"/>
      <c r="B44" s="37"/>
      <c r="C44" s="35" t="s">
        <v>43</v>
      </c>
      <c r="D44" s="32">
        <f>[1]passengers!P44</f>
        <v>0</v>
      </c>
      <c r="E44" s="32">
        <f>[1]passengers!Q44</f>
        <v>0</v>
      </c>
      <c r="F44" s="32">
        <f>[1]passengers!R44</f>
        <v>0</v>
      </c>
      <c r="G44" s="32">
        <f>[1]passengers!S44</f>
        <v>0</v>
      </c>
      <c r="H44" s="32">
        <f>[1]passengers!AF44</f>
        <v>12</v>
      </c>
      <c r="I44" s="32">
        <f>[1]passengers!AG44</f>
        <v>0</v>
      </c>
      <c r="J44" s="32">
        <f>[1]passengers!AH44</f>
        <v>0</v>
      </c>
      <c r="K44" s="32">
        <f>[1]passengers!AI44</f>
        <v>12</v>
      </c>
      <c r="L44" s="32">
        <f>[1]passengers!AV44</f>
        <v>0</v>
      </c>
      <c r="M44" s="32">
        <f>[1]passengers!AW44</f>
        <v>0</v>
      </c>
      <c r="N44" s="32">
        <f>[1]passengers!AX44</f>
        <v>0</v>
      </c>
      <c r="O44" s="32">
        <f>[1]passengers!AY44</f>
        <v>0</v>
      </c>
      <c r="P44" s="32">
        <f>[1]passengers!BL44</f>
        <v>0</v>
      </c>
      <c r="Q44" s="32">
        <f>[1]passengers!BM44</f>
        <v>0</v>
      </c>
      <c r="R44" s="32">
        <f>[1]passengers!BN44</f>
        <v>0</v>
      </c>
      <c r="S44" s="32">
        <f>[1]passengers!BO44</f>
        <v>0</v>
      </c>
      <c r="T44" s="32">
        <f t="shared" si="3"/>
        <v>12</v>
      </c>
      <c r="U44" s="32">
        <f t="shared" si="3"/>
        <v>0</v>
      </c>
      <c r="V44" s="32">
        <f t="shared" si="3"/>
        <v>0</v>
      </c>
      <c r="W44" s="32">
        <f t="shared" si="3"/>
        <v>12</v>
      </c>
    </row>
    <row r="45" spans="1:23" s="3" customFormat="1" ht="15" customHeight="1" x14ac:dyDescent="0.2">
      <c r="A45" s="36"/>
      <c r="B45" s="37"/>
      <c r="C45" s="38" t="s">
        <v>44</v>
      </c>
      <c r="D45" s="32">
        <f>[1]passengers!P45</f>
        <v>0</v>
      </c>
      <c r="E45" s="32">
        <f>[1]passengers!Q45</f>
        <v>0</v>
      </c>
      <c r="F45" s="32">
        <f>[1]passengers!R45</f>
        <v>0</v>
      </c>
      <c r="G45" s="32">
        <f>[1]passengers!S45</f>
        <v>0</v>
      </c>
      <c r="H45" s="32">
        <f>[1]passengers!AF45</f>
        <v>0</v>
      </c>
      <c r="I45" s="32">
        <f>[1]passengers!AG45</f>
        <v>0</v>
      </c>
      <c r="J45" s="32">
        <f>[1]passengers!AH45</f>
        <v>0</v>
      </c>
      <c r="K45" s="32">
        <f>[1]passengers!AI45</f>
        <v>0</v>
      </c>
      <c r="L45" s="32">
        <f>[1]passengers!AV45</f>
        <v>0</v>
      </c>
      <c r="M45" s="32">
        <f>[1]passengers!AW45</f>
        <v>0</v>
      </c>
      <c r="N45" s="32">
        <f>[1]passengers!AX45</f>
        <v>0</v>
      </c>
      <c r="O45" s="32">
        <f>[1]passengers!AY45</f>
        <v>0</v>
      </c>
      <c r="P45" s="32">
        <f>[1]passengers!BL45</f>
        <v>0</v>
      </c>
      <c r="Q45" s="32">
        <f>[1]passengers!BM45</f>
        <v>0</v>
      </c>
      <c r="R45" s="32">
        <f>[1]passengers!BN45</f>
        <v>0</v>
      </c>
      <c r="S45" s="32">
        <f>[1]passengers!BO45</f>
        <v>0</v>
      </c>
      <c r="T45" s="32">
        <f t="shared" si="3"/>
        <v>0</v>
      </c>
      <c r="U45" s="32">
        <f t="shared" si="3"/>
        <v>0</v>
      </c>
      <c r="V45" s="32">
        <f t="shared" si="3"/>
        <v>0</v>
      </c>
      <c r="W45" s="32">
        <f t="shared" si="3"/>
        <v>0</v>
      </c>
    </row>
    <row r="46" spans="1:23" s="3" customFormat="1" ht="15" customHeight="1" x14ac:dyDescent="0.2">
      <c r="A46" s="36"/>
      <c r="B46" s="37"/>
      <c r="C46" s="38" t="s">
        <v>45</v>
      </c>
      <c r="D46" s="32">
        <f>[1]passengers!P46</f>
        <v>0</v>
      </c>
      <c r="E46" s="32">
        <f>[1]passengers!Q46</f>
        <v>0</v>
      </c>
      <c r="F46" s="32">
        <f>[1]passengers!R46</f>
        <v>0</v>
      </c>
      <c r="G46" s="32">
        <f>[1]passengers!S46</f>
        <v>0</v>
      </c>
      <c r="H46" s="32">
        <f>[1]passengers!AF46</f>
        <v>0</v>
      </c>
      <c r="I46" s="32">
        <f>[1]passengers!AG46</f>
        <v>0</v>
      </c>
      <c r="J46" s="32">
        <f>[1]passengers!AH46</f>
        <v>0</v>
      </c>
      <c r="K46" s="32">
        <f>[1]passengers!AI46</f>
        <v>0</v>
      </c>
      <c r="L46" s="32">
        <f>[1]passengers!AV46</f>
        <v>0</v>
      </c>
      <c r="M46" s="32">
        <f>[1]passengers!AW46</f>
        <v>0</v>
      </c>
      <c r="N46" s="32">
        <f>[1]passengers!AX46</f>
        <v>0</v>
      </c>
      <c r="O46" s="32">
        <f>[1]passengers!AY46</f>
        <v>0</v>
      </c>
      <c r="P46" s="32">
        <f>[1]passengers!BL46</f>
        <v>0</v>
      </c>
      <c r="Q46" s="32">
        <f>[1]passengers!BM46</f>
        <v>0</v>
      </c>
      <c r="R46" s="32">
        <f>[1]passengers!BN46</f>
        <v>0</v>
      </c>
      <c r="S46" s="32">
        <f>[1]passengers!BO46</f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</row>
    <row r="47" spans="1:23" s="3" customFormat="1" ht="15" customHeight="1" x14ac:dyDescent="0.2">
      <c r="A47" s="36"/>
      <c r="B47" s="37"/>
      <c r="C47" s="38" t="s">
        <v>46</v>
      </c>
      <c r="D47" s="32">
        <f>[1]passengers!P47</f>
        <v>0</v>
      </c>
      <c r="E47" s="32">
        <f>[1]passengers!Q47</f>
        <v>0</v>
      </c>
      <c r="F47" s="32">
        <f>[1]passengers!R47</f>
        <v>0</v>
      </c>
      <c r="G47" s="32">
        <f>[1]passengers!S47</f>
        <v>0</v>
      </c>
      <c r="H47" s="32">
        <f>[1]passengers!AF47</f>
        <v>0</v>
      </c>
      <c r="I47" s="32">
        <f>[1]passengers!AG47</f>
        <v>0</v>
      </c>
      <c r="J47" s="32">
        <f>[1]passengers!AH47</f>
        <v>0</v>
      </c>
      <c r="K47" s="32">
        <f>[1]passengers!AI47</f>
        <v>0</v>
      </c>
      <c r="L47" s="32">
        <f>[1]passengers!AV47</f>
        <v>0</v>
      </c>
      <c r="M47" s="32">
        <f>[1]passengers!AW47</f>
        <v>0</v>
      </c>
      <c r="N47" s="32">
        <f>[1]passengers!AX47</f>
        <v>0</v>
      </c>
      <c r="O47" s="32">
        <f>[1]passengers!AY47</f>
        <v>0</v>
      </c>
      <c r="P47" s="32">
        <f>[1]passengers!BL47</f>
        <v>0</v>
      </c>
      <c r="Q47" s="32">
        <f>[1]passengers!BM47</f>
        <v>0</v>
      </c>
      <c r="R47" s="32">
        <f>[1]passengers!BN47</f>
        <v>0</v>
      </c>
      <c r="S47" s="32">
        <f>[1]passengers!BO47</f>
        <v>0</v>
      </c>
      <c r="T47" s="32">
        <f t="shared" si="3"/>
        <v>0</v>
      </c>
      <c r="U47" s="32">
        <f t="shared" si="3"/>
        <v>0</v>
      </c>
      <c r="V47" s="32">
        <f t="shared" si="3"/>
        <v>0</v>
      </c>
      <c r="W47" s="32">
        <f t="shared" si="3"/>
        <v>0</v>
      </c>
    </row>
    <row r="48" spans="1:23" s="3" customFormat="1" ht="15" customHeight="1" x14ac:dyDescent="0.2">
      <c r="A48" s="36"/>
      <c r="B48" s="37"/>
      <c r="C48" s="38" t="s">
        <v>47</v>
      </c>
      <c r="D48" s="32">
        <f>[1]passengers!P48</f>
        <v>0</v>
      </c>
      <c r="E48" s="32">
        <f>[1]passengers!Q48</f>
        <v>0</v>
      </c>
      <c r="F48" s="32">
        <f>[1]passengers!R48</f>
        <v>0</v>
      </c>
      <c r="G48" s="32">
        <f>[1]passengers!S48</f>
        <v>0</v>
      </c>
      <c r="H48" s="32">
        <f>[1]passengers!AF48</f>
        <v>0</v>
      </c>
      <c r="I48" s="32">
        <f>[1]passengers!AG48</f>
        <v>0</v>
      </c>
      <c r="J48" s="32">
        <f>[1]passengers!AH48</f>
        <v>0</v>
      </c>
      <c r="K48" s="32">
        <f>[1]passengers!AI48</f>
        <v>0</v>
      </c>
      <c r="L48" s="32">
        <f>[1]passengers!AV48</f>
        <v>0</v>
      </c>
      <c r="M48" s="32">
        <f>[1]passengers!AW48</f>
        <v>0</v>
      </c>
      <c r="N48" s="32">
        <f>[1]passengers!AX48</f>
        <v>0</v>
      </c>
      <c r="O48" s="32">
        <f>[1]passengers!AY48</f>
        <v>0</v>
      </c>
      <c r="P48" s="32">
        <f>[1]passengers!BL48</f>
        <v>0</v>
      </c>
      <c r="Q48" s="32">
        <f>[1]passengers!BM48</f>
        <v>0</v>
      </c>
      <c r="R48" s="32">
        <f>[1]passengers!BN48</f>
        <v>0</v>
      </c>
      <c r="S48" s="32">
        <f>[1]passengers!BO48</f>
        <v>0</v>
      </c>
      <c r="T48" s="32">
        <f t="shared" si="3"/>
        <v>0</v>
      </c>
      <c r="U48" s="32">
        <f t="shared" si="3"/>
        <v>0</v>
      </c>
      <c r="V48" s="32">
        <f t="shared" si="3"/>
        <v>0</v>
      </c>
      <c r="W48" s="32">
        <f t="shared" si="3"/>
        <v>0</v>
      </c>
    </row>
    <row r="49" spans="1:23" s="3" customFormat="1" ht="15" customHeight="1" x14ac:dyDescent="0.2">
      <c r="A49" s="36"/>
      <c r="B49" s="37"/>
      <c r="C49" s="38" t="s">
        <v>48</v>
      </c>
      <c r="D49" s="32">
        <f>[1]passengers!P49</f>
        <v>0</v>
      </c>
      <c r="E49" s="32">
        <f>[1]passengers!Q49</f>
        <v>0</v>
      </c>
      <c r="F49" s="32">
        <f>[1]passengers!R49</f>
        <v>0</v>
      </c>
      <c r="G49" s="32">
        <f>[1]passengers!S49</f>
        <v>0</v>
      </c>
      <c r="H49" s="32">
        <f>[1]passengers!AF49</f>
        <v>12</v>
      </c>
      <c r="I49" s="32">
        <f>[1]passengers!AG49</f>
        <v>0</v>
      </c>
      <c r="J49" s="32">
        <f>[1]passengers!AH49</f>
        <v>0</v>
      </c>
      <c r="K49" s="32">
        <f>[1]passengers!AI49</f>
        <v>12</v>
      </c>
      <c r="L49" s="32">
        <f>[1]passengers!AV49</f>
        <v>0</v>
      </c>
      <c r="M49" s="32">
        <f>[1]passengers!AW49</f>
        <v>0</v>
      </c>
      <c r="N49" s="32">
        <f>[1]passengers!AX49</f>
        <v>0</v>
      </c>
      <c r="O49" s="32">
        <f>[1]passengers!AY49</f>
        <v>0</v>
      </c>
      <c r="P49" s="32">
        <f>[1]passengers!BL49</f>
        <v>0</v>
      </c>
      <c r="Q49" s="32">
        <f>[1]passengers!BM49</f>
        <v>0</v>
      </c>
      <c r="R49" s="32">
        <f>[1]passengers!BN49</f>
        <v>0</v>
      </c>
      <c r="S49" s="32">
        <f>[1]passengers!BO49</f>
        <v>0</v>
      </c>
      <c r="T49" s="32">
        <f t="shared" si="3"/>
        <v>12</v>
      </c>
      <c r="U49" s="32">
        <f t="shared" si="3"/>
        <v>0</v>
      </c>
      <c r="V49" s="32">
        <f t="shared" si="3"/>
        <v>0</v>
      </c>
      <c r="W49" s="32">
        <f t="shared" si="3"/>
        <v>12</v>
      </c>
    </row>
    <row r="50" spans="1:23" s="3" customFormat="1" ht="15" customHeight="1" x14ac:dyDescent="0.2">
      <c r="A50" s="36"/>
      <c r="B50" s="37"/>
      <c r="C50" s="35" t="s">
        <v>49</v>
      </c>
      <c r="D50" s="32">
        <f>[1]passengers!P50</f>
        <v>0</v>
      </c>
      <c r="E50" s="32">
        <f>[1]passengers!Q50</f>
        <v>0</v>
      </c>
      <c r="F50" s="32">
        <f>[1]passengers!R50</f>
        <v>0</v>
      </c>
      <c r="G50" s="32">
        <f>[1]passengers!S50</f>
        <v>0</v>
      </c>
      <c r="H50" s="32">
        <f>[1]passengers!AF50</f>
        <v>0</v>
      </c>
      <c r="I50" s="32">
        <f>[1]passengers!AG50</f>
        <v>0</v>
      </c>
      <c r="J50" s="32">
        <f>[1]passengers!AH50</f>
        <v>0</v>
      </c>
      <c r="K50" s="32">
        <f>[1]passengers!AI50</f>
        <v>0</v>
      </c>
      <c r="L50" s="32">
        <f>[1]passengers!AV50</f>
        <v>0</v>
      </c>
      <c r="M50" s="32">
        <f>[1]passengers!AW50</f>
        <v>0</v>
      </c>
      <c r="N50" s="32">
        <f>[1]passengers!AX50</f>
        <v>0</v>
      </c>
      <c r="O50" s="32">
        <f>[1]passengers!AY50</f>
        <v>0</v>
      </c>
      <c r="P50" s="32">
        <f>[1]passengers!BL50</f>
        <v>0</v>
      </c>
      <c r="Q50" s="32">
        <f>[1]passengers!BM50</f>
        <v>0</v>
      </c>
      <c r="R50" s="32">
        <f>[1]passengers!BN50</f>
        <v>0</v>
      </c>
      <c r="S50" s="32">
        <f>[1]passengers!BO50</f>
        <v>0</v>
      </c>
      <c r="T50" s="32">
        <f t="shared" si="3"/>
        <v>0</v>
      </c>
      <c r="U50" s="32">
        <f t="shared" si="3"/>
        <v>0</v>
      </c>
      <c r="V50" s="32">
        <f t="shared" si="3"/>
        <v>0</v>
      </c>
      <c r="W50" s="32">
        <f t="shared" si="3"/>
        <v>0</v>
      </c>
    </row>
    <row r="51" spans="1:23" s="3" customFormat="1" ht="15" customHeight="1" x14ac:dyDescent="0.2">
      <c r="A51" s="36"/>
      <c r="B51" s="37"/>
      <c r="C51" s="38" t="s">
        <v>50</v>
      </c>
      <c r="D51" s="32">
        <f>[1]passengers!P51</f>
        <v>0</v>
      </c>
      <c r="E51" s="32">
        <f>[1]passengers!Q51</f>
        <v>0</v>
      </c>
      <c r="F51" s="32">
        <f>[1]passengers!R51</f>
        <v>0</v>
      </c>
      <c r="G51" s="32">
        <f>[1]passengers!S51</f>
        <v>0</v>
      </c>
      <c r="H51" s="32">
        <f>[1]passengers!AF51</f>
        <v>0</v>
      </c>
      <c r="I51" s="32">
        <f>[1]passengers!AG51</f>
        <v>0</v>
      </c>
      <c r="J51" s="32">
        <f>[1]passengers!AH51</f>
        <v>0</v>
      </c>
      <c r="K51" s="32">
        <f>[1]passengers!AI51</f>
        <v>0</v>
      </c>
      <c r="L51" s="32">
        <f>[1]passengers!AV51</f>
        <v>0</v>
      </c>
      <c r="M51" s="32">
        <f>[1]passengers!AW51</f>
        <v>0</v>
      </c>
      <c r="N51" s="32">
        <f>[1]passengers!AX51</f>
        <v>0</v>
      </c>
      <c r="O51" s="32">
        <f>[1]passengers!AY51</f>
        <v>0</v>
      </c>
      <c r="P51" s="32">
        <f>[1]passengers!BL51</f>
        <v>0</v>
      </c>
      <c r="Q51" s="32">
        <f>[1]passengers!BM51</f>
        <v>0</v>
      </c>
      <c r="R51" s="32">
        <f>[1]passengers!BN51</f>
        <v>0</v>
      </c>
      <c r="S51" s="32">
        <f>[1]passengers!BO51</f>
        <v>0</v>
      </c>
      <c r="T51" s="32">
        <f t="shared" si="3"/>
        <v>0</v>
      </c>
      <c r="U51" s="32">
        <f t="shared" si="3"/>
        <v>0</v>
      </c>
      <c r="V51" s="32">
        <f t="shared" si="3"/>
        <v>0</v>
      </c>
      <c r="W51" s="32">
        <f t="shared" si="3"/>
        <v>0</v>
      </c>
    </row>
    <row r="52" spans="1:23" s="3" customFormat="1" ht="15" customHeight="1" x14ac:dyDescent="0.2">
      <c r="A52" s="36"/>
      <c r="B52" s="37"/>
      <c r="C52" s="38" t="s">
        <v>51</v>
      </c>
      <c r="D52" s="32">
        <f>[1]passengers!P52</f>
        <v>0</v>
      </c>
      <c r="E52" s="32">
        <f>[1]passengers!Q52</f>
        <v>0</v>
      </c>
      <c r="F52" s="32">
        <f>[1]passengers!R52</f>
        <v>0</v>
      </c>
      <c r="G52" s="32">
        <f>[1]passengers!S52</f>
        <v>0</v>
      </c>
      <c r="H52" s="32">
        <f>[1]passengers!AF52</f>
        <v>0</v>
      </c>
      <c r="I52" s="32">
        <f>[1]passengers!AG52</f>
        <v>0</v>
      </c>
      <c r="J52" s="32">
        <f>[1]passengers!AH52</f>
        <v>0</v>
      </c>
      <c r="K52" s="32">
        <f>[1]passengers!AI52</f>
        <v>0</v>
      </c>
      <c r="L52" s="32">
        <f>[1]passengers!AV52</f>
        <v>0</v>
      </c>
      <c r="M52" s="32">
        <f>[1]passengers!AW52</f>
        <v>0</v>
      </c>
      <c r="N52" s="32">
        <f>[1]passengers!AX52</f>
        <v>0</v>
      </c>
      <c r="O52" s="32">
        <f>[1]passengers!AY52</f>
        <v>0</v>
      </c>
      <c r="P52" s="32">
        <f>[1]passengers!BL52</f>
        <v>0</v>
      </c>
      <c r="Q52" s="32">
        <f>[1]passengers!BM52</f>
        <v>0</v>
      </c>
      <c r="R52" s="32">
        <f>[1]passengers!BN52</f>
        <v>0</v>
      </c>
      <c r="S52" s="32">
        <f>[1]passengers!BO52</f>
        <v>0</v>
      </c>
      <c r="T52" s="32">
        <f t="shared" si="3"/>
        <v>0</v>
      </c>
      <c r="U52" s="32">
        <f t="shared" si="3"/>
        <v>0</v>
      </c>
      <c r="V52" s="32">
        <f t="shared" si="3"/>
        <v>0</v>
      </c>
      <c r="W52" s="32">
        <f t="shared" si="3"/>
        <v>0</v>
      </c>
    </row>
    <row r="53" spans="1:23" s="3" customFormat="1" ht="15" customHeight="1" x14ac:dyDescent="0.2">
      <c r="A53" s="36"/>
      <c r="B53" s="37"/>
      <c r="C53" s="35" t="s">
        <v>52</v>
      </c>
      <c r="D53" s="32">
        <f>[1]passengers!P53</f>
        <v>1773</v>
      </c>
      <c r="E53" s="32">
        <f>[1]passengers!Q53</f>
        <v>939</v>
      </c>
      <c r="F53" s="32">
        <f>[1]passengers!R53</f>
        <v>834</v>
      </c>
      <c r="G53" s="32">
        <f>[1]passengers!S53</f>
        <v>0</v>
      </c>
      <c r="H53" s="32">
        <f>[1]passengers!AF53</f>
        <v>7033</v>
      </c>
      <c r="I53" s="32">
        <f>[1]passengers!AG53</f>
        <v>3238</v>
      </c>
      <c r="J53" s="32">
        <f>[1]passengers!AH53</f>
        <v>3215</v>
      </c>
      <c r="K53" s="32">
        <f>[1]passengers!AI53</f>
        <v>580</v>
      </c>
      <c r="L53" s="32">
        <f>[1]passengers!AV53</f>
        <v>0</v>
      </c>
      <c r="M53" s="32">
        <f>[1]passengers!AW53</f>
        <v>0</v>
      </c>
      <c r="N53" s="32">
        <f>[1]passengers!AX53</f>
        <v>0</v>
      </c>
      <c r="O53" s="32">
        <f>[1]passengers!AY53</f>
        <v>0</v>
      </c>
      <c r="P53" s="32">
        <f>[1]passengers!BL53</f>
        <v>0</v>
      </c>
      <c r="Q53" s="32">
        <f>[1]passengers!BM53</f>
        <v>0</v>
      </c>
      <c r="R53" s="32">
        <f>[1]passengers!BN53</f>
        <v>0</v>
      </c>
      <c r="S53" s="32">
        <f>[1]passengers!BO53</f>
        <v>0</v>
      </c>
      <c r="T53" s="32">
        <f t="shared" si="3"/>
        <v>8806</v>
      </c>
      <c r="U53" s="32">
        <f t="shared" si="3"/>
        <v>4177</v>
      </c>
      <c r="V53" s="32">
        <f t="shared" si="3"/>
        <v>4049</v>
      </c>
      <c r="W53" s="32">
        <f t="shared" si="3"/>
        <v>580</v>
      </c>
    </row>
    <row r="54" spans="1:23" s="3" customFormat="1" ht="15" customHeight="1" x14ac:dyDescent="0.2">
      <c r="A54" s="36"/>
      <c r="B54" s="37"/>
      <c r="C54" s="35" t="s">
        <v>26</v>
      </c>
      <c r="D54" s="32">
        <f>[1]passengers!P54</f>
        <v>0</v>
      </c>
      <c r="E54" s="32">
        <f>[1]passengers!Q54</f>
        <v>0</v>
      </c>
      <c r="F54" s="32">
        <f>[1]passengers!R54</f>
        <v>0</v>
      </c>
      <c r="G54" s="32">
        <f>[1]passengers!S54</f>
        <v>0</v>
      </c>
      <c r="H54" s="32">
        <f>[1]passengers!AF54</f>
        <v>0</v>
      </c>
      <c r="I54" s="32">
        <f>[1]passengers!AG54</f>
        <v>0</v>
      </c>
      <c r="J54" s="32">
        <f>[1]passengers!AH54</f>
        <v>0</v>
      </c>
      <c r="K54" s="32">
        <f>[1]passengers!AI54</f>
        <v>0</v>
      </c>
      <c r="L54" s="32">
        <f>[1]passengers!AV54</f>
        <v>0</v>
      </c>
      <c r="M54" s="32">
        <f>[1]passengers!AW54</f>
        <v>0</v>
      </c>
      <c r="N54" s="32">
        <f>[1]passengers!AX54</f>
        <v>0</v>
      </c>
      <c r="O54" s="32">
        <f>[1]passengers!AY54</f>
        <v>0</v>
      </c>
      <c r="P54" s="32">
        <f>[1]passengers!BL54</f>
        <v>0</v>
      </c>
      <c r="Q54" s="32">
        <f>[1]passengers!BM54</f>
        <v>0</v>
      </c>
      <c r="R54" s="32">
        <f>[1]passengers!BN54</f>
        <v>0</v>
      </c>
      <c r="S54" s="32">
        <f>[1]passengers!BO54</f>
        <v>0</v>
      </c>
      <c r="T54" s="32">
        <f t="shared" si="3"/>
        <v>0</v>
      </c>
      <c r="U54" s="32">
        <f t="shared" si="3"/>
        <v>0</v>
      </c>
      <c r="V54" s="32">
        <f t="shared" si="3"/>
        <v>0</v>
      </c>
      <c r="W54" s="32">
        <f t="shared" si="3"/>
        <v>0</v>
      </c>
    </row>
    <row r="55" spans="1:23" s="3" customFormat="1" ht="15" customHeight="1" x14ac:dyDescent="0.2">
      <c r="A55" s="36"/>
      <c r="B55" s="37"/>
      <c r="C55" s="38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s="3" customFormat="1" ht="15" customHeight="1" x14ac:dyDescent="0.25">
      <c r="A56" s="33"/>
      <c r="B56" s="34" t="s">
        <v>53</v>
      </c>
      <c r="C56" s="35"/>
      <c r="D56" s="32">
        <f>[1]passengers!P56</f>
        <v>0</v>
      </c>
      <c r="E56" s="32">
        <f>[1]passengers!Q56</f>
        <v>0</v>
      </c>
      <c r="F56" s="32">
        <f>[1]passengers!R56</f>
        <v>0</v>
      </c>
      <c r="G56" s="32">
        <f>[1]passengers!S56</f>
        <v>0</v>
      </c>
      <c r="H56" s="32">
        <f>[1]passengers!AF56</f>
        <v>8474</v>
      </c>
      <c r="I56" s="32">
        <f>[1]passengers!AG56</f>
        <v>4017</v>
      </c>
      <c r="J56" s="32">
        <f>[1]passengers!AH56</f>
        <v>4457</v>
      </c>
      <c r="K56" s="32">
        <f>[1]passengers!AI56</f>
        <v>0</v>
      </c>
      <c r="L56" s="32">
        <f>[1]passengers!AV56</f>
        <v>0</v>
      </c>
      <c r="M56" s="32">
        <f>[1]passengers!AW56</f>
        <v>0</v>
      </c>
      <c r="N56" s="32">
        <f>[1]passengers!AX56</f>
        <v>0</v>
      </c>
      <c r="O56" s="32">
        <f>[1]passengers!AY56</f>
        <v>0</v>
      </c>
      <c r="P56" s="32">
        <f>[1]passengers!BL56</f>
        <v>0</v>
      </c>
      <c r="Q56" s="32">
        <f>[1]passengers!BM56</f>
        <v>0</v>
      </c>
      <c r="R56" s="32">
        <f>[1]passengers!BN56</f>
        <v>0</v>
      </c>
      <c r="S56" s="32">
        <f>[1]passengers!BO56</f>
        <v>0</v>
      </c>
      <c r="T56" s="32">
        <f t="shared" ref="T56:W68" si="4">D56+H56+L56+P56</f>
        <v>8474</v>
      </c>
      <c r="U56" s="32">
        <f t="shared" si="4"/>
        <v>4017</v>
      </c>
      <c r="V56" s="32">
        <f t="shared" si="4"/>
        <v>4457</v>
      </c>
      <c r="W56" s="32">
        <f t="shared" si="4"/>
        <v>0</v>
      </c>
    </row>
    <row r="57" spans="1:23" s="3" customFormat="1" ht="15" customHeight="1" x14ac:dyDescent="0.25">
      <c r="A57" s="36"/>
      <c r="B57" s="34"/>
      <c r="C57" s="35" t="s">
        <v>54</v>
      </c>
      <c r="D57" s="32">
        <f>[1]passengers!P57</f>
        <v>0</v>
      </c>
      <c r="E57" s="32">
        <f>[1]passengers!Q57</f>
        <v>0</v>
      </c>
      <c r="F57" s="32">
        <f>[1]passengers!R57</f>
        <v>0</v>
      </c>
      <c r="G57" s="32">
        <f>[1]passengers!S57</f>
        <v>0</v>
      </c>
      <c r="H57" s="32">
        <f>[1]passengers!AF57</f>
        <v>0</v>
      </c>
      <c r="I57" s="32">
        <f>[1]passengers!AG57</f>
        <v>0</v>
      </c>
      <c r="J57" s="32">
        <f>[1]passengers!AH57</f>
        <v>0</v>
      </c>
      <c r="K57" s="32">
        <f>[1]passengers!AI57</f>
        <v>0</v>
      </c>
      <c r="L57" s="32">
        <f>[1]passengers!AV57</f>
        <v>0</v>
      </c>
      <c r="M57" s="32">
        <f>[1]passengers!AW57</f>
        <v>0</v>
      </c>
      <c r="N57" s="32">
        <f>[1]passengers!AX57</f>
        <v>0</v>
      </c>
      <c r="O57" s="32">
        <f>[1]passengers!AY57</f>
        <v>0</v>
      </c>
      <c r="P57" s="32">
        <f>[1]passengers!BL57</f>
        <v>0</v>
      </c>
      <c r="Q57" s="32">
        <f>[1]passengers!BM57</f>
        <v>0</v>
      </c>
      <c r="R57" s="32">
        <f>[1]passengers!BN57</f>
        <v>0</v>
      </c>
      <c r="S57" s="32">
        <f>[1]passengers!BO57</f>
        <v>0</v>
      </c>
      <c r="T57" s="32">
        <f t="shared" si="4"/>
        <v>0</v>
      </c>
      <c r="U57" s="32">
        <f t="shared" si="4"/>
        <v>0</v>
      </c>
      <c r="V57" s="32">
        <f t="shared" si="4"/>
        <v>0</v>
      </c>
      <c r="W57" s="32">
        <f t="shared" si="4"/>
        <v>0</v>
      </c>
    </row>
    <row r="58" spans="1:23" s="3" customFormat="1" ht="15" customHeight="1" x14ac:dyDescent="0.25">
      <c r="A58" s="36"/>
      <c r="B58" s="34"/>
      <c r="C58" s="38" t="s">
        <v>54</v>
      </c>
      <c r="D58" s="32">
        <f>[1]passengers!P58</f>
        <v>0</v>
      </c>
      <c r="E58" s="32">
        <f>[1]passengers!Q58</f>
        <v>0</v>
      </c>
      <c r="F58" s="32">
        <f>[1]passengers!R58</f>
        <v>0</v>
      </c>
      <c r="G58" s="32">
        <f>[1]passengers!S58</f>
        <v>0</v>
      </c>
      <c r="H58" s="32">
        <f>[1]passengers!AF58</f>
        <v>0</v>
      </c>
      <c r="I58" s="32">
        <f>[1]passengers!AG58</f>
        <v>0</v>
      </c>
      <c r="J58" s="32">
        <f>[1]passengers!AH58</f>
        <v>0</v>
      </c>
      <c r="K58" s="32">
        <f>[1]passengers!AI58</f>
        <v>0</v>
      </c>
      <c r="L58" s="32">
        <f>[1]passengers!AV58</f>
        <v>0</v>
      </c>
      <c r="M58" s="32">
        <f>[1]passengers!AW58</f>
        <v>0</v>
      </c>
      <c r="N58" s="32">
        <f>[1]passengers!AX58</f>
        <v>0</v>
      </c>
      <c r="O58" s="32">
        <f>[1]passengers!AY58</f>
        <v>0</v>
      </c>
      <c r="P58" s="32">
        <f>[1]passengers!BL58</f>
        <v>0</v>
      </c>
      <c r="Q58" s="32">
        <f>[1]passengers!BM58</f>
        <v>0</v>
      </c>
      <c r="R58" s="32">
        <f>[1]passengers!BN58</f>
        <v>0</v>
      </c>
      <c r="S58" s="32">
        <f>[1]passengers!BO58</f>
        <v>0</v>
      </c>
      <c r="T58" s="32">
        <f t="shared" si="4"/>
        <v>0</v>
      </c>
      <c r="U58" s="32">
        <f t="shared" si="4"/>
        <v>0</v>
      </c>
      <c r="V58" s="32">
        <f t="shared" si="4"/>
        <v>0</v>
      </c>
      <c r="W58" s="32">
        <f t="shared" si="4"/>
        <v>0</v>
      </c>
    </row>
    <row r="59" spans="1:23" s="3" customFormat="1" ht="15" customHeight="1" x14ac:dyDescent="0.25">
      <c r="A59" s="36"/>
      <c r="B59" s="34"/>
      <c r="C59" s="38" t="s">
        <v>55</v>
      </c>
      <c r="D59" s="32">
        <f>[1]passengers!P59</f>
        <v>0</v>
      </c>
      <c r="E59" s="32">
        <f>[1]passengers!Q59</f>
        <v>0</v>
      </c>
      <c r="F59" s="32">
        <f>[1]passengers!R59</f>
        <v>0</v>
      </c>
      <c r="G59" s="32">
        <f>[1]passengers!S59</f>
        <v>0</v>
      </c>
      <c r="H59" s="32">
        <f>[1]passengers!AF59</f>
        <v>0</v>
      </c>
      <c r="I59" s="32">
        <f>[1]passengers!AG59</f>
        <v>0</v>
      </c>
      <c r="J59" s="32">
        <f>[1]passengers!AH59</f>
        <v>0</v>
      </c>
      <c r="K59" s="32">
        <f>[1]passengers!AI59</f>
        <v>0</v>
      </c>
      <c r="L59" s="32">
        <f>[1]passengers!AV59</f>
        <v>0</v>
      </c>
      <c r="M59" s="32">
        <f>[1]passengers!AW59</f>
        <v>0</v>
      </c>
      <c r="N59" s="32">
        <f>[1]passengers!AX59</f>
        <v>0</v>
      </c>
      <c r="O59" s="32">
        <f>[1]passengers!AY59</f>
        <v>0</v>
      </c>
      <c r="P59" s="32">
        <f>[1]passengers!BL59</f>
        <v>0</v>
      </c>
      <c r="Q59" s="32">
        <f>[1]passengers!BM59</f>
        <v>0</v>
      </c>
      <c r="R59" s="32">
        <f>[1]passengers!BN59</f>
        <v>0</v>
      </c>
      <c r="S59" s="32">
        <f>[1]passengers!BO59</f>
        <v>0</v>
      </c>
      <c r="T59" s="32">
        <f t="shared" si="4"/>
        <v>0</v>
      </c>
      <c r="U59" s="32">
        <f t="shared" si="4"/>
        <v>0</v>
      </c>
      <c r="V59" s="32">
        <f t="shared" si="4"/>
        <v>0</v>
      </c>
      <c r="W59" s="32">
        <f t="shared" si="4"/>
        <v>0</v>
      </c>
    </row>
    <row r="60" spans="1:23" s="3" customFormat="1" ht="15" customHeight="1" x14ac:dyDescent="0.25">
      <c r="A60" s="36"/>
      <c r="B60" s="34"/>
      <c r="C60" s="35" t="s">
        <v>56</v>
      </c>
      <c r="D60" s="32">
        <f>[1]passengers!P60</f>
        <v>0</v>
      </c>
      <c r="E60" s="32">
        <f>[1]passengers!Q60</f>
        <v>0</v>
      </c>
      <c r="F60" s="32">
        <f>[1]passengers!R60</f>
        <v>0</v>
      </c>
      <c r="G60" s="32">
        <f>[1]passengers!S60</f>
        <v>0</v>
      </c>
      <c r="H60" s="32">
        <f>[1]passengers!AF60</f>
        <v>8474</v>
      </c>
      <c r="I60" s="32">
        <f>[1]passengers!AG60</f>
        <v>4017</v>
      </c>
      <c r="J60" s="32">
        <f>[1]passengers!AH60</f>
        <v>4457</v>
      </c>
      <c r="K60" s="32">
        <f>[1]passengers!AI60</f>
        <v>0</v>
      </c>
      <c r="L60" s="32">
        <f>[1]passengers!AV60</f>
        <v>0</v>
      </c>
      <c r="M60" s="32">
        <f>[1]passengers!AW60</f>
        <v>0</v>
      </c>
      <c r="N60" s="32">
        <f>[1]passengers!AX60</f>
        <v>0</v>
      </c>
      <c r="O60" s="32">
        <f>[1]passengers!AY60</f>
        <v>0</v>
      </c>
      <c r="P60" s="32">
        <f>[1]passengers!BL60</f>
        <v>0</v>
      </c>
      <c r="Q60" s="32">
        <f>[1]passengers!BM60</f>
        <v>0</v>
      </c>
      <c r="R60" s="32">
        <f>[1]passengers!BN60</f>
        <v>0</v>
      </c>
      <c r="S60" s="32">
        <f>[1]passengers!BO60</f>
        <v>0</v>
      </c>
      <c r="T60" s="32">
        <f t="shared" si="4"/>
        <v>8474</v>
      </c>
      <c r="U60" s="32">
        <f t="shared" si="4"/>
        <v>4017</v>
      </c>
      <c r="V60" s="32">
        <f t="shared" si="4"/>
        <v>4457</v>
      </c>
      <c r="W60" s="32">
        <f t="shared" si="4"/>
        <v>0</v>
      </c>
    </row>
    <row r="61" spans="1:23" s="3" customFormat="1" ht="15" customHeight="1" x14ac:dyDescent="0.25">
      <c r="A61" s="36"/>
      <c r="B61" s="34"/>
      <c r="C61" s="38" t="s">
        <v>57</v>
      </c>
      <c r="D61" s="32">
        <f>[1]passengers!P61</f>
        <v>0</v>
      </c>
      <c r="E61" s="32">
        <f>[1]passengers!Q61</f>
        <v>0</v>
      </c>
      <c r="F61" s="32">
        <f>[1]passengers!R61</f>
        <v>0</v>
      </c>
      <c r="G61" s="32">
        <f>[1]passengers!S61</f>
        <v>0</v>
      </c>
      <c r="H61" s="32">
        <f>[1]passengers!AF61</f>
        <v>8474</v>
      </c>
      <c r="I61" s="32">
        <f>[1]passengers!AG61</f>
        <v>4017</v>
      </c>
      <c r="J61" s="32">
        <f>[1]passengers!AH61</f>
        <v>4457</v>
      </c>
      <c r="K61" s="32">
        <f>[1]passengers!AI61</f>
        <v>0</v>
      </c>
      <c r="L61" s="32">
        <f>[1]passengers!AV61</f>
        <v>0</v>
      </c>
      <c r="M61" s="32">
        <f>[1]passengers!AW61</f>
        <v>0</v>
      </c>
      <c r="N61" s="32">
        <f>[1]passengers!AX61</f>
        <v>0</v>
      </c>
      <c r="O61" s="32">
        <f>[1]passengers!AY61</f>
        <v>0</v>
      </c>
      <c r="P61" s="32">
        <f>[1]passengers!BL61</f>
        <v>0</v>
      </c>
      <c r="Q61" s="32">
        <f>[1]passengers!BM61</f>
        <v>0</v>
      </c>
      <c r="R61" s="32">
        <f>[1]passengers!BN61</f>
        <v>0</v>
      </c>
      <c r="S61" s="32">
        <f>[1]passengers!BO61</f>
        <v>0</v>
      </c>
      <c r="T61" s="32">
        <f t="shared" si="4"/>
        <v>8474</v>
      </c>
      <c r="U61" s="32">
        <f t="shared" si="4"/>
        <v>4017</v>
      </c>
      <c r="V61" s="32">
        <f t="shared" si="4"/>
        <v>4457</v>
      </c>
      <c r="W61" s="32">
        <f t="shared" si="4"/>
        <v>0</v>
      </c>
    </row>
    <row r="62" spans="1:23" s="3" customFormat="1" ht="15" customHeight="1" x14ac:dyDescent="0.25">
      <c r="A62" s="36"/>
      <c r="B62" s="34"/>
      <c r="C62" s="38" t="s">
        <v>58</v>
      </c>
      <c r="D62" s="32">
        <f>[1]passengers!P62</f>
        <v>0</v>
      </c>
      <c r="E62" s="32">
        <f>[1]passengers!Q62</f>
        <v>0</v>
      </c>
      <c r="F62" s="32">
        <f>[1]passengers!R62</f>
        <v>0</v>
      </c>
      <c r="G62" s="32">
        <f>[1]passengers!S62</f>
        <v>0</v>
      </c>
      <c r="H62" s="32">
        <f>[1]passengers!AF62</f>
        <v>0</v>
      </c>
      <c r="I62" s="32">
        <f>[1]passengers!AG62</f>
        <v>0</v>
      </c>
      <c r="J62" s="32">
        <f>[1]passengers!AH62</f>
        <v>0</v>
      </c>
      <c r="K62" s="32">
        <f>[1]passengers!AI62</f>
        <v>0</v>
      </c>
      <c r="L62" s="32">
        <f>[1]passengers!AV62</f>
        <v>0</v>
      </c>
      <c r="M62" s="32">
        <f>[1]passengers!AW62</f>
        <v>0</v>
      </c>
      <c r="N62" s="32">
        <f>[1]passengers!AX62</f>
        <v>0</v>
      </c>
      <c r="O62" s="32">
        <f>[1]passengers!AY62</f>
        <v>0</v>
      </c>
      <c r="P62" s="32">
        <f>[1]passengers!BL62</f>
        <v>0</v>
      </c>
      <c r="Q62" s="32">
        <f>[1]passengers!BM62</f>
        <v>0</v>
      </c>
      <c r="R62" s="32">
        <f>[1]passengers!BN62</f>
        <v>0</v>
      </c>
      <c r="S62" s="32">
        <f>[1]passengers!BO62</f>
        <v>0</v>
      </c>
      <c r="T62" s="32">
        <f t="shared" si="4"/>
        <v>0</v>
      </c>
      <c r="U62" s="32">
        <f t="shared" si="4"/>
        <v>0</v>
      </c>
      <c r="V62" s="32">
        <f t="shared" si="4"/>
        <v>0</v>
      </c>
      <c r="W62" s="32">
        <f t="shared" si="4"/>
        <v>0</v>
      </c>
    </row>
    <row r="63" spans="1:23" s="3" customFormat="1" ht="15" customHeight="1" x14ac:dyDescent="0.25">
      <c r="A63" s="36"/>
      <c r="B63" s="34"/>
      <c r="C63" s="35" t="s">
        <v>59</v>
      </c>
      <c r="D63" s="32">
        <f>[1]passengers!P63</f>
        <v>0</v>
      </c>
      <c r="E63" s="32">
        <f>[1]passengers!Q63</f>
        <v>0</v>
      </c>
      <c r="F63" s="32">
        <f>[1]passengers!R63</f>
        <v>0</v>
      </c>
      <c r="G63" s="32">
        <f>[1]passengers!S63</f>
        <v>0</v>
      </c>
      <c r="H63" s="32">
        <f>[1]passengers!AF63</f>
        <v>0</v>
      </c>
      <c r="I63" s="32">
        <f>[1]passengers!AG63</f>
        <v>0</v>
      </c>
      <c r="J63" s="32">
        <f>[1]passengers!AH63</f>
        <v>0</v>
      </c>
      <c r="K63" s="32">
        <f>[1]passengers!AI63</f>
        <v>0</v>
      </c>
      <c r="L63" s="32">
        <f>[1]passengers!AV63</f>
        <v>0</v>
      </c>
      <c r="M63" s="32">
        <f>[1]passengers!AW63</f>
        <v>0</v>
      </c>
      <c r="N63" s="32">
        <f>[1]passengers!AX63</f>
        <v>0</v>
      </c>
      <c r="O63" s="32">
        <f>[1]passengers!AY63</f>
        <v>0</v>
      </c>
      <c r="P63" s="32">
        <f>[1]passengers!BL63</f>
        <v>0</v>
      </c>
      <c r="Q63" s="32">
        <f>[1]passengers!BM63</f>
        <v>0</v>
      </c>
      <c r="R63" s="32">
        <f>[1]passengers!BN63</f>
        <v>0</v>
      </c>
      <c r="S63" s="32">
        <f>[1]passengers!BO63</f>
        <v>0</v>
      </c>
      <c r="T63" s="32">
        <f t="shared" si="4"/>
        <v>0</v>
      </c>
      <c r="U63" s="32">
        <f t="shared" si="4"/>
        <v>0</v>
      </c>
      <c r="V63" s="32">
        <f t="shared" si="4"/>
        <v>0</v>
      </c>
      <c r="W63" s="32">
        <f t="shared" si="4"/>
        <v>0</v>
      </c>
    </row>
    <row r="64" spans="1:23" s="3" customFormat="1" ht="15" customHeight="1" x14ac:dyDescent="0.25">
      <c r="A64" s="36"/>
      <c r="B64" s="34"/>
      <c r="C64" s="35" t="s">
        <v>60</v>
      </c>
      <c r="D64" s="32">
        <f>[1]passengers!P64</f>
        <v>0</v>
      </c>
      <c r="E64" s="32">
        <f>[1]passengers!Q64</f>
        <v>0</v>
      </c>
      <c r="F64" s="32">
        <f>[1]passengers!R64</f>
        <v>0</v>
      </c>
      <c r="G64" s="32">
        <f>[1]passengers!S64</f>
        <v>0</v>
      </c>
      <c r="H64" s="32">
        <f>[1]passengers!AF64</f>
        <v>0</v>
      </c>
      <c r="I64" s="32">
        <f>[1]passengers!AG64</f>
        <v>0</v>
      </c>
      <c r="J64" s="32">
        <f>[1]passengers!AH64</f>
        <v>0</v>
      </c>
      <c r="K64" s="32">
        <f>[1]passengers!AI64</f>
        <v>0</v>
      </c>
      <c r="L64" s="32">
        <f>[1]passengers!AV64</f>
        <v>0</v>
      </c>
      <c r="M64" s="32">
        <f>[1]passengers!AW64</f>
        <v>0</v>
      </c>
      <c r="N64" s="32">
        <f>[1]passengers!AX64</f>
        <v>0</v>
      </c>
      <c r="O64" s="32">
        <f>[1]passengers!AY64</f>
        <v>0</v>
      </c>
      <c r="P64" s="32">
        <f>[1]passengers!BL64</f>
        <v>0</v>
      </c>
      <c r="Q64" s="32">
        <f>[1]passengers!BM64</f>
        <v>0</v>
      </c>
      <c r="R64" s="32">
        <f>[1]passengers!BN64</f>
        <v>0</v>
      </c>
      <c r="S64" s="32">
        <f>[1]passengers!BO64</f>
        <v>0</v>
      </c>
      <c r="T64" s="32">
        <f t="shared" si="4"/>
        <v>0</v>
      </c>
      <c r="U64" s="32">
        <f t="shared" si="4"/>
        <v>0</v>
      </c>
      <c r="V64" s="32">
        <f t="shared" si="4"/>
        <v>0</v>
      </c>
      <c r="W64" s="32">
        <f t="shared" si="4"/>
        <v>0</v>
      </c>
    </row>
    <row r="65" spans="1:23" s="3" customFormat="1" ht="15" customHeight="1" x14ac:dyDescent="0.25">
      <c r="A65" s="36"/>
      <c r="B65" s="34"/>
      <c r="C65" s="38" t="s">
        <v>61</v>
      </c>
      <c r="D65" s="32">
        <f>[1]passengers!P65</f>
        <v>0</v>
      </c>
      <c r="E65" s="32">
        <f>[1]passengers!Q65</f>
        <v>0</v>
      </c>
      <c r="F65" s="32">
        <f>[1]passengers!R65</f>
        <v>0</v>
      </c>
      <c r="G65" s="32">
        <f>[1]passengers!S65</f>
        <v>0</v>
      </c>
      <c r="H65" s="32">
        <f>[1]passengers!AF65</f>
        <v>0</v>
      </c>
      <c r="I65" s="32">
        <f>[1]passengers!AG65</f>
        <v>0</v>
      </c>
      <c r="J65" s="32">
        <f>[1]passengers!AH65</f>
        <v>0</v>
      </c>
      <c r="K65" s="32">
        <f>[1]passengers!AI65</f>
        <v>0</v>
      </c>
      <c r="L65" s="32">
        <f>[1]passengers!AV65</f>
        <v>0</v>
      </c>
      <c r="M65" s="32">
        <f>[1]passengers!AW65</f>
        <v>0</v>
      </c>
      <c r="N65" s="32">
        <f>[1]passengers!AX65</f>
        <v>0</v>
      </c>
      <c r="O65" s="32">
        <f>[1]passengers!AY65</f>
        <v>0</v>
      </c>
      <c r="P65" s="32">
        <f>[1]passengers!BL65</f>
        <v>0</v>
      </c>
      <c r="Q65" s="32">
        <f>[1]passengers!BM65</f>
        <v>0</v>
      </c>
      <c r="R65" s="32">
        <f>[1]passengers!BN65</f>
        <v>0</v>
      </c>
      <c r="S65" s="32">
        <f>[1]passengers!BO65</f>
        <v>0</v>
      </c>
      <c r="T65" s="32">
        <f t="shared" si="4"/>
        <v>0</v>
      </c>
      <c r="U65" s="32">
        <f t="shared" si="4"/>
        <v>0</v>
      </c>
      <c r="V65" s="32">
        <f t="shared" si="4"/>
        <v>0</v>
      </c>
      <c r="W65" s="32">
        <f t="shared" si="4"/>
        <v>0</v>
      </c>
    </row>
    <row r="66" spans="1:23" s="3" customFormat="1" ht="15" customHeight="1" x14ac:dyDescent="0.25">
      <c r="A66" s="36"/>
      <c r="B66" s="34"/>
      <c r="C66" s="38" t="s">
        <v>62</v>
      </c>
      <c r="D66" s="32">
        <f>[1]passengers!P66</f>
        <v>0</v>
      </c>
      <c r="E66" s="32">
        <f>[1]passengers!Q66</f>
        <v>0</v>
      </c>
      <c r="F66" s="32">
        <f>[1]passengers!R66</f>
        <v>0</v>
      </c>
      <c r="G66" s="32">
        <f>[1]passengers!S66</f>
        <v>0</v>
      </c>
      <c r="H66" s="32">
        <f>[1]passengers!AF66</f>
        <v>0</v>
      </c>
      <c r="I66" s="32">
        <f>[1]passengers!AG66</f>
        <v>0</v>
      </c>
      <c r="J66" s="32">
        <f>[1]passengers!AH66</f>
        <v>0</v>
      </c>
      <c r="K66" s="32">
        <f>[1]passengers!AI66</f>
        <v>0</v>
      </c>
      <c r="L66" s="32">
        <f>[1]passengers!AV66</f>
        <v>0</v>
      </c>
      <c r="M66" s="32">
        <f>[1]passengers!AW66</f>
        <v>0</v>
      </c>
      <c r="N66" s="32">
        <f>[1]passengers!AX66</f>
        <v>0</v>
      </c>
      <c r="O66" s="32">
        <f>[1]passengers!AY66</f>
        <v>0</v>
      </c>
      <c r="P66" s="32">
        <f>[1]passengers!BL66</f>
        <v>0</v>
      </c>
      <c r="Q66" s="32">
        <f>[1]passengers!BM66</f>
        <v>0</v>
      </c>
      <c r="R66" s="32">
        <f>[1]passengers!BN66</f>
        <v>0</v>
      </c>
      <c r="S66" s="32">
        <f>[1]passengers!BO66</f>
        <v>0</v>
      </c>
      <c r="T66" s="32">
        <f t="shared" si="4"/>
        <v>0</v>
      </c>
      <c r="U66" s="32">
        <f t="shared" si="4"/>
        <v>0</v>
      </c>
      <c r="V66" s="32">
        <f t="shared" si="4"/>
        <v>0</v>
      </c>
      <c r="W66" s="32">
        <f t="shared" si="4"/>
        <v>0</v>
      </c>
    </row>
    <row r="67" spans="1:23" s="3" customFormat="1" ht="15" customHeight="1" x14ac:dyDescent="0.25">
      <c r="A67" s="36"/>
      <c r="B67" s="34"/>
      <c r="C67" s="35" t="s">
        <v>52</v>
      </c>
      <c r="D67" s="32">
        <f>[1]passengers!P67</f>
        <v>0</v>
      </c>
      <c r="E67" s="32">
        <f>[1]passengers!Q67</f>
        <v>0</v>
      </c>
      <c r="F67" s="32">
        <f>[1]passengers!R67</f>
        <v>0</v>
      </c>
      <c r="G67" s="32">
        <f>[1]passengers!S67</f>
        <v>0</v>
      </c>
      <c r="H67" s="32">
        <f>[1]passengers!AF67</f>
        <v>0</v>
      </c>
      <c r="I67" s="32">
        <f>[1]passengers!AG67</f>
        <v>0</v>
      </c>
      <c r="J67" s="32">
        <f>[1]passengers!AH67</f>
        <v>0</v>
      </c>
      <c r="K67" s="32">
        <f>[1]passengers!AI67</f>
        <v>0</v>
      </c>
      <c r="L67" s="32">
        <f>[1]passengers!AV67</f>
        <v>0</v>
      </c>
      <c r="M67" s="32">
        <f>[1]passengers!AW67</f>
        <v>0</v>
      </c>
      <c r="N67" s="32">
        <f>[1]passengers!AX67</f>
        <v>0</v>
      </c>
      <c r="O67" s="32">
        <f>[1]passengers!AY67</f>
        <v>0</v>
      </c>
      <c r="P67" s="32">
        <f>[1]passengers!BL67</f>
        <v>0</v>
      </c>
      <c r="Q67" s="32">
        <f>[1]passengers!BM67</f>
        <v>0</v>
      </c>
      <c r="R67" s="32">
        <f>[1]passengers!BN67</f>
        <v>0</v>
      </c>
      <c r="S67" s="32">
        <f>[1]passengers!BO67</f>
        <v>0</v>
      </c>
      <c r="T67" s="32">
        <f t="shared" si="4"/>
        <v>0</v>
      </c>
      <c r="U67" s="32">
        <f t="shared" si="4"/>
        <v>0</v>
      </c>
      <c r="V67" s="32">
        <f t="shared" si="4"/>
        <v>0</v>
      </c>
      <c r="W67" s="32">
        <f t="shared" si="4"/>
        <v>0</v>
      </c>
    </row>
    <row r="68" spans="1:23" s="3" customFormat="1" ht="15" customHeight="1" x14ac:dyDescent="0.25">
      <c r="A68" s="36"/>
      <c r="B68" s="34"/>
      <c r="C68" s="35" t="s">
        <v>26</v>
      </c>
      <c r="D68" s="32">
        <f>[1]passengers!P68</f>
        <v>0</v>
      </c>
      <c r="E68" s="32">
        <f>[1]passengers!Q68</f>
        <v>0</v>
      </c>
      <c r="F68" s="32">
        <f>[1]passengers!R68</f>
        <v>0</v>
      </c>
      <c r="G68" s="32">
        <f>[1]passengers!S68</f>
        <v>0</v>
      </c>
      <c r="H68" s="32">
        <f>[1]passengers!AF68</f>
        <v>0</v>
      </c>
      <c r="I68" s="32">
        <f>[1]passengers!AG68</f>
        <v>0</v>
      </c>
      <c r="J68" s="32">
        <f>[1]passengers!AH68</f>
        <v>0</v>
      </c>
      <c r="K68" s="32">
        <f>[1]passengers!AI68</f>
        <v>0</v>
      </c>
      <c r="L68" s="32">
        <f>[1]passengers!AV68</f>
        <v>0</v>
      </c>
      <c r="M68" s="32">
        <f>[1]passengers!AW68</f>
        <v>0</v>
      </c>
      <c r="N68" s="32">
        <f>[1]passengers!AX68</f>
        <v>0</v>
      </c>
      <c r="O68" s="32">
        <f>[1]passengers!AY68</f>
        <v>0</v>
      </c>
      <c r="P68" s="32">
        <f>[1]passengers!BL68</f>
        <v>0</v>
      </c>
      <c r="Q68" s="32">
        <f>[1]passengers!BM68</f>
        <v>0</v>
      </c>
      <c r="R68" s="32">
        <f>[1]passengers!BN68</f>
        <v>0</v>
      </c>
      <c r="S68" s="32">
        <f>[1]passengers!BO68</f>
        <v>0</v>
      </c>
      <c r="T68" s="32">
        <f t="shared" si="4"/>
        <v>0</v>
      </c>
      <c r="U68" s="32">
        <f t="shared" si="4"/>
        <v>0</v>
      </c>
      <c r="V68" s="32">
        <f t="shared" si="4"/>
        <v>0</v>
      </c>
      <c r="W68" s="32">
        <f t="shared" si="4"/>
        <v>0</v>
      </c>
    </row>
    <row r="69" spans="1:23" s="3" customFormat="1" ht="15" customHeight="1" x14ac:dyDescent="0.25">
      <c r="A69" s="36"/>
      <c r="B69" s="34"/>
      <c r="C69" s="38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</row>
    <row r="70" spans="1:23" s="3" customFormat="1" ht="15" customHeight="1" x14ac:dyDescent="0.25">
      <c r="A70" s="33" t="s">
        <v>63</v>
      </c>
      <c r="B70" s="34"/>
      <c r="C70" s="35"/>
      <c r="D70" s="32">
        <f>[1]passengers!P70</f>
        <v>5007536</v>
      </c>
      <c r="E70" s="32">
        <f>[1]passengers!Q70</f>
        <v>2513376</v>
      </c>
      <c r="F70" s="32">
        <f>[1]passengers!R70</f>
        <v>2451857</v>
      </c>
      <c r="G70" s="32">
        <f>[1]passengers!S70</f>
        <v>42303</v>
      </c>
      <c r="H70" s="32">
        <f>[1]passengers!AF70</f>
        <v>7344466</v>
      </c>
      <c r="I70" s="32">
        <f>[1]passengers!AG70</f>
        <v>3682892</v>
      </c>
      <c r="J70" s="32">
        <f>[1]passengers!AH70</f>
        <v>3659455</v>
      </c>
      <c r="K70" s="32">
        <f>[1]passengers!AI70</f>
        <v>2119</v>
      </c>
      <c r="L70" s="32">
        <f>[1]passengers!AV70</f>
        <v>0</v>
      </c>
      <c r="M70" s="32">
        <f>[1]passengers!AW70</f>
        <v>0</v>
      </c>
      <c r="N70" s="32">
        <f>[1]passengers!AX70</f>
        <v>0</v>
      </c>
      <c r="O70" s="32">
        <f>[1]passengers!AY70</f>
        <v>0</v>
      </c>
      <c r="P70" s="32">
        <f>[1]passengers!BL70</f>
        <v>0</v>
      </c>
      <c r="Q70" s="32">
        <f>[1]passengers!BM70</f>
        <v>0</v>
      </c>
      <c r="R70" s="32">
        <f>[1]passengers!BN70</f>
        <v>0</v>
      </c>
      <c r="S70" s="32">
        <f>[1]passengers!BO70</f>
        <v>0</v>
      </c>
      <c r="T70" s="32">
        <f>D70+H70+L70+P70</f>
        <v>12352002</v>
      </c>
      <c r="U70" s="32">
        <f>E70+I70+M70+Q70</f>
        <v>6196268</v>
      </c>
      <c r="V70" s="32">
        <f>F70+J70+N70+R70</f>
        <v>6111312</v>
      </c>
      <c r="W70" s="32">
        <f>G70+K70+O70+S70</f>
        <v>44422</v>
      </c>
    </row>
    <row r="71" spans="1:23" s="3" customFormat="1" ht="15" customHeight="1" x14ac:dyDescent="0.2">
      <c r="A71" s="36"/>
      <c r="B71" s="37"/>
      <c r="C71" s="38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</row>
    <row r="72" spans="1:23" s="3" customFormat="1" ht="15" customHeight="1" x14ac:dyDescent="0.25">
      <c r="A72" s="33"/>
      <c r="B72" s="34" t="s">
        <v>64</v>
      </c>
      <c r="C72" s="35"/>
      <c r="D72" s="32">
        <f>[1]passengers!P72</f>
        <v>1515354</v>
      </c>
      <c r="E72" s="32">
        <f>[1]passengers!Q72</f>
        <v>855306</v>
      </c>
      <c r="F72" s="32">
        <f>[1]passengers!R72</f>
        <v>660048</v>
      </c>
      <c r="G72" s="32">
        <f>[1]passengers!S72</f>
        <v>0</v>
      </c>
      <c r="H72" s="32">
        <f>[1]passengers!AF72</f>
        <v>2190042</v>
      </c>
      <c r="I72" s="32">
        <f>[1]passengers!AG72</f>
        <v>1208248</v>
      </c>
      <c r="J72" s="32">
        <f>[1]passengers!AH72</f>
        <v>981420</v>
      </c>
      <c r="K72" s="32">
        <f>[1]passengers!AI72</f>
        <v>374</v>
      </c>
      <c r="L72" s="32">
        <f>[1]passengers!AV72</f>
        <v>0</v>
      </c>
      <c r="M72" s="32">
        <f>[1]passengers!AW72</f>
        <v>0</v>
      </c>
      <c r="N72" s="32">
        <f>[1]passengers!AX72</f>
        <v>0</v>
      </c>
      <c r="O72" s="32">
        <f>[1]passengers!AY72</f>
        <v>0</v>
      </c>
      <c r="P72" s="32">
        <f>[1]passengers!BL72</f>
        <v>0</v>
      </c>
      <c r="Q72" s="32">
        <f>[1]passengers!BM72</f>
        <v>0</v>
      </c>
      <c r="R72" s="32">
        <f>[1]passengers!BN72</f>
        <v>0</v>
      </c>
      <c r="S72" s="32">
        <f>[1]passengers!BO72</f>
        <v>0</v>
      </c>
      <c r="T72" s="32">
        <f t="shared" ref="T72:W87" si="5">D72+H72+L72+P72</f>
        <v>3705396</v>
      </c>
      <c r="U72" s="32">
        <f t="shared" si="5"/>
        <v>2063554</v>
      </c>
      <c r="V72" s="32">
        <f t="shared" si="5"/>
        <v>1641468</v>
      </c>
      <c r="W72" s="32">
        <f t="shared" si="5"/>
        <v>374</v>
      </c>
    </row>
    <row r="73" spans="1:23" s="3" customFormat="1" ht="15" customHeight="1" x14ac:dyDescent="0.25">
      <c r="A73" s="36"/>
      <c r="B73" s="34"/>
      <c r="C73" s="35" t="s">
        <v>65</v>
      </c>
      <c r="D73" s="32">
        <f>[1]passengers!P73</f>
        <v>1195078</v>
      </c>
      <c r="E73" s="32">
        <f>[1]passengers!Q73</f>
        <v>693396</v>
      </c>
      <c r="F73" s="32">
        <f>[1]passengers!R73</f>
        <v>501682</v>
      </c>
      <c r="G73" s="32">
        <f>[1]passengers!S73</f>
        <v>0</v>
      </c>
      <c r="H73" s="32">
        <f>[1]passengers!AF73</f>
        <v>1735694</v>
      </c>
      <c r="I73" s="32">
        <f>[1]passengers!AG73</f>
        <v>964569</v>
      </c>
      <c r="J73" s="32">
        <f>[1]passengers!AH73</f>
        <v>771125</v>
      </c>
      <c r="K73" s="32">
        <f>[1]passengers!AI73</f>
        <v>0</v>
      </c>
      <c r="L73" s="32">
        <f>[1]passengers!AV73</f>
        <v>0</v>
      </c>
      <c r="M73" s="32">
        <f>[1]passengers!AW73</f>
        <v>0</v>
      </c>
      <c r="N73" s="32">
        <f>[1]passengers!AX73</f>
        <v>0</v>
      </c>
      <c r="O73" s="32">
        <f>[1]passengers!AY73</f>
        <v>0</v>
      </c>
      <c r="P73" s="32">
        <f>[1]passengers!BL73</f>
        <v>0</v>
      </c>
      <c r="Q73" s="32">
        <f>[1]passengers!BM73</f>
        <v>0</v>
      </c>
      <c r="R73" s="32">
        <f>[1]passengers!BN73</f>
        <v>0</v>
      </c>
      <c r="S73" s="32">
        <f>[1]passengers!BO73</f>
        <v>0</v>
      </c>
      <c r="T73" s="32">
        <f t="shared" si="5"/>
        <v>2930772</v>
      </c>
      <c r="U73" s="32">
        <f t="shared" si="5"/>
        <v>1657965</v>
      </c>
      <c r="V73" s="32">
        <f t="shared" si="5"/>
        <v>1272807</v>
      </c>
      <c r="W73" s="32">
        <f t="shared" si="5"/>
        <v>0</v>
      </c>
    </row>
    <row r="74" spans="1:23" s="3" customFormat="1" ht="15" customHeight="1" x14ac:dyDescent="0.25">
      <c r="A74" s="36"/>
      <c r="B74" s="34"/>
      <c r="C74" s="38" t="s">
        <v>66</v>
      </c>
      <c r="D74" s="32">
        <f>[1]passengers!P74</f>
        <v>980976</v>
      </c>
      <c r="E74" s="32">
        <f>[1]passengers!Q74</f>
        <v>557419</v>
      </c>
      <c r="F74" s="32">
        <f>[1]passengers!R74</f>
        <v>423557</v>
      </c>
      <c r="G74" s="32">
        <f>[1]passengers!S74</f>
        <v>0</v>
      </c>
      <c r="H74" s="32">
        <f>[1]passengers!AF74</f>
        <v>1432352</v>
      </c>
      <c r="I74" s="32">
        <f>[1]passengers!AG74</f>
        <v>782584</v>
      </c>
      <c r="J74" s="32">
        <f>[1]passengers!AH74</f>
        <v>649768</v>
      </c>
      <c r="K74" s="32">
        <f>[1]passengers!AI74</f>
        <v>0</v>
      </c>
      <c r="L74" s="32">
        <f>[1]passengers!AV74</f>
        <v>0</v>
      </c>
      <c r="M74" s="32">
        <f>[1]passengers!AW74</f>
        <v>0</v>
      </c>
      <c r="N74" s="32">
        <f>[1]passengers!AX74</f>
        <v>0</v>
      </c>
      <c r="O74" s="32">
        <f>[1]passengers!AY74</f>
        <v>0</v>
      </c>
      <c r="P74" s="32">
        <f>[1]passengers!BL74</f>
        <v>0</v>
      </c>
      <c r="Q74" s="32">
        <f>[1]passengers!BM74</f>
        <v>0</v>
      </c>
      <c r="R74" s="32">
        <f>[1]passengers!BN74</f>
        <v>0</v>
      </c>
      <c r="S74" s="32">
        <f>[1]passengers!BO74</f>
        <v>0</v>
      </c>
      <c r="T74" s="32">
        <f t="shared" si="5"/>
        <v>2413328</v>
      </c>
      <c r="U74" s="32">
        <f t="shared" si="5"/>
        <v>1340003</v>
      </c>
      <c r="V74" s="32">
        <f t="shared" si="5"/>
        <v>1073325</v>
      </c>
      <c r="W74" s="32">
        <f t="shared" si="5"/>
        <v>0</v>
      </c>
    </row>
    <row r="75" spans="1:23" s="3" customFormat="1" ht="15" customHeight="1" x14ac:dyDescent="0.25">
      <c r="A75" s="36"/>
      <c r="B75" s="34"/>
      <c r="C75" s="38" t="s">
        <v>67</v>
      </c>
      <c r="D75" s="32">
        <f>[1]passengers!P75</f>
        <v>214102</v>
      </c>
      <c r="E75" s="32">
        <f>[1]passengers!Q75</f>
        <v>135977</v>
      </c>
      <c r="F75" s="32">
        <f>[1]passengers!R75</f>
        <v>78125</v>
      </c>
      <c r="G75" s="32">
        <f>[1]passengers!S75</f>
        <v>0</v>
      </c>
      <c r="H75" s="32">
        <f>[1]passengers!AF75</f>
        <v>303342</v>
      </c>
      <c r="I75" s="32">
        <f>[1]passengers!AG75</f>
        <v>181985</v>
      </c>
      <c r="J75" s="32">
        <f>[1]passengers!AH75</f>
        <v>121357</v>
      </c>
      <c r="K75" s="32">
        <f>[1]passengers!AI75</f>
        <v>0</v>
      </c>
      <c r="L75" s="32">
        <f>[1]passengers!AV75</f>
        <v>0</v>
      </c>
      <c r="M75" s="32">
        <f>[1]passengers!AW75</f>
        <v>0</v>
      </c>
      <c r="N75" s="32">
        <f>[1]passengers!AX75</f>
        <v>0</v>
      </c>
      <c r="O75" s="32">
        <f>[1]passengers!AY75</f>
        <v>0</v>
      </c>
      <c r="P75" s="32">
        <f>[1]passengers!BL75</f>
        <v>0</v>
      </c>
      <c r="Q75" s="32">
        <f>[1]passengers!BM75</f>
        <v>0</v>
      </c>
      <c r="R75" s="32">
        <f>[1]passengers!BN75</f>
        <v>0</v>
      </c>
      <c r="S75" s="32">
        <f>[1]passengers!BO75</f>
        <v>0</v>
      </c>
      <c r="T75" s="32">
        <f t="shared" si="5"/>
        <v>517444</v>
      </c>
      <c r="U75" s="32">
        <f t="shared" si="5"/>
        <v>317962</v>
      </c>
      <c r="V75" s="32">
        <f t="shared" si="5"/>
        <v>199482</v>
      </c>
      <c r="W75" s="32">
        <f t="shared" si="5"/>
        <v>0</v>
      </c>
    </row>
    <row r="76" spans="1:23" s="3" customFormat="1" ht="15" customHeight="1" x14ac:dyDescent="0.25">
      <c r="A76" s="36"/>
      <c r="B76" s="34"/>
      <c r="C76" s="38" t="s">
        <v>68</v>
      </c>
      <c r="D76" s="32">
        <f>[1]passengers!P76</f>
        <v>0</v>
      </c>
      <c r="E76" s="32">
        <f>[1]passengers!Q76</f>
        <v>0</v>
      </c>
      <c r="F76" s="32">
        <f>[1]passengers!R76</f>
        <v>0</v>
      </c>
      <c r="G76" s="32">
        <f>[1]passengers!S76</f>
        <v>0</v>
      </c>
      <c r="H76" s="32">
        <f>[1]passengers!AF76</f>
        <v>0</v>
      </c>
      <c r="I76" s="32">
        <f>[1]passengers!AG76</f>
        <v>0</v>
      </c>
      <c r="J76" s="32">
        <f>[1]passengers!AH76</f>
        <v>0</v>
      </c>
      <c r="K76" s="32">
        <f>[1]passengers!AI76</f>
        <v>0</v>
      </c>
      <c r="L76" s="32">
        <f>[1]passengers!AV76</f>
        <v>0</v>
      </c>
      <c r="M76" s="32">
        <f>[1]passengers!AW76</f>
        <v>0</v>
      </c>
      <c r="N76" s="32">
        <f>[1]passengers!AX76</f>
        <v>0</v>
      </c>
      <c r="O76" s="32">
        <f>[1]passengers!AY76</f>
        <v>0</v>
      </c>
      <c r="P76" s="32">
        <f>[1]passengers!BL76</f>
        <v>0</v>
      </c>
      <c r="Q76" s="32">
        <f>[1]passengers!BM76</f>
        <v>0</v>
      </c>
      <c r="R76" s="32">
        <f>[1]passengers!BN76</f>
        <v>0</v>
      </c>
      <c r="S76" s="32">
        <f>[1]passengers!BO76</f>
        <v>0</v>
      </c>
      <c r="T76" s="32">
        <f t="shared" si="5"/>
        <v>0</v>
      </c>
      <c r="U76" s="32">
        <f t="shared" si="5"/>
        <v>0</v>
      </c>
      <c r="V76" s="32">
        <f t="shared" si="5"/>
        <v>0</v>
      </c>
      <c r="W76" s="32">
        <f t="shared" si="5"/>
        <v>0</v>
      </c>
    </row>
    <row r="77" spans="1:23" s="3" customFormat="1" ht="15" customHeight="1" x14ac:dyDescent="0.25">
      <c r="A77" s="36"/>
      <c r="B77" s="34"/>
      <c r="C77" s="38" t="s">
        <v>69</v>
      </c>
      <c r="D77" s="32">
        <f>[1]passengers!P77</f>
        <v>0</v>
      </c>
      <c r="E77" s="32">
        <f>[1]passengers!Q77</f>
        <v>0</v>
      </c>
      <c r="F77" s="32">
        <f>[1]passengers!R77</f>
        <v>0</v>
      </c>
      <c r="G77" s="32">
        <f>[1]passengers!S77</f>
        <v>0</v>
      </c>
      <c r="H77" s="32">
        <f>[1]passengers!AF77</f>
        <v>0</v>
      </c>
      <c r="I77" s="32">
        <f>[1]passengers!AG77</f>
        <v>0</v>
      </c>
      <c r="J77" s="32">
        <f>[1]passengers!AH77</f>
        <v>0</v>
      </c>
      <c r="K77" s="32">
        <f>[1]passengers!AI77</f>
        <v>0</v>
      </c>
      <c r="L77" s="32">
        <f>[1]passengers!AV77</f>
        <v>0</v>
      </c>
      <c r="M77" s="32">
        <f>[1]passengers!AW77</f>
        <v>0</v>
      </c>
      <c r="N77" s="32">
        <f>[1]passengers!AX77</f>
        <v>0</v>
      </c>
      <c r="O77" s="32">
        <f>[1]passengers!AY77</f>
        <v>0</v>
      </c>
      <c r="P77" s="32">
        <f>[1]passengers!BL77</f>
        <v>0</v>
      </c>
      <c r="Q77" s="32">
        <f>[1]passengers!BM77</f>
        <v>0</v>
      </c>
      <c r="R77" s="32">
        <f>[1]passengers!BN77</f>
        <v>0</v>
      </c>
      <c r="S77" s="32">
        <f>[1]passengers!BO77</f>
        <v>0</v>
      </c>
      <c r="T77" s="32">
        <f t="shared" si="5"/>
        <v>0</v>
      </c>
      <c r="U77" s="32">
        <f t="shared" si="5"/>
        <v>0</v>
      </c>
      <c r="V77" s="32">
        <f t="shared" si="5"/>
        <v>0</v>
      </c>
      <c r="W77" s="32">
        <f t="shared" si="5"/>
        <v>0</v>
      </c>
    </row>
    <row r="78" spans="1:23" s="3" customFormat="1" ht="15" customHeight="1" x14ac:dyDescent="0.25">
      <c r="A78" s="36"/>
      <c r="B78" s="34"/>
      <c r="C78" s="35" t="s">
        <v>70</v>
      </c>
      <c r="D78" s="32">
        <f>[1]passengers!P78</f>
        <v>0</v>
      </c>
      <c r="E78" s="32">
        <f>[1]passengers!Q78</f>
        <v>0</v>
      </c>
      <c r="F78" s="32">
        <f>[1]passengers!R78</f>
        <v>0</v>
      </c>
      <c r="G78" s="32">
        <f>[1]passengers!S78</f>
        <v>0</v>
      </c>
      <c r="H78" s="32">
        <f>[1]passengers!AF78</f>
        <v>0</v>
      </c>
      <c r="I78" s="32">
        <f>[1]passengers!AG78</f>
        <v>0</v>
      </c>
      <c r="J78" s="32">
        <f>[1]passengers!AH78</f>
        <v>0</v>
      </c>
      <c r="K78" s="32">
        <f>[1]passengers!AI78</f>
        <v>0</v>
      </c>
      <c r="L78" s="32">
        <f>[1]passengers!AV78</f>
        <v>0</v>
      </c>
      <c r="M78" s="32">
        <f>[1]passengers!AW78</f>
        <v>0</v>
      </c>
      <c r="N78" s="32">
        <f>[1]passengers!AX78</f>
        <v>0</v>
      </c>
      <c r="O78" s="32">
        <f>[1]passengers!AY78</f>
        <v>0</v>
      </c>
      <c r="P78" s="32">
        <f>[1]passengers!BL78</f>
        <v>0</v>
      </c>
      <c r="Q78" s="32">
        <f>[1]passengers!BM78</f>
        <v>0</v>
      </c>
      <c r="R78" s="32">
        <f>[1]passengers!BN78</f>
        <v>0</v>
      </c>
      <c r="S78" s="32">
        <f>[1]passengers!BO78</f>
        <v>0</v>
      </c>
      <c r="T78" s="32">
        <f t="shared" si="5"/>
        <v>0</v>
      </c>
      <c r="U78" s="32">
        <f t="shared" si="5"/>
        <v>0</v>
      </c>
      <c r="V78" s="32">
        <f t="shared" si="5"/>
        <v>0</v>
      </c>
      <c r="W78" s="32">
        <f t="shared" si="5"/>
        <v>0</v>
      </c>
    </row>
    <row r="79" spans="1:23" s="3" customFormat="1" ht="15" customHeight="1" x14ac:dyDescent="0.25">
      <c r="A79" s="36"/>
      <c r="B79" s="34"/>
      <c r="C79" s="35" t="s">
        <v>71</v>
      </c>
      <c r="D79" s="32">
        <f>[1]passengers!P79</f>
        <v>81504</v>
      </c>
      <c r="E79" s="32">
        <f>[1]passengers!Q79</f>
        <v>37285</v>
      </c>
      <c r="F79" s="32">
        <f>[1]passengers!R79</f>
        <v>44219</v>
      </c>
      <c r="G79" s="32">
        <f>[1]passengers!S79</f>
        <v>0</v>
      </c>
      <c r="H79" s="32">
        <f>[1]passengers!AF79</f>
        <v>119470</v>
      </c>
      <c r="I79" s="32">
        <f>[1]passengers!AG79</f>
        <v>62917</v>
      </c>
      <c r="J79" s="32">
        <f>[1]passengers!AH79</f>
        <v>56553</v>
      </c>
      <c r="K79" s="32">
        <f>[1]passengers!AI79</f>
        <v>0</v>
      </c>
      <c r="L79" s="32">
        <f>[1]passengers!AV79</f>
        <v>0</v>
      </c>
      <c r="M79" s="32">
        <f>[1]passengers!AW79</f>
        <v>0</v>
      </c>
      <c r="N79" s="32">
        <f>[1]passengers!AX79</f>
        <v>0</v>
      </c>
      <c r="O79" s="32">
        <f>[1]passengers!AY79</f>
        <v>0</v>
      </c>
      <c r="P79" s="32">
        <f>[1]passengers!BL79</f>
        <v>0</v>
      </c>
      <c r="Q79" s="32">
        <f>[1]passengers!BM79</f>
        <v>0</v>
      </c>
      <c r="R79" s="32">
        <f>[1]passengers!BN79</f>
        <v>0</v>
      </c>
      <c r="S79" s="32">
        <f>[1]passengers!BO79</f>
        <v>0</v>
      </c>
      <c r="T79" s="32">
        <f t="shared" si="5"/>
        <v>200974</v>
      </c>
      <c r="U79" s="32">
        <f t="shared" si="5"/>
        <v>100202</v>
      </c>
      <c r="V79" s="32">
        <f t="shared" si="5"/>
        <v>100772</v>
      </c>
      <c r="W79" s="32">
        <f t="shared" si="5"/>
        <v>0</v>
      </c>
    </row>
    <row r="80" spans="1:23" s="3" customFormat="1" ht="14.25" customHeight="1" x14ac:dyDescent="0.25">
      <c r="A80" s="36"/>
      <c r="B80" s="34"/>
      <c r="C80" s="38" t="s">
        <v>72</v>
      </c>
      <c r="D80" s="32">
        <f>[1]passengers!P80</f>
        <v>81504</v>
      </c>
      <c r="E80" s="32">
        <f>[1]passengers!Q80</f>
        <v>37285</v>
      </c>
      <c r="F80" s="32">
        <f>[1]passengers!R80</f>
        <v>44219</v>
      </c>
      <c r="G80" s="32">
        <f>[1]passengers!S80</f>
        <v>0</v>
      </c>
      <c r="H80" s="32">
        <f>[1]passengers!AF80</f>
        <v>119470</v>
      </c>
      <c r="I80" s="32">
        <f>[1]passengers!AG80</f>
        <v>62917</v>
      </c>
      <c r="J80" s="32">
        <f>[1]passengers!AH80</f>
        <v>56553</v>
      </c>
      <c r="K80" s="32">
        <f>[1]passengers!AI80</f>
        <v>0</v>
      </c>
      <c r="L80" s="32">
        <f>[1]passengers!AV80</f>
        <v>0</v>
      </c>
      <c r="M80" s="32">
        <f>[1]passengers!AW80</f>
        <v>0</v>
      </c>
      <c r="N80" s="32">
        <f>[1]passengers!AX80</f>
        <v>0</v>
      </c>
      <c r="O80" s="32">
        <f>[1]passengers!AY80</f>
        <v>0</v>
      </c>
      <c r="P80" s="32">
        <f>[1]passengers!BL80</f>
        <v>0</v>
      </c>
      <c r="Q80" s="32">
        <f>[1]passengers!BM80</f>
        <v>0</v>
      </c>
      <c r="R80" s="32">
        <f>[1]passengers!BN80</f>
        <v>0</v>
      </c>
      <c r="S80" s="32">
        <f>[1]passengers!BO80</f>
        <v>0</v>
      </c>
      <c r="T80" s="32">
        <f t="shared" si="5"/>
        <v>200974</v>
      </c>
      <c r="U80" s="32">
        <f t="shared" si="5"/>
        <v>100202</v>
      </c>
      <c r="V80" s="32">
        <f t="shared" si="5"/>
        <v>100772</v>
      </c>
      <c r="W80" s="32">
        <f t="shared" si="5"/>
        <v>0</v>
      </c>
    </row>
    <row r="81" spans="1:23" s="3" customFormat="1" ht="15" customHeight="1" x14ac:dyDescent="0.25">
      <c r="A81" s="36"/>
      <c r="B81" s="34"/>
      <c r="C81" s="38" t="s">
        <v>73</v>
      </c>
      <c r="D81" s="32">
        <f>[1]passengers!P81</f>
        <v>0</v>
      </c>
      <c r="E81" s="32">
        <f>[1]passengers!Q81</f>
        <v>0</v>
      </c>
      <c r="F81" s="32">
        <f>[1]passengers!R81</f>
        <v>0</v>
      </c>
      <c r="G81" s="32">
        <f>[1]passengers!S81</f>
        <v>0</v>
      </c>
      <c r="H81" s="32">
        <f>[1]passengers!AF81</f>
        <v>0</v>
      </c>
      <c r="I81" s="32">
        <f>[1]passengers!AG81</f>
        <v>0</v>
      </c>
      <c r="J81" s="32">
        <f>[1]passengers!AH81</f>
        <v>0</v>
      </c>
      <c r="K81" s="32">
        <f>[1]passengers!AI81</f>
        <v>0</v>
      </c>
      <c r="L81" s="32">
        <f>[1]passengers!AV81</f>
        <v>0</v>
      </c>
      <c r="M81" s="32">
        <f>[1]passengers!AW81</f>
        <v>0</v>
      </c>
      <c r="N81" s="32">
        <f>[1]passengers!AX81</f>
        <v>0</v>
      </c>
      <c r="O81" s="32">
        <f>[1]passengers!AY81</f>
        <v>0</v>
      </c>
      <c r="P81" s="32">
        <f>[1]passengers!BL81</f>
        <v>0</v>
      </c>
      <c r="Q81" s="32">
        <f>[1]passengers!BM81</f>
        <v>0</v>
      </c>
      <c r="R81" s="32">
        <f>[1]passengers!BN81</f>
        <v>0</v>
      </c>
      <c r="S81" s="32">
        <f>[1]passengers!BO81</f>
        <v>0</v>
      </c>
      <c r="T81" s="32">
        <f t="shared" si="5"/>
        <v>0</v>
      </c>
      <c r="U81" s="32">
        <f t="shared" si="5"/>
        <v>0</v>
      </c>
      <c r="V81" s="32">
        <f t="shared" si="5"/>
        <v>0</v>
      </c>
      <c r="W81" s="32">
        <f t="shared" si="5"/>
        <v>0</v>
      </c>
    </row>
    <row r="82" spans="1:23" s="3" customFormat="1" ht="15" customHeight="1" x14ac:dyDescent="0.25">
      <c r="A82" s="36"/>
      <c r="B82" s="34"/>
      <c r="C82" s="35" t="s">
        <v>74</v>
      </c>
      <c r="D82" s="32">
        <f>[1]passengers!P82</f>
        <v>83789</v>
      </c>
      <c r="E82" s="32">
        <f>[1]passengers!Q82</f>
        <v>42449</v>
      </c>
      <c r="F82" s="32">
        <f>[1]passengers!R82</f>
        <v>41340</v>
      </c>
      <c r="G82" s="32">
        <f>[1]passengers!S82</f>
        <v>0</v>
      </c>
      <c r="H82" s="32">
        <f>[1]passengers!AF82</f>
        <v>101327</v>
      </c>
      <c r="I82" s="32">
        <f>[1]passengers!AG82</f>
        <v>53635</v>
      </c>
      <c r="J82" s="32">
        <f>[1]passengers!AH82</f>
        <v>47318</v>
      </c>
      <c r="K82" s="32">
        <f>[1]passengers!AI82</f>
        <v>374</v>
      </c>
      <c r="L82" s="32">
        <f>[1]passengers!AV82</f>
        <v>0</v>
      </c>
      <c r="M82" s="32">
        <f>[1]passengers!AW82</f>
        <v>0</v>
      </c>
      <c r="N82" s="32">
        <f>[1]passengers!AX82</f>
        <v>0</v>
      </c>
      <c r="O82" s="32">
        <f>[1]passengers!AY82</f>
        <v>0</v>
      </c>
      <c r="P82" s="32">
        <f>[1]passengers!BL82</f>
        <v>0</v>
      </c>
      <c r="Q82" s="32">
        <f>[1]passengers!BM82</f>
        <v>0</v>
      </c>
      <c r="R82" s="32">
        <f>[1]passengers!BN82</f>
        <v>0</v>
      </c>
      <c r="S82" s="32">
        <f>[1]passengers!BO82</f>
        <v>0</v>
      </c>
      <c r="T82" s="32">
        <f t="shared" si="5"/>
        <v>185116</v>
      </c>
      <c r="U82" s="32">
        <f t="shared" si="5"/>
        <v>96084</v>
      </c>
      <c r="V82" s="32">
        <f t="shared" si="5"/>
        <v>88658</v>
      </c>
      <c r="W82" s="32">
        <f t="shared" si="5"/>
        <v>374</v>
      </c>
    </row>
    <row r="83" spans="1:23" s="3" customFormat="1" ht="15" customHeight="1" x14ac:dyDescent="0.2">
      <c r="A83" s="36"/>
      <c r="B83" s="37"/>
      <c r="C83" s="38" t="s">
        <v>75</v>
      </c>
      <c r="D83" s="32">
        <f>[1]passengers!P83</f>
        <v>83789</v>
      </c>
      <c r="E83" s="32">
        <f>[1]passengers!Q83</f>
        <v>42449</v>
      </c>
      <c r="F83" s="32">
        <f>[1]passengers!R83</f>
        <v>41340</v>
      </c>
      <c r="G83" s="32">
        <f>[1]passengers!S83</f>
        <v>0</v>
      </c>
      <c r="H83" s="32">
        <f>[1]passengers!AF83</f>
        <v>100953</v>
      </c>
      <c r="I83" s="32">
        <f>[1]passengers!AG83</f>
        <v>53635</v>
      </c>
      <c r="J83" s="32">
        <f>[1]passengers!AH83</f>
        <v>47318</v>
      </c>
      <c r="K83" s="32">
        <f>[1]passengers!AI83</f>
        <v>0</v>
      </c>
      <c r="L83" s="32">
        <f>[1]passengers!AV83</f>
        <v>0</v>
      </c>
      <c r="M83" s="32">
        <f>[1]passengers!AW83</f>
        <v>0</v>
      </c>
      <c r="N83" s="32">
        <f>[1]passengers!AX83</f>
        <v>0</v>
      </c>
      <c r="O83" s="32">
        <f>[1]passengers!AY83</f>
        <v>0</v>
      </c>
      <c r="P83" s="32">
        <f>[1]passengers!BL83</f>
        <v>0</v>
      </c>
      <c r="Q83" s="32">
        <f>[1]passengers!BM83</f>
        <v>0</v>
      </c>
      <c r="R83" s="32">
        <f>[1]passengers!BN83</f>
        <v>0</v>
      </c>
      <c r="S83" s="32">
        <f>[1]passengers!BO83</f>
        <v>0</v>
      </c>
      <c r="T83" s="32">
        <f t="shared" si="5"/>
        <v>184742</v>
      </c>
      <c r="U83" s="32">
        <f t="shared" si="5"/>
        <v>96084</v>
      </c>
      <c r="V83" s="32">
        <f t="shared" si="5"/>
        <v>88658</v>
      </c>
      <c r="W83" s="32">
        <f t="shared" si="5"/>
        <v>0</v>
      </c>
    </row>
    <row r="84" spans="1:23" s="3" customFormat="1" ht="15" customHeight="1" x14ac:dyDescent="0.2">
      <c r="A84" s="36"/>
      <c r="B84" s="37"/>
      <c r="C84" s="38" t="s">
        <v>76</v>
      </c>
      <c r="D84" s="32">
        <f>[1]passengers!P84</f>
        <v>0</v>
      </c>
      <c r="E84" s="32">
        <f>[1]passengers!Q84</f>
        <v>0</v>
      </c>
      <c r="F84" s="32">
        <f>[1]passengers!R84</f>
        <v>0</v>
      </c>
      <c r="G84" s="32">
        <f>[1]passengers!S84</f>
        <v>0</v>
      </c>
      <c r="H84" s="32">
        <f>[1]passengers!AF84</f>
        <v>0</v>
      </c>
      <c r="I84" s="32">
        <f>[1]passengers!AG84</f>
        <v>0</v>
      </c>
      <c r="J84" s="32">
        <f>[1]passengers!AH84</f>
        <v>0</v>
      </c>
      <c r="K84" s="32">
        <f>[1]passengers!AI84</f>
        <v>0</v>
      </c>
      <c r="L84" s="32">
        <f>[1]passengers!AV84</f>
        <v>0</v>
      </c>
      <c r="M84" s="32">
        <f>[1]passengers!AW84</f>
        <v>0</v>
      </c>
      <c r="N84" s="32">
        <f>[1]passengers!AX84</f>
        <v>0</v>
      </c>
      <c r="O84" s="32">
        <f>[1]passengers!AY84</f>
        <v>0</v>
      </c>
      <c r="P84" s="32">
        <f>[1]passengers!BL84</f>
        <v>0</v>
      </c>
      <c r="Q84" s="32">
        <f>[1]passengers!BM84</f>
        <v>0</v>
      </c>
      <c r="R84" s="32">
        <f>[1]passengers!BN84</f>
        <v>0</v>
      </c>
      <c r="S84" s="32">
        <f>[1]passengers!BO84</f>
        <v>0</v>
      </c>
      <c r="T84" s="32">
        <f>D84+H84+L84+P84</f>
        <v>0</v>
      </c>
      <c r="U84" s="32">
        <f>E84+I84+M84+Q84</f>
        <v>0</v>
      </c>
      <c r="V84" s="32">
        <f>F84+J84+N84+R84</f>
        <v>0</v>
      </c>
      <c r="W84" s="32">
        <f>G84+K84+O84+S84</f>
        <v>0</v>
      </c>
    </row>
    <row r="85" spans="1:23" s="3" customFormat="1" ht="15" customHeight="1" x14ac:dyDescent="0.2">
      <c r="A85" s="36"/>
      <c r="B85" s="37"/>
      <c r="C85" s="38" t="s">
        <v>77</v>
      </c>
      <c r="D85" s="32">
        <f>[1]passengers!P85</f>
        <v>0</v>
      </c>
      <c r="E85" s="32">
        <f>[1]passengers!Q85</f>
        <v>0</v>
      </c>
      <c r="F85" s="32">
        <f>[1]passengers!R85</f>
        <v>0</v>
      </c>
      <c r="G85" s="32">
        <f>[1]passengers!S85</f>
        <v>0</v>
      </c>
      <c r="H85" s="32">
        <f>[1]passengers!AF85</f>
        <v>374</v>
      </c>
      <c r="I85" s="32">
        <f>[1]passengers!AG85</f>
        <v>0</v>
      </c>
      <c r="J85" s="32">
        <f>[1]passengers!AH85</f>
        <v>0</v>
      </c>
      <c r="K85" s="32">
        <f>[1]passengers!AI85</f>
        <v>374</v>
      </c>
      <c r="L85" s="32">
        <f>[1]passengers!AV85</f>
        <v>0</v>
      </c>
      <c r="M85" s="32">
        <f>[1]passengers!AW85</f>
        <v>0</v>
      </c>
      <c r="N85" s="32">
        <f>[1]passengers!AX85</f>
        <v>0</v>
      </c>
      <c r="O85" s="32">
        <f>[1]passengers!AY85</f>
        <v>0</v>
      </c>
      <c r="P85" s="32">
        <f>[1]passengers!BL85</f>
        <v>0</v>
      </c>
      <c r="Q85" s="32">
        <f>[1]passengers!BM85</f>
        <v>0</v>
      </c>
      <c r="R85" s="32">
        <f>[1]passengers!BN85</f>
        <v>0</v>
      </c>
      <c r="S85" s="32">
        <f>[1]passengers!BO85</f>
        <v>0</v>
      </c>
      <c r="T85" s="32">
        <f t="shared" si="5"/>
        <v>374</v>
      </c>
      <c r="U85" s="32">
        <f t="shared" si="5"/>
        <v>0</v>
      </c>
      <c r="V85" s="32">
        <f t="shared" si="5"/>
        <v>0</v>
      </c>
      <c r="W85" s="32">
        <f t="shared" si="5"/>
        <v>374</v>
      </c>
    </row>
    <row r="86" spans="1:23" s="3" customFormat="1" ht="15" customHeight="1" x14ac:dyDescent="0.25">
      <c r="A86" s="36"/>
      <c r="B86" s="34"/>
      <c r="C86" s="35" t="s">
        <v>52</v>
      </c>
      <c r="D86" s="32">
        <f>[1]passengers!P86</f>
        <v>154983</v>
      </c>
      <c r="E86" s="32">
        <f>[1]passengers!Q86</f>
        <v>82176</v>
      </c>
      <c r="F86" s="32">
        <f>[1]passengers!R86</f>
        <v>72807</v>
      </c>
      <c r="G86" s="32">
        <f>[1]passengers!S86</f>
        <v>0</v>
      </c>
      <c r="H86" s="32">
        <f>[1]passengers!AF86</f>
        <v>233551</v>
      </c>
      <c r="I86" s="32">
        <f>[1]passengers!AG86</f>
        <v>127127</v>
      </c>
      <c r="J86" s="32">
        <f>[1]passengers!AH86</f>
        <v>106424</v>
      </c>
      <c r="K86" s="32">
        <f>[1]passengers!AI86</f>
        <v>0</v>
      </c>
      <c r="L86" s="32">
        <f>[1]passengers!AV86</f>
        <v>0</v>
      </c>
      <c r="M86" s="32">
        <f>[1]passengers!AW86</f>
        <v>0</v>
      </c>
      <c r="N86" s="32">
        <f>[1]passengers!AX86</f>
        <v>0</v>
      </c>
      <c r="O86" s="32">
        <f>[1]passengers!AY86</f>
        <v>0</v>
      </c>
      <c r="P86" s="32">
        <f>[1]passengers!BL86</f>
        <v>0</v>
      </c>
      <c r="Q86" s="32">
        <f>[1]passengers!BM86</f>
        <v>0</v>
      </c>
      <c r="R86" s="32">
        <f>[1]passengers!BN86</f>
        <v>0</v>
      </c>
      <c r="S86" s="32">
        <f>[1]passengers!BO86</f>
        <v>0</v>
      </c>
      <c r="T86" s="32">
        <f t="shared" si="5"/>
        <v>388534</v>
      </c>
      <c r="U86" s="32">
        <f t="shared" si="5"/>
        <v>209303</v>
      </c>
      <c r="V86" s="32">
        <f t="shared" si="5"/>
        <v>179231</v>
      </c>
      <c r="W86" s="32">
        <f t="shared" si="5"/>
        <v>0</v>
      </c>
    </row>
    <row r="87" spans="1:23" s="3" customFormat="1" ht="15" customHeight="1" x14ac:dyDescent="0.25">
      <c r="A87" s="36"/>
      <c r="B87" s="34"/>
      <c r="C87" s="35" t="s">
        <v>26</v>
      </c>
      <c r="D87" s="32">
        <f>[1]passengers!P87</f>
        <v>0</v>
      </c>
      <c r="E87" s="32">
        <f>[1]passengers!Q87</f>
        <v>0</v>
      </c>
      <c r="F87" s="32">
        <f>[1]passengers!R87</f>
        <v>0</v>
      </c>
      <c r="G87" s="32">
        <f>[1]passengers!S87</f>
        <v>0</v>
      </c>
      <c r="H87" s="32">
        <f>[1]passengers!AF87</f>
        <v>0</v>
      </c>
      <c r="I87" s="32">
        <f>[1]passengers!AG87</f>
        <v>0</v>
      </c>
      <c r="J87" s="32">
        <f>[1]passengers!AH87</f>
        <v>0</v>
      </c>
      <c r="K87" s="32">
        <f>[1]passengers!AI87</f>
        <v>0</v>
      </c>
      <c r="L87" s="32">
        <f>[1]passengers!AV87</f>
        <v>0</v>
      </c>
      <c r="M87" s="32">
        <f>[1]passengers!AW87</f>
        <v>0</v>
      </c>
      <c r="N87" s="32">
        <f>[1]passengers!AX87</f>
        <v>0</v>
      </c>
      <c r="O87" s="32">
        <f>[1]passengers!AY87</f>
        <v>0</v>
      </c>
      <c r="P87" s="32">
        <f>[1]passengers!BL87</f>
        <v>0</v>
      </c>
      <c r="Q87" s="32">
        <f>[1]passengers!BM87</f>
        <v>0</v>
      </c>
      <c r="R87" s="32">
        <f>[1]passengers!BN87</f>
        <v>0</v>
      </c>
      <c r="S87" s="32">
        <f>[1]passengers!BO87</f>
        <v>0</v>
      </c>
      <c r="T87" s="32">
        <f t="shared" si="5"/>
        <v>0</v>
      </c>
      <c r="U87" s="32">
        <f t="shared" si="5"/>
        <v>0</v>
      </c>
      <c r="V87" s="32">
        <f t="shared" si="5"/>
        <v>0</v>
      </c>
      <c r="W87" s="32">
        <f t="shared" si="5"/>
        <v>0</v>
      </c>
    </row>
    <row r="88" spans="1:23" s="3" customFormat="1" ht="15" customHeight="1" x14ac:dyDescent="0.25">
      <c r="A88" s="36"/>
      <c r="B88" s="34"/>
      <c r="C88" s="38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</row>
    <row r="89" spans="1:23" s="3" customFormat="1" ht="15" customHeight="1" x14ac:dyDescent="0.25">
      <c r="A89" s="33"/>
      <c r="B89" s="34" t="s">
        <v>78</v>
      </c>
      <c r="C89" s="35"/>
      <c r="D89" s="32">
        <f>[1]passengers!P89</f>
        <v>884276</v>
      </c>
      <c r="E89" s="32">
        <f>[1]passengers!Q89</f>
        <v>426799</v>
      </c>
      <c r="F89" s="32">
        <f>[1]passengers!R89</f>
        <v>457477</v>
      </c>
      <c r="G89" s="32">
        <f>[1]passengers!S89</f>
        <v>0</v>
      </c>
      <c r="H89" s="32">
        <f>[1]passengers!AF89</f>
        <v>1491306</v>
      </c>
      <c r="I89" s="32">
        <f>[1]passengers!AG89</f>
        <v>673229</v>
      </c>
      <c r="J89" s="32">
        <f>[1]passengers!AH89</f>
        <v>817849</v>
      </c>
      <c r="K89" s="32">
        <f>[1]passengers!AI89</f>
        <v>228</v>
      </c>
      <c r="L89" s="32">
        <f>[1]passengers!AV89</f>
        <v>0</v>
      </c>
      <c r="M89" s="32">
        <f>[1]passengers!AW89</f>
        <v>0</v>
      </c>
      <c r="N89" s="32">
        <f>[1]passengers!AX89</f>
        <v>0</v>
      </c>
      <c r="O89" s="32">
        <f>[1]passengers!AY89</f>
        <v>0</v>
      </c>
      <c r="P89" s="32">
        <f>[1]passengers!BL89</f>
        <v>0</v>
      </c>
      <c r="Q89" s="32">
        <f>[1]passengers!BM89</f>
        <v>0</v>
      </c>
      <c r="R89" s="32">
        <f>[1]passengers!BN89</f>
        <v>0</v>
      </c>
      <c r="S89" s="32">
        <f>[1]passengers!BO89</f>
        <v>0</v>
      </c>
      <c r="T89" s="32">
        <f t="shared" ref="T89:W117" si="6">D89+H89+L89+P89</f>
        <v>2375582</v>
      </c>
      <c r="U89" s="32">
        <f t="shared" si="6"/>
        <v>1100028</v>
      </c>
      <c r="V89" s="32">
        <f t="shared" si="6"/>
        <v>1275326</v>
      </c>
      <c r="W89" s="32">
        <f t="shared" si="6"/>
        <v>228</v>
      </c>
    </row>
    <row r="90" spans="1:23" s="3" customFormat="1" ht="15" customHeight="1" x14ac:dyDescent="0.25">
      <c r="A90" s="36"/>
      <c r="B90" s="34"/>
      <c r="C90" s="35" t="s">
        <v>79</v>
      </c>
      <c r="D90" s="32">
        <f>[1]passengers!P90</f>
        <v>26225</v>
      </c>
      <c r="E90" s="32">
        <f>[1]passengers!Q90</f>
        <v>13837</v>
      </c>
      <c r="F90" s="32">
        <f>[1]passengers!R90</f>
        <v>12388</v>
      </c>
      <c r="G90" s="32">
        <f>[1]passengers!S90</f>
        <v>0</v>
      </c>
      <c r="H90" s="32">
        <f>[1]passengers!AF90</f>
        <v>36433</v>
      </c>
      <c r="I90" s="32">
        <f>[1]passengers!AG90</f>
        <v>18726</v>
      </c>
      <c r="J90" s="32">
        <f>[1]passengers!AH90</f>
        <v>17707</v>
      </c>
      <c r="K90" s="32">
        <f>[1]passengers!AI90</f>
        <v>0</v>
      </c>
      <c r="L90" s="32">
        <f>[1]passengers!AV90</f>
        <v>0</v>
      </c>
      <c r="M90" s="32">
        <f>[1]passengers!AW90</f>
        <v>0</v>
      </c>
      <c r="N90" s="32">
        <f>[1]passengers!AX90</f>
        <v>0</v>
      </c>
      <c r="O90" s="32">
        <f>[1]passengers!AY90</f>
        <v>0</v>
      </c>
      <c r="P90" s="32">
        <f>[1]passengers!BL90</f>
        <v>0</v>
      </c>
      <c r="Q90" s="32">
        <f>[1]passengers!BM90</f>
        <v>0</v>
      </c>
      <c r="R90" s="32">
        <f>[1]passengers!BN90</f>
        <v>0</v>
      </c>
      <c r="S90" s="32">
        <f>[1]passengers!BO90</f>
        <v>0</v>
      </c>
      <c r="T90" s="32">
        <f t="shared" si="6"/>
        <v>62658</v>
      </c>
      <c r="U90" s="32">
        <f t="shared" si="6"/>
        <v>32563</v>
      </c>
      <c r="V90" s="32">
        <f t="shared" si="6"/>
        <v>30095</v>
      </c>
      <c r="W90" s="32">
        <f t="shared" si="6"/>
        <v>0</v>
      </c>
    </row>
    <row r="91" spans="1:23" s="3" customFormat="1" ht="15" customHeight="1" x14ac:dyDescent="0.25">
      <c r="A91" s="36"/>
      <c r="B91" s="34"/>
      <c r="C91" s="38" t="s">
        <v>79</v>
      </c>
      <c r="D91" s="32">
        <f>[1]passengers!P91</f>
        <v>26225</v>
      </c>
      <c r="E91" s="32">
        <f>[1]passengers!Q91</f>
        <v>13837</v>
      </c>
      <c r="F91" s="32">
        <f>[1]passengers!R91</f>
        <v>12388</v>
      </c>
      <c r="G91" s="32">
        <f>[1]passengers!S91</f>
        <v>0</v>
      </c>
      <c r="H91" s="32">
        <f>[1]passengers!AF91</f>
        <v>36433</v>
      </c>
      <c r="I91" s="32">
        <f>[1]passengers!AG91</f>
        <v>18726</v>
      </c>
      <c r="J91" s="32">
        <f>[1]passengers!AH91</f>
        <v>17707</v>
      </c>
      <c r="K91" s="32">
        <f>[1]passengers!AI91</f>
        <v>0</v>
      </c>
      <c r="L91" s="32">
        <f>[1]passengers!AV91</f>
        <v>0</v>
      </c>
      <c r="M91" s="32">
        <f>[1]passengers!AW91</f>
        <v>0</v>
      </c>
      <c r="N91" s="32">
        <f>[1]passengers!AX91</f>
        <v>0</v>
      </c>
      <c r="O91" s="32">
        <f>[1]passengers!AY91</f>
        <v>0</v>
      </c>
      <c r="P91" s="32">
        <f>[1]passengers!BL91</f>
        <v>0</v>
      </c>
      <c r="Q91" s="32">
        <f>[1]passengers!BM91</f>
        <v>0</v>
      </c>
      <c r="R91" s="32">
        <f>[1]passengers!BN91</f>
        <v>0</v>
      </c>
      <c r="S91" s="32">
        <f>[1]passengers!BO91</f>
        <v>0</v>
      </c>
      <c r="T91" s="32">
        <f t="shared" si="6"/>
        <v>62658</v>
      </c>
      <c r="U91" s="32">
        <f t="shared" si="6"/>
        <v>32563</v>
      </c>
      <c r="V91" s="32">
        <f t="shared" si="6"/>
        <v>30095</v>
      </c>
      <c r="W91" s="32">
        <f t="shared" si="6"/>
        <v>0</v>
      </c>
    </row>
    <row r="92" spans="1:23" s="3" customFormat="1" ht="15" customHeight="1" x14ac:dyDescent="0.25">
      <c r="A92" s="36"/>
      <c r="B92" s="34"/>
      <c r="C92" s="38" t="s">
        <v>80</v>
      </c>
      <c r="D92" s="32">
        <f>[1]passengers!P92</f>
        <v>0</v>
      </c>
      <c r="E92" s="32">
        <f>[1]passengers!Q92</f>
        <v>0</v>
      </c>
      <c r="F92" s="32">
        <f>[1]passengers!R92</f>
        <v>0</v>
      </c>
      <c r="G92" s="32">
        <f>[1]passengers!S92</f>
        <v>0</v>
      </c>
      <c r="H92" s="32">
        <f>[1]passengers!AF92</f>
        <v>0</v>
      </c>
      <c r="I92" s="32">
        <f>[1]passengers!AG92</f>
        <v>0</v>
      </c>
      <c r="J92" s="32">
        <f>[1]passengers!AH92</f>
        <v>0</v>
      </c>
      <c r="K92" s="32">
        <f>[1]passengers!AI92</f>
        <v>0</v>
      </c>
      <c r="L92" s="32">
        <f>[1]passengers!AV92</f>
        <v>0</v>
      </c>
      <c r="M92" s="32">
        <f>[1]passengers!AW92</f>
        <v>0</v>
      </c>
      <c r="N92" s="32">
        <f>[1]passengers!AX92</f>
        <v>0</v>
      </c>
      <c r="O92" s="32">
        <f>[1]passengers!AY92</f>
        <v>0</v>
      </c>
      <c r="P92" s="32">
        <f>[1]passengers!BL92</f>
        <v>0</v>
      </c>
      <c r="Q92" s="32">
        <f>[1]passengers!BM92</f>
        <v>0</v>
      </c>
      <c r="R92" s="32">
        <f>[1]passengers!BN92</f>
        <v>0</v>
      </c>
      <c r="S92" s="32">
        <f>[1]passengers!BO92</f>
        <v>0</v>
      </c>
      <c r="T92" s="32">
        <f t="shared" si="6"/>
        <v>0</v>
      </c>
      <c r="U92" s="32">
        <f t="shared" si="6"/>
        <v>0</v>
      </c>
      <c r="V92" s="32">
        <f t="shared" si="6"/>
        <v>0</v>
      </c>
      <c r="W92" s="32">
        <f t="shared" si="6"/>
        <v>0</v>
      </c>
    </row>
    <row r="93" spans="1:23" s="3" customFormat="1" ht="15" customHeight="1" x14ac:dyDescent="0.25">
      <c r="A93" s="36"/>
      <c r="B93" s="34"/>
      <c r="C93" s="35" t="s">
        <v>81</v>
      </c>
      <c r="D93" s="32">
        <f>[1]passengers!P93</f>
        <v>24682</v>
      </c>
      <c r="E93" s="32">
        <f>[1]passengers!Q93</f>
        <v>10269</v>
      </c>
      <c r="F93" s="32">
        <f>[1]passengers!R93</f>
        <v>14413</v>
      </c>
      <c r="G93" s="32">
        <f>[1]passengers!S93</f>
        <v>0</v>
      </c>
      <c r="H93" s="32">
        <f>[1]passengers!AF93</f>
        <v>45923</v>
      </c>
      <c r="I93" s="32">
        <f>[1]passengers!AG93</f>
        <v>18780</v>
      </c>
      <c r="J93" s="32">
        <f>[1]passengers!AH93</f>
        <v>27143</v>
      </c>
      <c r="K93" s="32">
        <f>[1]passengers!AI93</f>
        <v>0</v>
      </c>
      <c r="L93" s="32">
        <f>[1]passengers!AV93</f>
        <v>0</v>
      </c>
      <c r="M93" s="32">
        <f>[1]passengers!AW93</f>
        <v>0</v>
      </c>
      <c r="N93" s="32">
        <f>[1]passengers!AX93</f>
        <v>0</v>
      </c>
      <c r="O93" s="32">
        <f>[1]passengers!AY93</f>
        <v>0</v>
      </c>
      <c r="P93" s="32">
        <f>[1]passengers!BL93</f>
        <v>0</v>
      </c>
      <c r="Q93" s="32">
        <f>[1]passengers!BM93</f>
        <v>0</v>
      </c>
      <c r="R93" s="32">
        <f>[1]passengers!BN93</f>
        <v>0</v>
      </c>
      <c r="S93" s="32">
        <f>[1]passengers!BO93</f>
        <v>0</v>
      </c>
      <c r="T93" s="32">
        <f t="shared" si="6"/>
        <v>70605</v>
      </c>
      <c r="U93" s="32">
        <f t="shared" si="6"/>
        <v>29049</v>
      </c>
      <c r="V93" s="32">
        <f t="shared" si="6"/>
        <v>41556</v>
      </c>
      <c r="W93" s="32">
        <f t="shared" si="6"/>
        <v>0</v>
      </c>
    </row>
    <row r="94" spans="1:23" s="3" customFormat="1" ht="15" customHeight="1" x14ac:dyDescent="0.25">
      <c r="A94" s="36"/>
      <c r="B94" s="34"/>
      <c r="C94" s="38" t="s">
        <v>82</v>
      </c>
      <c r="D94" s="32">
        <f>[1]passengers!P94</f>
        <v>23579</v>
      </c>
      <c r="E94" s="32">
        <f>[1]passengers!Q94</f>
        <v>9737</v>
      </c>
      <c r="F94" s="32">
        <f>[1]passengers!R94</f>
        <v>13842</v>
      </c>
      <c r="G94" s="32">
        <f>[1]passengers!S94</f>
        <v>0</v>
      </c>
      <c r="H94" s="32">
        <f>[1]passengers!AF94</f>
        <v>36821</v>
      </c>
      <c r="I94" s="32">
        <f>[1]passengers!AG94</f>
        <v>14514</v>
      </c>
      <c r="J94" s="32">
        <f>[1]passengers!AH94</f>
        <v>22307</v>
      </c>
      <c r="K94" s="32">
        <f>[1]passengers!AI94</f>
        <v>0</v>
      </c>
      <c r="L94" s="32">
        <f>[1]passengers!AV94</f>
        <v>0</v>
      </c>
      <c r="M94" s="32">
        <f>[1]passengers!AW94</f>
        <v>0</v>
      </c>
      <c r="N94" s="32">
        <f>[1]passengers!AX94</f>
        <v>0</v>
      </c>
      <c r="O94" s="32">
        <f>[1]passengers!AY94</f>
        <v>0</v>
      </c>
      <c r="P94" s="32">
        <f>[1]passengers!BL94</f>
        <v>0</v>
      </c>
      <c r="Q94" s="32">
        <f>[1]passengers!BM94</f>
        <v>0</v>
      </c>
      <c r="R94" s="32">
        <f>[1]passengers!BN94</f>
        <v>0</v>
      </c>
      <c r="S94" s="32">
        <f>[1]passengers!BO94</f>
        <v>0</v>
      </c>
      <c r="T94" s="32">
        <f t="shared" si="6"/>
        <v>60400</v>
      </c>
      <c r="U94" s="32">
        <f t="shared" si="6"/>
        <v>24251</v>
      </c>
      <c r="V94" s="32">
        <f t="shared" si="6"/>
        <v>36149</v>
      </c>
      <c r="W94" s="32">
        <f t="shared" si="6"/>
        <v>0</v>
      </c>
    </row>
    <row r="95" spans="1:23" s="3" customFormat="1" ht="15" customHeight="1" x14ac:dyDescent="0.25">
      <c r="A95" s="36"/>
      <c r="B95" s="34"/>
      <c r="C95" s="38" t="s">
        <v>83</v>
      </c>
      <c r="D95" s="32">
        <f>[1]passengers!P95</f>
        <v>1103</v>
      </c>
      <c r="E95" s="32">
        <f>[1]passengers!Q95</f>
        <v>532</v>
      </c>
      <c r="F95" s="32">
        <f>[1]passengers!R95</f>
        <v>571</v>
      </c>
      <c r="G95" s="32">
        <f>[1]passengers!S95</f>
        <v>0</v>
      </c>
      <c r="H95" s="32">
        <f>[1]passengers!AF95</f>
        <v>9102</v>
      </c>
      <c r="I95" s="32">
        <f>[1]passengers!AG95</f>
        <v>4266</v>
      </c>
      <c r="J95" s="32">
        <f>[1]passengers!AH95</f>
        <v>4836</v>
      </c>
      <c r="K95" s="32">
        <f>[1]passengers!AI95</f>
        <v>0</v>
      </c>
      <c r="L95" s="32">
        <f>[1]passengers!AV95</f>
        <v>0</v>
      </c>
      <c r="M95" s="32">
        <f>[1]passengers!AW95</f>
        <v>0</v>
      </c>
      <c r="N95" s="32">
        <f>[1]passengers!AX95</f>
        <v>0</v>
      </c>
      <c r="O95" s="32">
        <f>[1]passengers!AY95</f>
        <v>0</v>
      </c>
      <c r="P95" s="32">
        <f>[1]passengers!BL95</f>
        <v>0</v>
      </c>
      <c r="Q95" s="32">
        <f>[1]passengers!BM95</f>
        <v>0</v>
      </c>
      <c r="R95" s="32">
        <f>[1]passengers!BN95</f>
        <v>0</v>
      </c>
      <c r="S95" s="32">
        <f>[1]passengers!BO95</f>
        <v>0</v>
      </c>
      <c r="T95" s="32">
        <f t="shared" si="6"/>
        <v>10205</v>
      </c>
      <c r="U95" s="32">
        <f t="shared" si="6"/>
        <v>4798</v>
      </c>
      <c r="V95" s="32">
        <f t="shared" si="6"/>
        <v>5407</v>
      </c>
      <c r="W95" s="32">
        <f t="shared" si="6"/>
        <v>0</v>
      </c>
    </row>
    <row r="96" spans="1:23" s="3" customFormat="1" ht="15" customHeight="1" x14ac:dyDescent="0.25">
      <c r="A96" s="36"/>
      <c r="B96" s="34"/>
      <c r="C96" s="38" t="s">
        <v>84</v>
      </c>
      <c r="D96" s="32">
        <f>[1]passengers!P96</f>
        <v>0</v>
      </c>
      <c r="E96" s="32">
        <f>[1]passengers!Q96</f>
        <v>0</v>
      </c>
      <c r="F96" s="32">
        <f>[1]passengers!R96</f>
        <v>0</v>
      </c>
      <c r="G96" s="32">
        <f>[1]passengers!S96</f>
        <v>0</v>
      </c>
      <c r="H96" s="32">
        <f>[1]passengers!AF96</f>
        <v>0</v>
      </c>
      <c r="I96" s="32">
        <f>[1]passengers!AG96</f>
        <v>0</v>
      </c>
      <c r="J96" s="32">
        <f>[1]passengers!AH96</f>
        <v>0</v>
      </c>
      <c r="K96" s="32">
        <f>[1]passengers!AI96</f>
        <v>0</v>
      </c>
      <c r="L96" s="32">
        <f>[1]passengers!AV96</f>
        <v>0</v>
      </c>
      <c r="M96" s="32">
        <f>[1]passengers!AW96</f>
        <v>0</v>
      </c>
      <c r="N96" s="32">
        <f>[1]passengers!AX96</f>
        <v>0</v>
      </c>
      <c r="O96" s="32">
        <f>[1]passengers!AY96</f>
        <v>0</v>
      </c>
      <c r="P96" s="32">
        <f>[1]passengers!BL96</f>
        <v>0</v>
      </c>
      <c r="Q96" s="32">
        <f>[1]passengers!BM96</f>
        <v>0</v>
      </c>
      <c r="R96" s="32">
        <f>[1]passengers!BN96</f>
        <v>0</v>
      </c>
      <c r="S96" s="32">
        <f>[1]passengers!BO96</f>
        <v>0</v>
      </c>
      <c r="T96" s="32">
        <f t="shared" si="6"/>
        <v>0</v>
      </c>
      <c r="U96" s="32">
        <f t="shared" si="6"/>
        <v>0</v>
      </c>
      <c r="V96" s="32">
        <f t="shared" si="6"/>
        <v>0</v>
      </c>
      <c r="W96" s="32">
        <f t="shared" si="6"/>
        <v>0</v>
      </c>
    </row>
    <row r="97" spans="1:23" s="3" customFormat="1" ht="15" customHeight="1" x14ac:dyDescent="0.25">
      <c r="A97" s="36"/>
      <c r="B97" s="34"/>
      <c r="C97" s="41" t="s">
        <v>85</v>
      </c>
      <c r="D97" s="32">
        <f>[1]passengers!P97</f>
        <v>426211</v>
      </c>
      <c r="E97" s="32">
        <f>[1]passengers!Q97</f>
        <v>197573</v>
      </c>
      <c r="F97" s="32">
        <f>[1]passengers!R97</f>
        <v>228638</v>
      </c>
      <c r="G97" s="32">
        <f>[1]passengers!S97</f>
        <v>0</v>
      </c>
      <c r="H97" s="32">
        <f>[1]passengers!AF97</f>
        <v>734834</v>
      </c>
      <c r="I97" s="32">
        <f>[1]passengers!AG97</f>
        <v>297368</v>
      </c>
      <c r="J97" s="32">
        <f>[1]passengers!AH97</f>
        <v>437466</v>
      </c>
      <c r="K97" s="32">
        <f>[1]passengers!AI97</f>
        <v>0</v>
      </c>
      <c r="L97" s="32">
        <f>[1]passengers!AV97</f>
        <v>0</v>
      </c>
      <c r="M97" s="32">
        <f>[1]passengers!AW97</f>
        <v>0</v>
      </c>
      <c r="N97" s="32">
        <f>[1]passengers!AX97</f>
        <v>0</v>
      </c>
      <c r="O97" s="32">
        <f>[1]passengers!AY97</f>
        <v>0</v>
      </c>
      <c r="P97" s="32">
        <f>[1]passengers!BL97</f>
        <v>0</v>
      </c>
      <c r="Q97" s="32">
        <f>[1]passengers!BM97</f>
        <v>0</v>
      </c>
      <c r="R97" s="32">
        <f>[1]passengers!BN97</f>
        <v>0</v>
      </c>
      <c r="S97" s="32">
        <f>[1]passengers!BO97</f>
        <v>0</v>
      </c>
      <c r="T97" s="32">
        <f t="shared" si="6"/>
        <v>1161045</v>
      </c>
      <c r="U97" s="32">
        <f t="shared" si="6"/>
        <v>494941</v>
      </c>
      <c r="V97" s="32">
        <f t="shared" si="6"/>
        <v>666104</v>
      </c>
      <c r="W97" s="32">
        <f t="shared" si="6"/>
        <v>0</v>
      </c>
    </row>
    <row r="98" spans="1:23" s="3" customFormat="1" ht="15" customHeight="1" x14ac:dyDescent="0.25">
      <c r="A98" s="36"/>
      <c r="B98" s="34"/>
      <c r="C98" s="5" t="s">
        <v>86</v>
      </c>
      <c r="D98" s="32">
        <f>[1]passengers!P98</f>
        <v>0</v>
      </c>
      <c r="E98" s="32">
        <f>[1]passengers!Q98</f>
        <v>0</v>
      </c>
      <c r="F98" s="32">
        <f>[1]passengers!R98</f>
        <v>0</v>
      </c>
      <c r="G98" s="32">
        <f>[1]passengers!S98</f>
        <v>0</v>
      </c>
      <c r="H98" s="32">
        <f>[1]passengers!AF98</f>
        <v>0</v>
      </c>
      <c r="I98" s="32">
        <f>[1]passengers!AG98</f>
        <v>0</v>
      </c>
      <c r="J98" s="32">
        <f>[1]passengers!AH98</f>
        <v>0</v>
      </c>
      <c r="K98" s="32">
        <f>[1]passengers!AI98</f>
        <v>0</v>
      </c>
      <c r="L98" s="32">
        <f>[1]passengers!AV98</f>
        <v>0</v>
      </c>
      <c r="M98" s="32">
        <f>[1]passengers!AW98</f>
        <v>0</v>
      </c>
      <c r="N98" s="32">
        <f>[1]passengers!AX98</f>
        <v>0</v>
      </c>
      <c r="O98" s="32">
        <f>[1]passengers!AY98</f>
        <v>0</v>
      </c>
      <c r="P98" s="32">
        <f>[1]passengers!BL98</f>
        <v>0</v>
      </c>
      <c r="Q98" s="32">
        <f>[1]passengers!BM98</f>
        <v>0</v>
      </c>
      <c r="R98" s="32">
        <f>[1]passengers!BN98</f>
        <v>0</v>
      </c>
      <c r="S98" s="32">
        <f>[1]passengers!BO98</f>
        <v>0</v>
      </c>
      <c r="T98" s="32">
        <f t="shared" si="6"/>
        <v>0</v>
      </c>
      <c r="U98" s="32">
        <f t="shared" si="6"/>
        <v>0</v>
      </c>
      <c r="V98" s="32">
        <f t="shared" si="6"/>
        <v>0</v>
      </c>
      <c r="W98" s="32">
        <f t="shared" si="6"/>
        <v>0</v>
      </c>
    </row>
    <row r="99" spans="1:23" s="3" customFormat="1" ht="15" customHeight="1" x14ac:dyDescent="0.25">
      <c r="A99" s="36"/>
      <c r="B99" s="34"/>
      <c r="C99" s="5" t="s">
        <v>87</v>
      </c>
      <c r="D99" s="32">
        <f>[1]passengers!P99</f>
        <v>426211</v>
      </c>
      <c r="E99" s="32">
        <f>[1]passengers!Q99</f>
        <v>197573</v>
      </c>
      <c r="F99" s="32">
        <f>[1]passengers!R99</f>
        <v>228638</v>
      </c>
      <c r="G99" s="32">
        <f>[1]passengers!S99</f>
        <v>0</v>
      </c>
      <c r="H99" s="32">
        <f>[1]passengers!AF99</f>
        <v>734834</v>
      </c>
      <c r="I99" s="32">
        <f>[1]passengers!AG99</f>
        <v>297368</v>
      </c>
      <c r="J99" s="32">
        <f>[1]passengers!AH99</f>
        <v>437466</v>
      </c>
      <c r="K99" s="32">
        <f>[1]passengers!AI99</f>
        <v>0</v>
      </c>
      <c r="L99" s="32">
        <f>[1]passengers!AV99</f>
        <v>0</v>
      </c>
      <c r="M99" s="32">
        <f>[1]passengers!AW99</f>
        <v>0</v>
      </c>
      <c r="N99" s="32">
        <f>[1]passengers!AX99</f>
        <v>0</v>
      </c>
      <c r="O99" s="32">
        <f>[1]passengers!AY99</f>
        <v>0</v>
      </c>
      <c r="P99" s="32">
        <f>[1]passengers!BL99</f>
        <v>0</v>
      </c>
      <c r="Q99" s="32">
        <f>[1]passengers!BM99</f>
        <v>0</v>
      </c>
      <c r="R99" s="32">
        <f>[1]passengers!BN99</f>
        <v>0</v>
      </c>
      <c r="S99" s="32">
        <f>[1]passengers!BO99</f>
        <v>0</v>
      </c>
      <c r="T99" s="32">
        <f t="shared" si="6"/>
        <v>1161045</v>
      </c>
      <c r="U99" s="32">
        <f t="shared" si="6"/>
        <v>494941</v>
      </c>
      <c r="V99" s="32">
        <f t="shared" si="6"/>
        <v>666104</v>
      </c>
      <c r="W99" s="32">
        <f t="shared" si="6"/>
        <v>0</v>
      </c>
    </row>
    <row r="100" spans="1:23" s="3" customFormat="1" ht="15" customHeight="1" x14ac:dyDescent="0.25">
      <c r="A100" s="36"/>
      <c r="B100" s="34"/>
      <c r="C100" s="5" t="s">
        <v>88</v>
      </c>
      <c r="D100" s="32">
        <f>[1]passengers!P100</f>
        <v>0</v>
      </c>
      <c r="E100" s="32">
        <f>[1]passengers!Q100</f>
        <v>0</v>
      </c>
      <c r="F100" s="32">
        <f>[1]passengers!R100</f>
        <v>0</v>
      </c>
      <c r="G100" s="32">
        <f>[1]passengers!S100</f>
        <v>0</v>
      </c>
      <c r="H100" s="32">
        <f>[1]passengers!AF100</f>
        <v>0</v>
      </c>
      <c r="I100" s="32">
        <f>[1]passengers!AG100</f>
        <v>0</v>
      </c>
      <c r="J100" s="32">
        <f>[1]passengers!AH100</f>
        <v>0</v>
      </c>
      <c r="K100" s="32">
        <f>[1]passengers!AI100</f>
        <v>0</v>
      </c>
      <c r="L100" s="32">
        <f>[1]passengers!AV100</f>
        <v>0</v>
      </c>
      <c r="M100" s="32">
        <f>[1]passengers!AW100</f>
        <v>0</v>
      </c>
      <c r="N100" s="32">
        <f>[1]passengers!AX100</f>
        <v>0</v>
      </c>
      <c r="O100" s="32">
        <f>[1]passengers!AY100</f>
        <v>0</v>
      </c>
      <c r="P100" s="32">
        <f>[1]passengers!BL100</f>
        <v>0</v>
      </c>
      <c r="Q100" s="32">
        <f>[1]passengers!BM100</f>
        <v>0</v>
      </c>
      <c r="R100" s="32">
        <f>[1]passengers!BN100</f>
        <v>0</v>
      </c>
      <c r="S100" s="32">
        <f>[1]passengers!BO100</f>
        <v>0</v>
      </c>
      <c r="T100" s="32">
        <f t="shared" si="6"/>
        <v>0</v>
      </c>
      <c r="U100" s="32">
        <f t="shared" si="6"/>
        <v>0</v>
      </c>
      <c r="V100" s="32">
        <f t="shared" si="6"/>
        <v>0</v>
      </c>
      <c r="W100" s="32">
        <f t="shared" si="6"/>
        <v>0</v>
      </c>
    </row>
    <row r="101" spans="1:23" s="3" customFormat="1" ht="15" customHeight="1" x14ac:dyDescent="0.25">
      <c r="A101" s="36"/>
      <c r="B101" s="34"/>
      <c r="C101" s="35" t="s">
        <v>89</v>
      </c>
      <c r="D101" s="32">
        <f>[1]passengers!P101</f>
        <v>25595</v>
      </c>
      <c r="E101" s="32">
        <f>[1]passengers!Q101</f>
        <v>10798</v>
      </c>
      <c r="F101" s="32">
        <f>[1]passengers!R101</f>
        <v>14797</v>
      </c>
      <c r="G101" s="32">
        <f>[1]passengers!S101</f>
        <v>0</v>
      </c>
      <c r="H101" s="32">
        <f>[1]passengers!AF101</f>
        <v>30790</v>
      </c>
      <c r="I101" s="32">
        <f>[1]passengers!AG101</f>
        <v>12212</v>
      </c>
      <c r="J101" s="32">
        <f>[1]passengers!AH101</f>
        <v>18578</v>
      </c>
      <c r="K101" s="32">
        <f>[1]passengers!AI101</f>
        <v>0</v>
      </c>
      <c r="L101" s="32">
        <f>[1]passengers!AV101</f>
        <v>0</v>
      </c>
      <c r="M101" s="32">
        <f>[1]passengers!AW101</f>
        <v>0</v>
      </c>
      <c r="N101" s="32">
        <f>[1]passengers!AX101</f>
        <v>0</v>
      </c>
      <c r="O101" s="32">
        <f>[1]passengers!AY101</f>
        <v>0</v>
      </c>
      <c r="P101" s="32">
        <f>[1]passengers!BL101</f>
        <v>0</v>
      </c>
      <c r="Q101" s="32">
        <f>[1]passengers!BM101</f>
        <v>0</v>
      </c>
      <c r="R101" s="32">
        <f>[1]passengers!BN101</f>
        <v>0</v>
      </c>
      <c r="S101" s="32">
        <f>[1]passengers!BO101</f>
        <v>0</v>
      </c>
      <c r="T101" s="32">
        <f t="shared" si="6"/>
        <v>56385</v>
      </c>
      <c r="U101" s="32">
        <f t="shared" si="6"/>
        <v>23010</v>
      </c>
      <c r="V101" s="32">
        <f t="shared" si="6"/>
        <v>33375</v>
      </c>
      <c r="W101" s="32">
        <f t="shared" si="6"/>
        <v>0</v>
      </c>
    </row>
    <row r="102" spans="1:23" s="3" customFormat="1" ht="15" customHeight="1" x14ac:dyDescent="0.25">
      <c r="A102" s="36"/>
      <c r="B102" s="34"/>
      <c r="C102" s="38" t="s">
        <v>90</v>
      </c>
      <c r="D102" s="32">
        <f>[1]passengers!P102</f>
        <v>25595</v>
      </c>
      <c r="E102" s="32">
        <f>[1]passengers!Q102</f>
        <v>10798</v>
      </c>
      <c r="F102" s="32">
        <f>[1]passengers!R102</f>
        <v>14797</v>
      </c>
      <c r="G102" s="32">
        <f>[1]passengers!S102</f>
        <v>0</v>
      </c>
      <c r="H102" s="32">
        <f>[1]passengers!AF102</f>
        <v>30790</v>
      </c>
      <c r="I102" s="32">
        <f>[1]passengers!AG102</f>
        <v>12212</v>
      </c>
      <c r="J102" s="32">
        <f>[1]passengers!AH102</f>
        <v>18578</v>
      </c>
      <c r="K102" s="32">
        <f>[1]passengers!AI102</f>
        <v>0</v>
      </c>
      <c r="L102" s="32">
        <f>[1]passengers!AV102</f>
        <v>0</v>
      </c>
      <c r="M102" s="32">
        <f>[1]passengers!AW102</f>
        <v>0</v>
      </c>
      <c r="N102" s="32">
        <f>[1]passengers!AX102</f>
        <v>0</v>
      </c>
      <c r="O102" s="32">
        <f>[1]passengers!AY102</f>
        <v>0</v>
      </c>
      <c r="P102" s="32">
        <f>[1]passengers!BL102</f>
        <v>0</v>
      </c>
      <c r="Q102" s="32">
        <f>[1]passengers!BM102</f>
        <v>0</v>
      </c>
      <c r="R102" s="32">
        <f>[1]passengers!BN102</f>
        <v>0</v>
      </c>
      <c r="S102" s="32">
        <f>[1]passengers!BO102</f>
        <v>0</v>
      </c>
      <c r="T102" s="32">
        <f t="shared" si="6"/>
        <v>56385</v>
      </c>
      <c r="U102" s="32">
        <f t="shared" si="6"/>
        <v>23010</v>
      </c>
      <c r="V102" s="32">
        <f t="shared" si="6"/>
        <v>33375</v>
      </c>
      <c r="W102" s="32">
        <f t="shared" si="6"/>
        <v>0</v>
      </c>
    </row>
    <row r="103" spans="1:23" s="3" customFormat="1" ht="15" customHeight="1" x14ac:dyDescent="0.25">
      <c r="A103" s="36"/>
      <c r="B103" s="34"/>
      <c r="C103" s="38" t="s">
        <v>91</v>
      </c>
      <c r="D103" s="32">
        <f>[1]passengers!P103</f>
        <v>0</v>
      </c>
      <c r="E103" s="32">
        <f>[1]passengers!Q103</f>
        <v>0</v>
      </c>
      <c r="F103" s="32">
        <f>[1]passengers!R103</f>
        <v>0</v>
      </c>
      <c r="G103" s="32">
        <f>[1]passengers!S103</f>
        <v>0</v>
      </c>
      <c r="H103" s="32">
        <f>[1]passengers!AF103</f>
        <v>0</v>
      </c>
      <c r="I103" s="32">
        <f>[1]passengers!AG103</f>
        <v>0</v>
      </c>
      <c r="J103" s="32">
        <f>[1]passengers!AH103</f>
        <v>0</v>
      </c>
      <c r="K103" s="32">
        <f>[1]passengers!AI103</f>
        <v>0</v>
      </c>
      <c r="L103" s="32">
        <f>[1]passengers!AV103</f>
        <v>0</v>
      </c>
      <c r="M103" s="32">
        <f>[1]passengers!AW103</f>
        <v>0</v>
      </c>
      <c r="N103" s="32">
        <f>[1]passengers!AX103</f>
        <v>0</v>
      </c>
      <c r="O103" s="32">
        <f>[1]passengers!AY103</f>
        <v>0</v>
      </c>
      <c r="P103" s="32">
        <f>[1]passengers!BL103</f>
        <v>0</v>
      </c>
      <c r="Q103" s="32">
        <f>[1]passengers!BM103</f>
        <v>0</v>
      </c>
      <c r="R103" s="32">
        <f>[1]passengers!BN103</f>
        <v>0</v>
      </c>
      <c r="S103" s="32">
        <f>[1]passengers!BO103</f>
        <v>0</v>
      </c>
      <c r="T103" s="32">
        <f t="shared" si="6"/>
        <v>0</v>
      </c>
      <c r="U103" s="32">
        <f t="shared" si="6"/>
        <v>0</v>
      </c>
      <c r="V103" s="32">
        <f t="shared" si="6"/>
        <v>0</v>
      </c>
      <c r="W103" s="32">
        <f t="shared" si="6"/>
        <v>0</v>
      </c>
    </row>
    <row r="104" spans="1:23" s="3" customFormat="1" ht="15" customHeight="1" x14ac:dyDescent="0.25">
      <c r="A104" s="36"/>
      <c r="B104" s="34"/>
      <c r="C104" s="38" t="s">
        <v>92</v>
      </c>
      <c r="D104" s="32">
        <f>[1]passengers!P104</f>
        <v>0</v>
      </c>
      <c r="E104" s="32">
        <f>[1]passengers!Q104</f>
        <v>0</v>
      </c>
      <c r="F104" s="32">
        <f>[1]passengers!R104</f>
        <v>0</v>
      </c>
      <c r="G104" s="32">
        <f>[1]passengers!S104</f>
        <v>0</v>
      </c>
      <c r="H104" s="32">
        <f>[1]passengers!AF104</f>
        <v>0</v>
      </c>
      <c r="I104" s="32">
        <f>[1]passengers!AG104</f>
        <v>0</v>
      </c>
      <c r="J104" s="32">
        <f>[1]passengers!AH104</f>
        <v>0</v>
      </c>
      <c r="K104" s="32">
        <f>[1]passengers!AI104</f>
        <v>0</v>
      </c>
      <c r="L104" s="32">
        <f>[1]passengers!AV104</f>
        <v>0</v>
      </c>
      <c r="M104" s="32">
        <f>[1]passengers!AW104</f>
        <v>0</v>
      </c>
      <c r="N104" s="32">
        <f>[1]passengers!AX104</f>
        <v>0</v>
      </c>
      <c r="O104" s="32">
        <f>[1]passengers!AY104</f>
        <v>0</v>
      </c>
      <c r="P104" s="32">
        <f>[1]passengers!BL104</f>
        <v>0</v>
      </c>
      <c r="Q104" s="32">
        <f>[1]passengers!BM104</f>
        <v>0</v>
      </c>
      <c r="R104" s="32">
        <f>[1]passengers!BN104</f>
        <v>0</v>
      </c>
      <c r="S104" s="32">
        <f>[1]passengers!BO104</f>
        <v>0</v>
      </c>
      <c r="T104" s="32">
        <f t="shared" si="6"/>
        <v>0</v>
      </c>
      <c r="U104" s="32">
        <f t="shared" si="6"/>
        <v>0</v>
      </c>
      <c r="V104" s="32">
        <f t="shared" si="6"/>
        <v>0</v>
      </c>
      <c r="W104" s="32">
        <f t="shared" si="6"/>
        <v>0</v>
      </c>
    </row>
    <row r="105" spans="1:23" s="3" customFormat="1" ht="15" customHeight="1" x14ac:dyDescent="0.25">
      <c r="A105" s="36"/>
      <c r="B105" s="34"/>
      <c r="C105" s="35" t="s">
        <v>93</v>
      </c>
      <c r="D105" s="32">
        <f>[1]passengers!P105</f>
        <v>94863</v>
      </c>
      <c r="E105" s="32">
        <f>[1]passengers!Q105</f>
        <v>50530</v>
      </c>
      <c r="F105" s="32">
        <f>[1]passengers!R105</f>
        <v>44333</v>
      </c>
      <c r="G105" s="32">
        <f>[1]passengers!S105</f>
        <v>0</v>
      </c>
      <c r="H105" s="32">
        <f>[1]passengers!AF105</f>
        <v>148321</v>
      </c>
      <c r="I105" s="32">
        <f>[1]passengers!AG105</f>
        <v>68694</v>
      </c>
      <c r="J105" s="32">
        <f>[1]passengers!AH105</f>
        <v>79627</v>
      </c>
      <c r="K105" s="32">
        <f>[1]passengers!AI105</f>
        <v>0</v>
      </c>
      <c r="L105" s="32">
        <f>[1]passengers!AV105</f>
        <v>0</v>
      </c>
      <c r="M105" s="32">
        <f>[1]passengers!AW105</f>
        <v>0</v>
      </c>
      <c r="N105" s="32">
        <f>[1]passengers!AX105</f>
        <v>0</v>
      </c>
      <c r="O105" s="32">
        <f>[1]passengers!AY105</f>
        <v>0</v>
      </c>
      <c r="P105" s="32">
        <f>[1]passengers!BL105</f>
        <v>0</v>
      </c>
      <c r="Q105" s="32">
        <f>[1]passengers!BM105</f>
        <v>0</v>
      </c>
      <c r="R105" s="32">
        <f>[1]passengers!BN105</f>
        <v>0</v>
      </c>
      <c r="S105" s="32">
        <f>[1]passengers!BO105</f>
        <v>0</v>
      </c>
      <c r="T105" s="32">
        <f t="shared" si="6"/>
        <v>243184</v>
      </c>
      <c r="U105" s="32">
        <f t="shared" si="6"/>
        <v>119224</v>
      </c>
      <c r="V105" s="32">
        <f t="shared" si="6"/>
        <v>123960</v>
      </c>
      <c r="W105" s="32">
        <f t="shared" si="6"/>
        <v>0</v>
      </c>
    </row>
    <row r="106" spans="1:23" s="3" customFormat="1" ht="15" customHeight="1" x14ac:dyDescent="0.25">
      <c r="A106" s="36"/>
      <c r="B106" s="34"/>
      <c r="C106" s="38" t="s">
        <v>94</v>
      </c>
      <c r="D106" s="32">
        <f>[1]passengers!P106</f>
        <v>94863</v>
      </c>
      <c r="E106" s="32">
        <f>[1]passengers!Q106</f>
        <v>50530</v>
      </c>
      <c r="F106" s="32">
        <f>[1]passengers!R106</f>
        <v>44333</v>
      </c>
      <c r="G106" s="32">
        <f>[1]passengers!S106</f>
        <v>0</v>
      </c>
      <c r="H106" s="32">
        <f>[1]passengers!AF106</f>
        <v>148321</v>
      </c>
      <c r="I106" s="32">
        <f>[1]passengers!AG106</f>
        <v>68694</v>
      </c>
      <c r="J106" s="32">
        <f>[1]passengers!AH106</f>
        <v>79627</v>
      </c>
      <c r="K106" s="32">
        <f>[1]passengers!AI106</f>
        <v>0</v>
      </c>
      <c r="L106" s="32">
        <f>[1]passengers!AV106</f>
        <v>0</v>
      </c>
      <c r="M106" s="32">
        <f>[1]passengers!AW106</f>
        <v>0</v>
      </c>
      <c r="N106" s="32">
        <f>[1]passengers!AX106</f>
        <v>0</v>
      </c>
      <c r="O106" s="32">
        <f>[1]passengers!AY106</f>
        <v>0</v>
      </c>
      <c r="P106" s="32">
        <f>[1]passengers!BL106</f>
        <v>0</v>
      </c>
      <c r="Q106" s="32">
        <f>[1]passengers!BM106</f>
        <v>0</v>
      </c>
      <c r="R106" s="32">
        <f>[1]passengers!BN106</f>
        <v>0</v>
      </c>
      <c r="S106" s="32">
        <f>[1]passengers!BO106</f>
        <v>0</v>
      </c>
      <c r="T106" s="32">
        <f t="shared" si="6"/>
        <v>243184</v>
      </c>
      <c r="U106" s="32">
        <f t="shared" si="6"/>
        <v>119224</v>
      </c>
      <c r="V106" s="32">
        <f t="shared" si="6"/>
        <v>123960</v>
      </c>
      <c r="W106" s="32">
        <f t="shared" si="6"/>
        <v>0</v>
      </c>
    </row>
    <row r="107" spans="1:23" s="3" customFormat="1" ht="15" customHeight="1" x14ac:dyDescent="0.25">
      <c r="A107" s="36"/>
      <c r="B107" s="34"/>
      <c r="C107" s="38" t="s">
        <v>95</v>
      </c>
      <c r="D107" s="32">
        <f>[1]passengers!P107</f>
        <v>0</v>
      </c>
      <c r="E107" s="32">
        <f>[1]passengers!Q107</f>
        <v>0</v>
      </c>
      <c r="F107" s="32">
        <f>[1]passengers!R107</f>
        <v>0</v>
      </c>
      <c r="G107" s="32">
        <f>[1]passengers!S107</f>
        <v>0</v>
      </c>
      <c r="H107" s="32">
        <f>[1]passengers!AF107</f>
        <v>0</v>
      </c>
      <c r="I107" s="32">
        <f>[1]passengers!AG107</f>
        <v>0</v>
      </c>
      <c r="J107" s="32">
        <f>[1]passengers!AH107</f>
        <v>0</v>
      </c>
      <c r="K107" s="32">
        <f>[1]passengers!AI107</f>
        <v>0</v>
      </c>
      <c r="L107" s="32">
        <f>[1]passengers!AV107</f>
        <v>0</v>
      </c>
      <c r="M107" s="32">
        <f>[1]passengers!AW107</f>
        <v>0</v>
      </c>
      <c r="N107" s="32">
        <f>[1]passengers!AX107</f>
        <v>0</v>
      </c>
      <c r="O107" s="32">
        <f>[1]passengers!AY107</f>
        <v>0</v>
      </c>
      <c r="P107" s="32">
        <f>[1]passengers!BL107</f>
        <v>0</v>
      </c>
      <c r="Q107" s="32">
        <f>[1]passengers!BM107</f>
        <v>0</v>
      </c>
      <c r="R107" s="32">
        <f>[1]passengers!BN107</f>
        <v>0</v>
      </c>
      <c r="S107" s="32">
        <f>[1]passengers!BO107</f>
        <v>0</v>
      </c>
      <c r="T107" s="32">
        <f t="shared" si="6"/>
        <v>0</v>
      </c>
      <c r="U107" s="32">
        <f t="shared" si="6"/>
        <v>0</v>
      </c>
      <c r="V107" s="32">
        <f t="shared" si="6"/>
        <v>0</v>
      </c>
      <c r="W107" s="32">
        <f t="shared" si="6"/>
        <v>0</v>
      </c>
    </row>
    <row r="108" spans="1:23" s="3" customFormat="1" ht="15" customHeight="1" x14ac:dyDescent="0.25">
      <c r="A108" s="36"/>
      <c r="B108" s="34"/>
      <c r="C108" s="35" t="s">
        <v>96</v>
      </c>
      <c r="D108" s="32">
        <f>[1]passengers!P108</f>
        <v>120991</v>
      </c>
      <c r="E108" s="32">
        <f>[1]passengers!Q108</f>
        <v>65459</v>
      </c>
      <c r="F108" s="32">
        <f>[1]passengers!R108</f>
        <v>55532</v>
      </c>
      <c r="G108" s="32">
        <f>[1]passengers!S108</f>
        <v>0</v>
      </c>
      <c r="H108" s="32">
        <f>[1]passengers!AF108</f>
        <v>227091</v>
      </c>
      <c r="I108" s="32">
        <f>[1]passengers!AG108</f>
        <v>122039</v>
      </c>
      <c r="J108" s="32">
        <f>[1]passengers!AH108</f>
        <v>105052</v>
      </c>
      <c r="K108" s="32">
        <f>[1]passengers!AI108</f>
        <v>0</v>
      </c>
      <c r="L108" s="32">
        <f>[1]passengers!AV108</f>
        <v>0</v>
      </c>
      <c r="M108" s="32">
        <f>[1]passengers!AW108</f>
        <v>0</v>
      </c>
      <c r="N108" s="32">
        <f>[1]passengers!AX108</f>
        <v>0</v>
      </c>
      <c r="O108" s="32">
        <f>[1]passengers!AY108</f>
        <v>0</v>
      </c>
      <c r="P108" s="32">
        <f>[1]passengers!BL108</f>
        <v>0</v>
      </c>
      <c r="Q108" s="32">
        <f>[1]passengers!BM108</f>
        <v>0</v>
      </c>
      <c r="R108" s="32">
        <f>[1]passengers!BN108</f>
        <v>0</v>
      </c>
      <c r="S108" s="32">
        <f>[1]passengers!BO108</f>
        <v>0</v>
      </c>
      <c r="T108" s="32">
        <f t="shared" si="6"/>
        <v>348082</v>
      </c>
      <c r="U108" s="32">
        <f t="shared" si="6"/>
        <v>187498</v>
      </c>
      <c r="V108" s="32">
        <f t="shared" si="6"/>
        <v>160584</v>
      </c>
      <c r="W108" s="32">
        <f t="shared" si="6"/>
        <v>0</v>
      </c>
    </row>
    <row r="109" spans="1:23" s="3" customFormat="1" ht="15" customHeight="1" x14ac:dyDescent="0.25">
      <c r="A109" s="36"/>
      <c r="B109" s="34"/>
      <c r="C109" s="38" t="s">
        <v>97</v>
      </c>
      <c r="D109" s="32">
        <f>[1]passengers!P109</f>
        <v>120991</v>
      </c>
      <c r="E109" s="32">
        <f>[1]passengers!Q109</f>
        <v>65459</v>
      </c>
      <c r="F109" s="32">
        <f>[1]passengers!R109</f>
        <v>55532</v>
      </c>
      <c r="G109" s="32">
        <f>[1]passengers!S109</f>
        <v>0</v>
      </c>
      <c r="H109" s="32">
        <f>[1]passengers!AF109</f>
        <v>227091</v>
      </c>
      <c r="I109" s="32">
        <f>[1]passengers!AG109</f>
        <v>122039</v>
      </c>
      <c r="J109" s="32">
        <f>[1]passengers!AH109</f>
        <v>105052</v>
      </c>
      <c r="K109" s="32">
        <f>[1]passengers!AI109</f>
        <v>0</v>
      </c>
      <c r="L109" s="32">
        <f>[1]passengers!AV109</f>
        <v>0</v>
      </c>
      <c r="M109" s="32">
        <f>[1]passengers!AW109</f>
        <v>0</v>
      </c>
      <c r="N109" s="32">
        <f>[1]passengers!AX109</f>
        <v>0</v>
      </c>
      <c r="O109" s="32">
        <f>[1]passengers!AY109</f>
        <v>0</v>
      </c>
      <c r="P109" s="32">
        <f>[1]passengers!BL109</f>
        <v>0</v>
      </c>
      <c r="Q109" s="32">
        <f>[1]passengers!BM109</f>
        <v>0</v>
      </c>
      <c r="R109" s="32">
        <f>[1]passengers!BN109</f>
        <v>0</v>
      </c>
      <c r="S109" s="32">
        <f>[1]passengers!BO109</f>
        <v>0</v>
      </c>
      <c r="T109" s="32">
        <f t="shared" si="6"/>
        <v>348082</v>
      </c>
      <c r="U109" s="32">
        <f t="shared" si="6"/>
        <v>187498</v>
      </c>
      <c r="V109" s="32">
        <f t="shared" si="6"/>
        <v>160584</v>
      </c>
      <c r="W109" s="32">
        <f t="shared" si="6"/>
        <v>0</v>
      </c>
    </row>
    <row r="110" spans="1:23" s="3" customFormat="1" ht="15" customHeight="1" x14ac:dyDescent="0.25">
      <c r="A110" s="36"/>
      <c r="B110" s="34"/>
      <c r="C110" s="38" t="s">
        <v>98</v>
      </c>
      <c r="D110" s="32">
        <f>[1]passengers!P110</f>
        <v>0</v>
      </c>
      <c r="E110" s="32">
        <f>[1]passengers!Q110</f>
        <v>0</v>
      </c>
      <c r="F110" s="32">
        <f>[1]passengers!R110</f>
        <v>0</v>
      </c>
      <c r="G110" s="32">
        <f>[1]passengers!S110</f>
        <v>0</v>
      </c>
      <c r="H110" s="32">
        <f>[1]passengers!AF110</f>
        <v>0</v>
      </c>
      <c r="I110" s="32">
        <f>[1]passengers!AG110</f>
        <v>0</v>
      </c>
      <c r="J110" s="32">
        <f>[1]passengers!AH110</f>
        <v>0</v>
      </c>
      <c r="K110" s="32">
        <f>[1]passengers!AI110</f>
        <v>0</v>
      </c>
      <c r="L110" s="32">
        <f>[1]passengers!AV110</f>
        <v>0</v>
      </c>
      <c r="M110" s="32">
        <f>[1]passengers!AW110</f>
        <v>0</v>
      </c>
      <c r="N110" s="32">
        <f>[1]passengers!AX110</f>
        <v>0</v>
      </c>
      <c r="O110" s="32">
        <f>[1]passengers!AY110</f>
        <v>0</v>
      </c>
      <c r="P110" s="32">
        <f>[1]passengers!BL110</f>
        <v>0</v>
      </c>
      <c r="Q110" s="32">
        <f>[1]passengers!BM110</f>
        <v>0</v>
      </c>
      <c r="R110" s="32">
        <f>[1]passengers!BN110</f>
        <v>0</v>
      </c>
      <c r="S110" s="32">
        <f>[1]passengers!BO110</f>
        <v>0</v>
      </c>
      <c r="T110" s="32">
        <f t="shared" si="6"/>
        <v>0</v>
      </c>
      <c r="U110" s="32">
        <f t="shared" si="6"/>
        <v>0</v>
      </c>
      <c r="V110" s="32">
        <f t="shared" si="6"/>
        <v>0</v>
      </c>
      <c r="W110" s="32">
        <f t="shared" si="6"/>
        <v>0</v>
      </c>
    </row>
    <row r="111" spans="1:23" s="3" customFormat="1" ht="15" customHeight="1" x14ac:dyDescent="0.25">
      <c r="A111" s="36"/>
      <c r="B111" s="34"/>
      <c r="C111" s="38" t="s">
        <v>99</v>
      </c>
      <c r="D111" s="32">
        <f>[1]passengers!P111</f>
        <v>0</v>
      </c>
      <c r="E111" s="32">
        <f>[1]passengers!Q111</f>
        <v>0</v>
      </c>
      <c r="F111" s="32">
        <f>[1]passengers!R111</f>
        <v>0</v>
      </c>
      <c r="G111" s="32">
        <f>[1]passengers!S111</f>
        <v>0</v>
      </c>
      <c r="H111" s="32">
        <f>[1]passengers!AF111</f>
        <v>0</v>
      </c>
      <c r="I111" s="32">
        <f>[1]passengers!AG111</f>
        <v>0</v>
      </c>
      <c r="J111" s="32">
        <f>[1]passengers!AH111</f>
        <v>0</v>
      </c>
      <c r="K111" s="32">
        <f>[1]passengers!AI111</f>
        <v>0</v>
      </c>
      <c r="L111" s="32">
        <f>[1]passengers!AV111</f>
        <v>0</v>
      </c>
      <c r="M111" s="32">
        <f>[1]passengers!AW111</f>
        <v>0</v>
      </c>
      <c r="N111" s="32">
        <f>[1]passengers!AX111</f>
        <v>0</v>
      </c>
      <c r="O111" s="32">
        <f>[1]passengers!AY111</f>
        <v>0</v>
      </c>
      <c r="P111" s="32">
        <f>[1]passengers!BL111</f>
        <v>0</v>
      </c>
      <c r="Q111" s="32">
        <f>[1]passengers!BM111</f>
        <v>0</v>
      </c>
      <c r="R111" s="32">
        <f>[1]passengers!BN111</f>
        <v>0</v>
      </c>
      <c r="S111" s="32">
        <f>[1]passengers!BO111</f>
        <v>0</v>
      </c>
      <c r="T111" s="32">
        <f t="shared" si="6"/>
        <v>0</v>
      </c>
      <c r="U111" s="32">
        <f t="shared" si="6"/>
        <v>0</v>
      </c>
      <c r="V111" s="32">
        <f t="shared" si="6"/>
        <v>0</v>
      </c>
      <c r="W111" s="32">
        <f t="shared" si="6"/>
        <v>0</v>
      </c>
    </row>
    <row r="112" spans="1:23" s="3" customFormat="1" ht="15" customHeight="1" x14ac:dyDescent="0.25">
      <c r="A112" s="36"/>
      <c r="B112" s="34"/>
      <c r="C112" s="35" t="s">
        <v>100</v>
      </c>
      <c r="D112" s="32">
        <f>[1]passengers!P112</f>
        <v>22504</v>
      </c>
      <c r="E112" s="32">
        <f>SUM(E113:E115)</f>
        <v>9312</v>
      </c>
      <c r="F112" s="32">
        <f>[1]passengers!R112</f>
        <v>13192</v>
      </c>
      <c r="G112" s="32">
        <f>[1]passengers!S112</f>
        <v>0</v>
      </c>
      <c r="H112" s="32">
        <f>[1]passengers!AF112</f>
        <v>37993</v>
      </c>
      <c r="I112" s="32">
        <f>[1]passengers!AG112</f>
        <v>17447</v>
      </c>
      <c r="J112" s="32">
        <f>[1]passengers!AH112</f>
        <v>20546</v>
      </c>
      <c r="K112" s="32">
        <f>[1]passengers!AI112</f>
        <v>0</v>
      </c>
      <c r="L112" s="32">
        <f>[1]passengers!AV112</f>
        <v>0</v>
      </c>
      <c r="M112" s="32">
        <f>[1]passengers!AW112</f>
        <v>0</v>
      </c>
      <c r="N112" s="32">
        <f>[1]passengers!AX112</f>
        <v>0</v>
      </c>
      <c r="O112" s="32">
        <f>[1]passengers!AY112</f>
        <v>0</v>
      </c>
      <c r="P112" s="32">
        <f>[1]passengers!BL112</f>
        <v>0</v>
      </c>
      <c r="Q112" s="32">
        <f>[1]passengers!BM112</f>
        <v>0</v>
      </c>
      <c r="R112" s="32">
        <f>[1]passengers!BN112</f>
        <v>0</v>
      </c>
      <c r="S112" s="32">
        <f>[1]passengers!BO112</f>
        <v>0</v>
      </c>
      <c r="T112" s="32">
        <f t="shared" si="6"/>
        <v>60497</v>
      </c>
      <c r="U112" s="32">
        <f t="shared" si="6"/>
        <v>26759</v>
      </c>
      <c r="V112" s="32">
        <f t="shared" si="6"/>
        <v>33738</v>
      </c>
      <c r="W112" s="32">
        <f t="shared" si="6"/>
        <v>0</v>
      </c>
    </row>
    <row r="113" spans="1:23" s="3" customFormat="1" ht="15" customHeight="1" x14ac:dyDescent="0.25">
      <c r="A113" s="36"/>
      <c r="B113" s="34"/>
      <c r="C113" s="38" t="s">
        <v>101</v>
      </c>
      <c r="D113" s="32">
        <f>[1]passengers!P113</f>
        <v>22504</v>
      </c>
      <c r="E113" s="32">
        <f>[1]passengers!Q113</f>
        <v>9312</v>
      </c>
      <c r="F113" s="32">
        <f>[1]passengers!R113</f>
        <v>13192</v>
      </c>
      <c r="G113" s="32">
        <f>[1]passengers!S113</f>
        <v>0</v>
      </c>
      <c r="H113" s="32">
        <f>[1]passengers!AF113</f>
        <v>37993</v>
      </c>
      <c r="I113" s="32">
        <f>[1]passengers!AG113</f>
        <v>17447</v>
      </c>
      <c r="J113" s="32">
        <f>[1]passengers!AH113</f>
        <v>20546</v>
      </c>
      <c r="K113" s="32">
        <f>[1]passengers!AI113</f>
        <v>0</v>
      </c>
      <c r="L113" s="32">
        <f>[1]passengers!AV113</f>
        <v>0</v>
      </c>
      <c r="M113" s="32">
        <f>[1]passengers!AW113</f>
        <v>0</v>
      </c>
      <c r="N113" s="32">
        <f>[1]passengers!AX113</f>
        <v>0</v>
      </c>
      <c r="O113" s="32">
        <f>[1]passengers!AY113</f>
        <v>0</v>
      </c>
      <c r="P113" s="32">
        <f>[1]passengers!BL113</f>
        <v>0</v>
      </c>
      <c r="Q113" s="32">
        <f>[1]passengers!BM113</f>
        <v>0</v>
      </c>
      <c r="R113" s="32">
        <f>[1]passengers!BN113</f>
        <v>0</v>
      </c>
      <c r="S113" s="32">
        <f>[1]passengers!BO113</f>
        <v>0</v>
      </c>
      <c r="T113" s="32">
        <f t="shared" si="6"/>
        <v>60497</v>
      </c>
      <c r="U113" s="32">
        <f t="shared" si="6"/>
        <v>26759</v>
      </c>
      <c r="V113" s="32">
        <f t="shared" si="6"/>
        <v>33738</v>
      </c>
      <c r="W113" s="32">
        <f t="shared" si="6"/>
        <v>0</v>
      </c>
    </row>
    <row r="114" spans="1:23" s="3" customFormat="1" ht="15" customHeight="1" x14ac:dyDescent="0.25">
      <c r="A114" s="36"/>
      <c r="B114" s="34"/>
      <c r="C114" s="38" t="s">
        <v>102</v>
      </c>
      <c r="D114" s="32">
        <f>[1]passengers!P114</f>
        <v>0</v>
      </c>
      <c r="E114" s="32">
        <f>[1]passengers!Q114</f>
        <v>0</v>
      </c>
      <c r="F114" s="32">
        <f>[1]passengers!R114</f>
        <v>0</v>
      </c>
      <c r="G114" s="32">
        <f>[1]passengers!S114</f>
        <v>0</v>
      </c>
      <c r="H114" s="32">
        <f>[1]passengers!AF114</f>
        <v>0</v>
      </c>
      <c r="I114" s="32">
        <f>[1]passengers!AG114</f>
        <v>0</v>
      </c>
      <c r="J114" s="32">
        <f>[1]passengers!AH114</f>
        <v>0</v>
      </c>
      <c r="K114" s="32">
        <f>[1]passengers!AI114</f>
        <v>0</v>
      </c>
      <c r="L114" s="32">
        <f>[1]passengers!AV114</f>
        <v>0</v>
      </c>
      <c r="M114" s="32">
        <f>[1]passengers!AW114</f>
        <v>0</v>
      </c>
      <c r="N114" s="32">
        <f>[1]passengers!AX114</f>
        <v>0</v>
      </c>
      <c r="O114" s="32">
        <f>[1]passengers!AY114</f>
        <v>0</v>
      </c>
      <c r="P114" s="32">
        <f>[1]passengers!BL114</f>
        <v>0</v>
      </c>
      <c r="Q114" s="32">
        <f>[1]passengers!BM114</f>
        <v>0</v>
      </c>
      <c r="R114" s="32">
        <f>[1]passengers!BN114</f>
        <v>0</v>
      </c>
      <c r="S114" s="32">
        <f>[1]passengers!BO114</f>
        <v>0</v>
      </c>
      <c r="T114" s="32">
        <f t="shared" si="6"/>
        <v>0</v>
      </c>
      <c r="U114" s="32">
        <f t="shared" si="6"/>
        <v>0</v>
      </c>
      <c r="V114" s="32">
        <f t="shared" si="6"/>
        <v>0</v>
      </c>
      <c r="W114" s="32">
        <f t="shared" si="6"/>
        <v>0</v>
      </c>
    </row>
    <row r="115" spans="1:23" s="3" customFormat="1" ht="15" customHeight="1" x14ac:dyDescent="0.25">
      <c r="A115" s="36"/>
      <c r="B115" s="34"/>
      <c r="C115" s="38" t="s">
        <v>103</v>
      </c>
      <c r="D115" s="32">
        <f>[1]passengers!P115</f>
        <v>0</v>
      </c>
      <c r="E115" s="32">
        <f>[1]passengers!Q115</f>
        <v>0</v>
      </c>
      <c r="F115" s="32">
        <f>[1]passengers!R115</f>
        <v>0</v>
      </c>
      <c r="G115" s="32">
        <f>[1]passengers!S115</f>
        <v>0</v>
      </c>
      <c r="H115" s="32">
        <f>[1]passengers!AF115</f>
        <v>0</v>
      </c>
      <c r="I115" s="32">
        <f>[1]passengers!AG115</f>
        <v>0</v>
      </c>
      <c r="J115" s="32">
        <f>[1]passengers!AH115</f>
        <v>0</v>
      </c>
      <c r="K115" s="32">
        <f>[1]passengers!AI115</f>
        <v>0</v>
      </c>
      <c r="L115" s="32">
        <f>[1]passengers!AV115</f>
        <v>0</v>
      </c>
      <c r="M115" s="32">
        <f>[1]passengers!AW115</f>
        <v>0</v>
      </c>
      <c r="N115" s="32">
        <f>[1]passengers!AX115</f>
        <v>0</v>
      </c>
      <c r="O115" s="32">
        <f>[1]passengers!AY115</f>
        <v>0</v>
      </c>
      <c r="P115" s="32">
        <f>[1]passengers!BL115</f>
        <v>0</v>
      </c>
      <c r="Q115" s="32">
        <f>[1]passengers!BM115</f>
        <v>0</v>
      </c>
      <c r="R115" s="32">
        <f>[1]passengers!BN115</f>
        <v>0</v>
      </c>
      <c r="S115" s="32">
        <f>[1]passengers!BO115</f>
        <v>0</v>
      </c>
      <c r="T115" s="32">
        <f t="shared" si="6"/>
        <v>0</v>
      </c>
      <c r="U115" s="32">
        <f t="shared" si="6"/>
        <v>0</v>
      </c>
      <c r="V115" s="32">
        <f t="shared" si="6"/>
        <v>0</v>
      </c>
      <c r="W115" s="32">
        <f t="shared" si="6"/>
        <v>0</v>
      </c>
    </row>
    <row r="116" spans="1:23" s="3" customFormat="1" ht="15" customHeight="1" x14ac:dyDescent="0.25">
      <c r="A116" s="36"/>
      <c r="B116" s="34"/>
      <c r="C116" s="35" t="s">
        <v>52</v>
      </c>
      <c r="D116" s="32">
        <f>[1]passengers!P116</f>
        <v>143205</v>
      </c>
      <c r="E116" s="32">
        <f>[1]passengers!Q116</f>
        <v>69021</v>
      </c>
      <c r="F116" s="32">
        <f>[1]passengers!R116</f>
        <v>74184</v>
      </c>
      <c r="G116" s="32">
        <f>[1]passengers!S116</f>
        <v>0</v>
      </c>
      <c r="H116" s="32">
        <f>[1]passengers!AF116</f>
        <v>229921</v>
      </c>
      <c r="I116" s="32">
        <f>[1]passengers!AG116</f>
        <v>117963</v>
      </c>
      <c r="J116" s="32">
        <f>[1]passengers!AH116</f>
        <v>111730</v>
      </c>
      <c r="K116" s="32">
        <f>[1]passengers!AI116</f>
        <v>228</v>
      </c>
      <c r="L116" s="32">
        <f>[1]passengers!AV116</f>
        <v>0</v>
      </c>
      <c r="M116" s="32">
        <f>[1]passengers!AW116</f>
        <v>0</v>
      </c>
      <c r="N116" s="32">
        <f>[1]passengers!AX116</f>
        <v>0</v>
      </c>
      <c r="O116" s="32">
        <f>[1]passengers!AY116</f>
        <v>0</v>
      </c>
      <c r="P116" s="32">
        <f>[1]passengers!BL116</f>
        <v>0</v>
      </c>
      <c r="Q116" s="32">
        <f>[1]passengers!BM116</f>
        <v>0</v>
      </c>
      <c r="R116" s="32">
        <f>[1]passengers!BN116</f>
        <v>0</v>
      </c>
      <c r="S116" s="32">
        <f>[1]passengers!BO116</f>
        <v>0</v>
      </c>
      <c r="T116" s="32">
        <f t="shared" si="6"/>
        <v>373126</v>
      </c>
      <c r="U116" s="32">
        <f t="shared" si="6"/>
        <v>186984</v>
      </c>
      <c r="V116" s="32">
        <f t="shared" si="6"/>
        <v>185914</v>
      </c>
      <c r="W116" s="32">
        <f t="shared" si="6"/>
        <v>228</v>
      </c>
    </row>
    <row r="117" spans="1:23" s="3" customFormat="1" ht="15" customHeight="1" x14ac:dyDescent="0.25">
      <c r="A117" s="36"/>
      <c r="B117" s="34"/>
      <c r="C117" s="35" t="s">
        <v>26</v>
      </c>
      <c r="D117" s="32">
        <f>[1]passengers!P117</f>
        <v>0</v>
      </c>
      <c r="E117" s="32">
        <f>[1]passengers!Q117</f>
        <v>0</v>
      </c>
      <c r="F117" s="32">
        <f>[1]passengers!R117</f>
        <v>0</v>
      </c>
      <c r="G117" s="32">
        <f>[1]passengers!S117</f>
        <v>0</v>
      </c>
      <c r="H117" s="32">
        <f>[1]passengers!AF117</f>
        <v>0</v>
      </c>
      <c r="I117" s="32">
        <f>[1]passengers!AG117</f>
        <v>0</v>
      </c>
      <c r="J117" s="32">
        <f>[1]passengers!AH117</f>
        <v>0</v>
      </c>
      <c r="K117" s="32">
        <f>[1]passengers!AI117</f>
        <v>0</v>
      </c>
      <c r="L117" s="32">
        <f>[1]passengers!AV117</f>
        <v>0</v>
      </c>
      <c r="M117" s="32">
        <f>[1]passengers!AW117</f>
        <v>0</v>
      </c>
      <c r="N117" s="32">
        <f>[1]passengers!AX117</f>
        <v>0</v>
      </c>
      <c r="O117" s="32">
        <f>[1]passengers!AY117</f>
        <v>0</v>
      </c>
      <c r="P117" s="32">
        <f>[1]passengers!BL117</f>
        <v>0</v>
      </c>
      <c r="Q117" s="32">
        <f>[1]passengers!BM117</f>
        <v>0</v>
      </c>
      <c r="R117" s="32">
        <f>[1]passengers!BN117</f>
        <v>0</v>
      </c>
      <c r="S117" s="32">
        <f>[1]passengers!BO117</f>
        <v>0</v>
      </c>
      <c r="T117" s="32">
        <f t="shared" si="6"/>
        <v>0</v>
      </c>
      <c r="U117" s="32">
        <f t="shared" si="6"/>
        <v>0</v>
      </c>
      <c r="V117" s="32">
        <f t="shared" si="6"/>
        <v>0</v>
      </c>
      <c r="W117" s="32">
        <f t="shared" si="6"/>
        <v>0</v>
      </c>
    </row>
    <row r="118" spans="1:23" s="3" customFormat="1" ht="15" customHeight="1" x14ac:dyDescent="0.25">
      <c r="A118" s="36"/>
      <c r="B118" s="34"/>
      <c r="C118" s="38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</row>
    <row r="119" spans="1:23" s="3" customFormat="1" ht="15" customHeight="1" x14ac:dyDescent="0.25">
      <c r="A119" s="33"/>
      <c r="B119" s="34" t="s">
        <v>104</v>
      </c>
      <c r="C119" s="35"/>
      <c r="D119" s="32">
        <f>[1]passengers!P119</f>
        <v>345943</v>
      </c>
      <c r="E119" s="32">
        <f>[1]passengers!Q119</f>
        <v>152454</v>
      </c>
      <c r="F119" s="32">
        <f>[1]passengers!R119</f>
        <v>151186</v>
      </c>
      <c r="G119" s="32">
        <f>[1]passengers!S119</f>
        <v>42303</v>
      </c>
      <c r="H119" s="32">
        <f>[1]passengers!AF119</f>
        <v>285933</v>
      </c>
      <c r="I119" s="32">
        <f>[1]passengers!AG119</f>
        <v>144804</v>
      </c>
      <c r="J119" s="32">
        <f>[1]passengers!AH119</f>
        <v>139612</v>
      </c>
      <c r="K119" s="32">
        <f>[1]passengers!AI119</f>
        <v>1517</v>
      </c>
      <c r="L119" s="32">
        <f>[1]passengers!AV119</f>
        <v>0</v>
      </c>
      <c r="M119" s="32">
        <f>[1]passengers!AW119</f>
        <v>0</v>
      </c>
      <c r="N119" s="32">
        <f>[1]passengers!AX119</f>
        <v>0</v>
      </c>
      <c r="O119" s="32">
        <f>[1]passengers!AY119</f>
        <v>0</v>
      </c>
      <c r="P119" s="32">
        <f>[1]passengers!BL119</f>
        <v>0</v>
      </c>
      <c r="Q119" s="32">
        <f>[1]passengers!BM119</f>
        <v>0</v>
      </c>
      <c r="R119" s="32">
        <f>[1]passengers!BN119</f>
        <v>0</v>
      </c>
      <c r="S119" s="32">
        <f>[1]passengers!BO119</f>
        <v>0</v>
      </c>
      <c r="T119" s="32">
        <f t="shared" ref="T119:W134" si="7">D119+H119+L119+P119</f>
        <v>631876</v>
      </c>
      <c r="U119" s="32">
        <f t="shared" si="7"/>
        <v>297258</v>
      </c>
      <c r="V119" s="32">
        <f t="shared" si="7"/>
        <v>290798</v>
      </c>
      <c r="W119" s="32">
        <f t="shared" si="7"/>
        <v>43820</v>
      </c>
    </row>
    <row r="120" spans="1:23" s="3" customFormat="1" ht="15" customHeight="1" x14ac:dyDescent="0.25">
      <c r="A120" s="36"/>
      <c r="B120" s="34"/>
      <c r="C120" s="35" t="s">
        <v>105</v>
      </c>
      <c r="D120" s="32">
        <f>[1]passengers!P120</f>
        <v>60250</v>
      </c>
      <c r="E120" s="32">
        <f>[1]passengers!Q120</f>
        <v>13821</v>
      </c>
      <c r="F120" s="32">
        <f>[1]passengers!R120</f>
        <v>14191</v>
      </c>
      <c r="G120" s="32">
        <f>[1]passengers!S120</f>
        <v>32238</v>
      </c>
      <c r="H120" s="32">
        <f>[1]passengers!AF120</f>
        <v>51902</v>
      </c>
      <c r="I120" s="32">
        <f>[1]passengers!AG120</f>
        <v>25355</v>
      </c>
      <c r="J120" s="32">
        <f>[1]passengers!AH120</f>
        <v>25800</v>
      </c>
      <c r="K120" s="32">
        <f>[1]passengers!AI120</f>
        <v>747</v>
      </c>
      <c r="L120" s="32">
        <f>[1]passengers!AV120</f>
        <v>0</v>
      </c>
      <c r="M120" s="32">
        <f>[1]passengers!AW120</f>
        <v>0</v>
      </c>
      <c r="N120" s="32">
        <f>[1]passengers!AX120</f>
        <v>0</v>
      </c>
      <c r="O120" s="32">
        <f>[1]passengers!AY120</f>
        <v>0</v>
      </c>
      <c r="P120" s="32">
        <f>[1]passengers!BL120</f>
        <v>0</v>
      </c>
      <c r="Q120" s="32">
        <f>[1]passengers!BM120</f>
        <v>0</v>
      </c>
      <c r="R120" s="32">
        <f>[1]passengers!BN120</f>
        <v>0</v>
      </c>
      <c r="S120" s="32">
        <f>[1]passengers!BO120</f>
        <v>0</v>
      </c>
      <c r="T120" s="32">
        <f t="shared" si="7"/>
        <v>112152</v>
      </c>
      <c r="U120" s="32">
        <f t="shared" si="7"/>
        <v>39176</v>
      </c>
      <c r="V120" s="32">
        <f t="shared" si="7"/>
        <v>39991</v>
      </c>
      <c r="W120" s="32">
        <f t="shared" si="7"/>
        <v>32985</v>
      </c>
    </row>
    <row r="121" spans="1:23" s="3" customFormat="1" ht="15" customHeight="1" x14ac:dyDescent="0.25">
      <c r="A121" s="36"/>
      <c r="B121" s="34"/>
      <c r="C121" s="38" t="s">
        <v>106</v>
      </c>
      <c r="D121" s="32">
        <f>[1]passengers!P121</f>
        <v>25098</v>
      </c>
      <c r="E121" s="32">
        <f>[1]passengers!Q121</f>
        <v>12260</v>
      </c>
      <c r="F121" s="32">
        <f>[1]passengers!R121</f>
        <v>12838</v>
      </c>
      <c r="G121" s="32">
        <f>[1]passengers!S121</f>
        <v>0</v>
      </c>
      <c r="H121" s="32">
        <f>[1]passengers!AF121</f>
        <v>41082</v>
      </c>
      <c r="I121" s="32">
        <f>[1]passengers!AG121</f>
        <v>20388</v>
      </c>
      <c r="J121" s="32">
        <f>[1]passengers!AH121</f>
        <v>20694</v>
      </c>
      <c r="K121" s="32">
        <f>[1]passengers!AI121</f>
        <v>0</v>
      </c>
      <c r="L121" s="32">
        <f>[1]passengers!AV121</f>
        <v>0</v>
      </c>
      <c r="M121" s="32">
        <f>[1]passengers!AW121</f>
        <v>0</v>
      </c>
      <c r="N121" s="32">
        <f>[1]passengers!AX121</f>
        <v>0</v>
      </c>
      <c r="O121" s="32">
        <f>[1]passengers!AY121</f>
        <v>0</v>
      </c>
      <c r="P121" s="32">
        <f>[1]passengers!BL121</f>
        <v>0</v>
      </c>
      <c r="Q121" s="32">
        <f>[1]passengers!BM121</f>
        <v>0</v>
      </c>
      <c r="R121" s="32">
        <f>[1]passengers!BN121</f>
        <v>0</v>
      </c>
      <c r="S121" s="32">
        <f>[1]passengers!BO121</f>
        <v>0</v>
      </c>
      <c r="T121" s="32">
        <f t="shared" si="7"/>
        <v>66180</v>
      </c>
      <c r="U121" s="32">
        <f t="shared" si="7"/>
        <v>32648</v>
      </c>
      <c r="V121" s="32">
        <f t="shared" si="7"/>
        <v>33532</v>
      </c>
      <c r="W121" s="32">
        <f t="shared" si="7"/>
        <v>0</v>
      </c>
    </row>
    <row r="122" spans="1:23" s="3" customFormat="1" ht="15" customHeight="1" x14ac:dyDescent="0.25">
      <c r="A122" s="36"/>
      <c r="B122" s="34"/>
      <c r="C122" s="38" t="s">
        <v>105</v>
      </c>
      <c r="D122" s="32">
        <f>[1]passengers!P122</f>
        <v>35086</v>
      </c>
      <c r="E122" s="32">
        <f>[1]passengers!Q122</f>
        <v>1527</v>
      </c>
      <c r="F122" s="32">
        <f>[1]passengers!R122</f>
        <v>1321</v>
      </c>
      <c r="G122" s="32">
        <f>[1]passengers!S122</f>
        <v>32238</v>
      </c>
      <c r="H122" s="32">
        <f>[1]passengers!AF122</f>
        <v>10437</v>
      </c>
      <c r="I122" s="32">
        <f>[1]passengers!AG122</f>
        <v>4780</v>
      </c>
      <c r="J122" s="32">
        <f>[1]passengers!AH122</f>
        <v>4910</v>
      </c>
      <c r="K122" s="32">
        <f>[1]passengers!AI122</f>
        <v>747</v>
      </c>
      <c r="L122" s="32">
        <f>[1]passengers!AV122</f>
        <v>0</v>
      </c>
      <c r="M122" s="32">
        <f>[1]passengers!AW122</f>
        <v>0</v>
      </c>
      <c r="N122" s="32">
        <f>[1]passengers!AX122</f>
        <v>0</v>
      </c>
      <c r="O122" s="32">
        <f>[1]passengers!AY122</f>
        <v>0</v>
      </c>
      <c r="P122" s="32">
        <f>[1]passengers!BL122</f>
        <v>0</v>
      </c>
      <c r="Q122" s="32">
        <f>[1]passengers!BM122</f>
        <v>0</v>
      </c>
      <c r="R122" s="32">
        <f>[1]passengers!BN122</f>
        <v>0</v>
      </c>
      <c r="S122" s="32">
        <f>[1]passengers!BO122</f>
        <v>0</v>
      </c>
      <c r="T122" s="32">
        <f t="shared" si="7"/>
        <v>45523</v>
      </c>
      <c r="U122" s="32">
        <f t="shared" si="7"/>
        <v>6307</v>
      </c>
      <c r="V122" s="32">
        <f t="shared" si="7"/>
        <v>6231</v>
      </c>
      <c r="W122" s="32">
        <f t="shared" si="7"/>
        <v>32985</v>
      </c>
    </row>
    <row r="123" spans="1:23" s="3" customFormat="1" ht="15" customHeight="1" x14ac:dyDescent="0.25">
      <c r="A123" s="36"/>
      <c r="B123" s="34"/>
      <c r="C123" s="38" t="s">
        <v>107</v>
      </c>
      <c r="D123" s="32">
        <f>[1]passengers!P123</f>
        <v>66</v>
      </c>
      <c r="E123" s="32">
        <f>[1]passengers!Q123</f>
        <v>34</v>
      </c>
      <c r="F123" s="32">
        <f>[1]passengers!R123</f>
        <v>32</v>
      </c>
      <c r="G123" s="32">
        <f>[1]passengers!S123</f>
        <v>0</v>
      </c>
      <c r="H123" s="32">
        <f>[1]passengers!AF123</f>
        <v>383</v>
      </c>
      <c r="I123" s="32">
        <f>[1]passengers!AG123</f>
        <v>187</v>
      </c>
      <c r="J123" s="32">
        <f>[1]passengers!AH123</f>
        <v>196</v>
      </c>
      <c r="K123" s="32">
        <f>[1]passengers!AI123</f>
        <v>0</v>
      </c>
      <c r="L123" s="32">
        <f>[1]passengers!AV123</f>
        <v>0</v>
      </c>
      <c r="M123" s="32">
        <f>[1]passengers!AW123</f>
        <v>0</v>
      </c>
      <c r="N123" s="32">
        <f>[1]passengers!AX123</f>
        <v>0</v>
      </c>
      <c r="O123" s="32">
        <f>[1]passengers!AY123</f>
        <v>0</v>
      </c>
      <c r="P123" s="32">
        <f>[1]passengers!BL123</f>
        <v>0</v>
      </c>
      <c r="Q123" s="32">
        <f>[1]passengers!BM123</f>
        <v>0</v>
      </c>
      <c r="R123" s="32">
        <f>[1]passengers!BN123</f>
        <v>0</v>
      </c>
      <c r="S123" s="32">
        <f>[1]passengers!BO123</f>
        <v>0</v>
      </c>
      <c r="T123" s="32">
        <f t="shared" si="7"/>
        <v>449</v>
      </c>
      <c r="U123" s="32">
        <f t="shared" si="7"/>
        <v>221</v>
      </c>
      <c r="V123" s="32">
        <f t="shared" si="7"/>
        <v>228</v>
      </c>
      <c r="W123" s="32">
        <f t="shared" si="7"/>
        <v>0</v>
      </c>
    </row>
    <row r="124" spans="1:23" s="3" customFormat="1" ht="15" customHeight="1" x14ac:dyDescent="0.25">
      <c r="A124" s="36"/>
      <c r="B124" s="34"/>
      <c r="C124" s="35" t="s">
        <v>108</v>
      </c>
      <c r="D124" s="32">
        <f>[1]passengers!P124</f>
        <v>50</v>
      </c>
      <c r="E124" s="32">
        <f>[1]passengers!Q124</f>
        <v>19</v>
      </c>
      <c r="F124" s="32">
        <f>[1]passengers!R124</f>
        <v>31</v>
      </c>
      <c r="G124" s="32">
        <f>[1]passengers!S124</f>
        <v>0</v>
      </c>
      <c r="H124" s="32">
        <f>[1]passengers!AF124</f>
        <v>282</v>
      </c>
      <c r="I124" s="32">
        <f>[1]passengers!AG124</f>
        <v>229</v>
      </c>
      <c r="J124" s="32">
        <f>[1]passengers!AH124</f>
        <v>53</v>
      </c>
      <c r="K124" s="32">
        <f>[1]passengers!AI124</f>
        <v>0</v>
      </c>
      <c r="L124" s="32">
        <f>[1]passengers!AV124</f>
        <v>0</v>
      </c>
      <c r="M124" s="32">
        <f>[1]passengers!AW124</f>
        <v>0</v>
      </c>
      <c r="N124" s="32">
        <f>[1]passengers!AX124</f>
        <v>0</v>
      </c>
      <c r="O124" s="32">
        <f>[1]passengers!AY124</f>
        <v>0</v>
      </c>
      <c r="P124" s="32">
        <f>[1]passengers!BL124</f>
        <v>0</v>
      </c>
      <c r="Q124" s="32">
        <f>[1]passengers!BM124</f>
        <v>0</v>
      </c>
      <c r="R124" s="32">
        <f>[1]passengers!BN124</f>
        <v>0</v>
      </c>
      <c r="S124" s="32">
        <f>[1]passengers!BO124</f>
        <v>0</v>
      </c>
      <c r="T124" s="32">
        <f>D124+H124+L124+P124</f>
        <v>332</v>
      </c>
      <c r="U124" s="32">
        <f>E124+I124+M124+Q124</f>
        <v>248</v>
      </c>
      <c r="V124" s="32">
        <f>F124+J124+N124+R124</f>
        <v>84</v>
      </c>
      <c r="W124" s="32">
        <f>G124+K124+O124+S124</f>
        <v>0</v>
      </c>
    </row>
    <row r="125" spans="1:23" s="3" customFormat="1" ht="15" customHeight="1" x14ac:dyDescent="0.25">
      <c r="A125" s="36"/>
      <c r="B125" s="34"/>
      <c r="C125" s="38" t="s">
        <v>109</v>
      </c>
      <c r="D125" s="32">
        <f>[1]passengers!P125</f>
        <v>50</v>
      </c>
      <c r="E125" s="32">
        <f>[1]passengers!Q125</f>
        <v>19</v>
      </c>
      <c r="F125" s="32">
        <f>[1]passengers!R125</f>
        <v>31</v>
      </c>
      <c r="G125" s="32">
        <f>[1]passengers!S125</f>
        <v>0</v>
      </c>
      <c r="H125" s="32">
        <f>[1]passengers!AF125</f>
        <v>282</v>
      </c>
      <c r="I125" s="32">
        <f>[1]passengers!AG125</f>
        <v>229</v>
      </c>
      <c r="J125" s="32">
        <f>[1]passengers!AH125</f>
        <v>53</v>
      </c>
      <c r="K125" s="32">
        <f>[1]passengers!AI125</f>
        <v>0</v>
      </c>
      <c r="L125" s="32">
        <f>[1]passengers!AV125</f>
        <v>0</v>
      </c>
      <c r="M125" s="32">
        <f>[1]passengers!AW125</f>
        <v>0</v>
      </c>
      <c r="N125" s="32">
        <f>[1]passengers!AX125</f>
        <v>0</v>
      </c>
      <c r="O125" s="32">
        <f>[1]passengers!AY125</f>
        <v>0</v>
      </c>
      <c r="P125" s="32">
        <f>[1]passengers!BL125</f>
        <v>0</v>
      </c>
      <c r="Q125" s="32">
        <f>[1]passengers!BM125</f>
        <v>0</v>
      </c>
      <c r="R125" s="32">
        <f>[1]passengers!BN125</f>
        <v>0</v>
      </c>
      <c r="S125" s="32">
        <f>[1]passengers!BO125</f>
        <v>0</v>
      </c>
      <c r="T125" s="32">
        <f t="shared" si="7"/>
        <v>332</v>
      </c>
      <c r="U125" s="32">
        <f t="shared" si="7"/>
        <v>248</v>
      </c>
      <c r="V125" s="32">
        <f t="shared" si="7"/>
        <v>84</v>
      </c>
      <c r="W125" s="32">
        <f t="shared" si="7"/>
        <v>0</v>
      </c>
    </row>
    <row r="126" spans="1:23" s="3" customFormat="1" ht="15" customHeight="1" x14ac:dyDescent="0.25">
      <c r="A126" s="36"/>
      <c r="B126" s="34"/>
      <c r="C126" s="38" t="s">
        <v>110</v>
      </c>
      <c r="D126" s="32">
        <f>[1]passengers!P126</f>
        <v>0</v>
      </c>
      <c r="E126" s="32">
        <f>[1]passengers!Q126</f>
        <v>0</v>
      </c>
      <c r="F126" s="32">
        <f>[1]passengers!R126</f>
        <v>0</v>
      </c>
      <c r="G126" s="32">
        <f>[1]passengers!S126</f>
        <v>0</v>
      </c>
      <c r="H126" s="32">
        <f>[1]passengers!AF126</f>
        <v>0</v>
      </c>
      <c r="I126" s="32">
        <f>[1]passengers!AG126</f>
        <v>0</v>
      </c>
      <c r="J126" s="32">
        <f>[1]passengers!AH126</f>
        <v>0</v>
      </c>
      <c r="K126" s="32">
        <f>[1]passengers!AI126</f>
        <v>0</v>
      </c>
      <c r="L126" s="32">
        <f>[1]passengers!AV126</f>
        <v>0</v>
      </c>
      <c r="M126" s="32">
        <f>[1]passengers!AW126</f>
        <v>0</v>
      </c>
      <c r="N126" s="32">
        <f>[1]passengers!AX126</f>
        <v>0</v>
      </c>
      <c r="O126" s="32">
        <f>[1]passengers!AY126</f>
        <v>0</v>
      </c>
      <c r="P126" s="32">
        <f>[1]passengers!BL126</f>
        <v>0</v>
      </c>
      <c r="Q126" s="32">
        <f>[1]passengers!BM126</f>
        <v>0</v>
      </c>
      <c r="R126" s="32">
        <f>[1]passengers!BN126</f>
        <v>0</v>
      </c>
      <c r="S126" s="32">
        <f>[1]passengers!BO126</f>
        <v>0</v>
      </c>
      <c r="T126" s="32">
        <f>D126+H126+L126+P126</f>
        <v>0</v>
      </c>
      <c r="U126" s="32">
        <f>E126+I126+M126+Q126</f>
        <v>0</v>
      </c>
      <c r="V126" s="32">
        <f>F126+J126+N126+R126</f>
        <v>0</v>
      </c>
      <c r="W126" s="32">
        <f>G126+K126+O126+S126</f>
        <v>0</v>
      </c>
    </row>
    <row r="127" spans="1:23" s="3" customFormat="1" ht="15" customHeight="1" x14ac:dyDescent="0.25">
      <c r="A127" s="36"/>
      <c r="B127" s="34"/>
      <c r="C127" s="35" t="s">
        <v>111</v>
      </c>
      <c r="D127" s="32">
        <f>[1]passengers!P127</f>
        <v>140599</v>
      </c>
      <c r="E127" s="32">
        <f>[1]passengers!Q127</f>
        <v>66556</v>
      </c>
      <c r="F127" s="32">
        <f>[1]passengers!R127</f>
        <v>63978</v>
      </c>
      <c r="G127" s="32">
        <f>[1]passengers!S127</f>
        <v>10065</v>
      </c>
      <c r="H127" s="32">
        <f>[1]passengers!AF127</f>
        <v>109073</v>
      </c>
      <c r="I127" s="32">
        <f>[1]passengers!AG127</f>
        <v>55652</v>
      </c>
      <c r="J127" s="32">
        <f>[1]passengers!AH127</f>
        <v>52651</v>
      </c>
      <c r="K127" s="32">
        <f>[1]passengers!AI127</f>
        <v>770</v>
      </c>
      <c r="L127" s="32">
        <f>[1]passengers!AV127</f>
        <v>0</v>
      </c>
      <c r="M127" s="32">
        <f>[1]passengers!AW127</f>
        <v>0</v>
      </c>
      <c r="N127" s="32">
        <f>[1]passengers!AX127</f>
        <v>0</v>
      </c>
      <c r="O127" s="32">
        <f>[1]passengers!AY127</f>
        <v>0</v>
      </c>
      <c r="P127" s="32">
        <f>[1]passengers!BL127</f>
        <v>0</v>
      </c>
      <c r="Q127" s="32">
        <f>[1]passengers!BM127</f>
        <v>0</v>
      </c>
      <c r="R127" s="32">
        <f>[1]passengers!BN127</f>
        <v>0</v>
      </c>
      <c r="S127" s="32">
        <f>[1]passengers!BO127</f>
        <v>0</v>
      </c>
      <c r="T127" s="32">
        <f t="shared" si="7"/>
        <v>249672</v>
      </c>
      <c r="U127" s="32">
        <f t="shared" si="7"/>
        <v>122208</v>
      </c>
      <c r="V127" s="32">
        <f t="shared" si="7"/>
        <v>116629</v>
      </c>
      <c r="W127" s="32">
        <f t="shared" si="7"/>
        <v>10835</v>
      </c>
    </row>
    <row r="128" spans="1:23" s="3" customFormat="1" ht="15" customHeight="1" x14ac:dyDescent="0.25">
      <c r="A128" s="36"/>
      <c r="B128" s="34"/>
      <c r="C128" s="38" t="s">
        <v>112</v>
      </c>
      <c r="D128" s="32">
        <f>[1]passengers!P128</f>
        <v>49217</v>
      </c>
      <c r="E128" s="32">
        <f>[1]passengers!Q128</f>
        <v>24390</v>
      </c>
      <c r="F128" s="32">
        <f>[1]passengers!R128</f>
        <v>24827</v>
      </c>
      <c r="G128" s="32">
        <f>[1]passengers!S128</f>
        <v>0</v>
      </c>
      <c r="H128" s="32">
        <f>[1]passengers!AF128</f>
        <v>54166</v>
      </c>
      <c r="I128" s="32">
        <f>[1]passengers!AG128</f>
        <v>27421</v>
      </c>
      <c r="J128" s="32">
        <f>[1]passengers!AH128</f>
        <v>26745</v>
      </c>
      <c r="K128" s="32">
        <f>[1]passengers!AI128</f>
        <v>0</v>
      </c>
      <c r="L128" s="32">
        <f>[1]passengers!AV128</f>
        <v>0</v>
      </c>
      <c r="M128" s="32">
        <f>[1]passengers!AW128</f>
        <v>0</v>
      </c>
      <c r="N128" s="32">
        <f>[1]passengers!AX128</f>
        <v>0</v>
      </c>
      <c r="O128" s="32">
        <f>[1]passengers!AY128</f>
        <v>0</v>
      </c>
      <c r="P128" s="32">
        <f>[1]passengers!BL128</f>
        <v>0</v>
      </c>
      <c r="Q128" s="32">
        <f>[1]passengers!BM128</f>
        <v>0</v>
      </c>
      <c r="R128" s="32">
        <f>[1]passengers!BN128</f>
        <v>0</v>
      </c>
      <c r="S128" s="32">
        <f>[1]passengers!BO128</f>
        <v>0</v>
      </c>
      <c r="T128" s="32">
        <f t="shared" si="7"/>
        <v>103383</v>
      </c>
      <c r="U128" s="32">
        <f t="shared" si="7"/>
        <v>51811</v>
      </c>
      <c r="V128" s="32">
        <f t="shared" si="7"/>
        <v>51572</v>
      </c>
      <c r="W128" s="32">
        <f t="shared" si="7"/>
        <v>0</v>
      </c>
    </row>
    <row r="129" spans="1:23" s="3" customFormat="1" ht="15" customHeight="1" x14ac:dyDescent="0.25">
      <c r="A129" s="36"/>
      <c r="B129" s="34"/>
      <c r="C129" s="38" t="s">
        <v>113</v>
      </c>
      <c r="D129" s="32">
        <f>[1]passengers!P129</f>
        <v>91382</v>
      </c>
      <c r="E129" s="32">
        <f>[1]passengers!Q129</f>
        <v>42166</v>
      </c>
      <c r="F129" s="32">
        <f>[1]passengers!R129</f>
        <v>39151</v>
      </c>
      <c r="G129" s="32">
        <f>[1]passengers!S129</f>
        <v>10065</v>
      </c>
      <c r="H129" s="32">
        <f>[1]passengers!AF129</f>
        <v>54907</v>
      </c>
      <c r="I129" s="32">
        <f>[1]passengers!AG129</f>
        <v>28231</v>
      </c>
      <c r="J129" s="32">
        <f>[1]passengers!AH129</f>
        <v>25906</v>
      </c>
      <c r="K129" s="32">
        <f>[1]passengers!AI129</f>
        <v>770</v>
      </c>
      <c r="L129" s="32">
        <f>[1]passengers!AV129</f>
        <v>0</v>
      </c>
      <c r="M129" s="32">
        <f>[1]passengers!AW129</f>
        <v>0</v>
      </c>
      <c r="N129" s="32">
        <f>[1]passengers!AX129</f>
        <v>0</v>
      </c>
      <c r="O129" s="32">
        <f>[1]passengers!AY129</f>
        <v>0</v>
      </c>
      <c r="P129" s="32">
        <f>[1]passengers!BL129</f>
        <v>0</v>
      </c>
      <c r="Q129" s="32">
        <f>[1]passengers!BM129</f>
        <v>0</v>
      </c>
      <c r="R129" s="32">
        <f>[1]passengers!BN129</f>
        <v>0</v>
      </c>
      <c r="S129" s="32">
        <f>[1]passengers!BO129</f>
        <v>0</v>
      </c>
      <c r="T129" s="32">
        <f t="shared" si="7"/>
        <v>146289</v>
      </c>
      <c r="U129" s="32">
        <f t="shared" si="7"/>
        <v>70397</v>
      </c>
      <c r="V129" s="32">
        <f t="shared" si="7"/>
        <v>65057</v>
      </c>
      <c r="W129" s="32">
        <f t="shared" si="7"/>
        <v>10835</v>
      </c>
    </row>
    <row r="130" spans="1:23" s="3" customFormat="1" ht="15" customHeight="1" x14ac:dyDescent="0.25">
      <c r="A130" s="36"/>
      <c r="B130" s="34"/>
      <c r="C130" s="38" t="s">
        <v>114</v>
      </c>
      <c r="D130" s="32">
        <f>[1]passengers!P130</f>
        <v>0</v>
      </c>
      <c r="E130" s="32">
        <f>[1]passengers!Q130</f>
        <v>0</v>
      </c>
      <c r="F130" s="32">
        <f>[1]passengers!R130</f>
        <v>0</v>
      </c>
      <c r="G130" s="32">
        <f>[1]passengers!S130</f>
        <v>0</v>
      </c>
      <c r="H130" s="32">
        <f>[1]passengers!AF130</f>
        <v>0</v>
      </c>
      <c r="I130" s="32">
        <f>[1]passengers!AG130</f>
        <v>0</v>
      </c>
      <c r="J130" s="32">
        <f>[1]passengers!AH130</f>
        <v>0</v>
      </c>
      <c r="K130" s="32">
        <f>[1]passengers!AI130</f>
        <v>0</v>
      </c>
      <c r="L130" s="32">
        <f>[1]passengers!AV130</f>
        <v>0</v>
      </c>
      <c r="M130" s="32">
        <f>[1]passengers!AW130</f>
        <v>0</v>
      </c>
      <c r="N130" s="32">
        <f>[1]passengers!AX130</f>
        <v>0</v>
      </c>
      <c r="O130" s="32">
        <f>[1]passengers!AY130</f>
        <v>0</v>
      </c>
      <c r="P130" s="32">
        <f>[1]passengers!BL130</f>
        <v>0</v>
      </c>
      <c r="Q130" s="32">
        <f>[1]passengers!BM130</f>
        <v>0</v>
      </c>
      <c r="R130" s="32">
        <f>[1]passengers!BN130</f>
        <v>0</v>
      </c>
      <c r="S130" s="32">
        <f>[1]passengers!BO130</f>
        <v>0</v>
      </c>
      <c r="T130" s="32">
        <f t="shared" si="7"/>
        <v>0</v>
      </c>
      <c r="U130" s="32">
        <f t="shared" si="7"/>
        <v>0</v>
      </c>
      <c r="V130" s="32">
        <f t="shared" si="7"/>
        <v>0</v>
      </c>
      <c r="W130" s="32">
        <f t="shared" si="7"/>
        <v>0</v>
      </c>
    </row>
    <row r="131" spans="1:23" s="3" customFormat="1" ht="15" customHeight="1" x14ac:dyDescent="0.25">
      <c r="A131" s="36"/>
      <c r="B131" s="34"/>
      <c r="C131" s="35" t="s">
        <v>115</v>
      </c>
      <c r="D131" s="32">
        <f>[1]passengers!P131</f>
        <v>14096</v>
      </c>
      <c r="E131" s="32">
        <f>[1]passengers!Q131</f>
        <v>7276</v>
      </c>
      <c r="F131" s="32">
        <f>[1]passengers!R131</f>
        <v>6820</v>
      </c>
      <c r="G131" s="32">
        <f>[1]passengers!S131</f>
        <v>0</v>
      </c>
      <c r="H131" s="32">
        <f>[1]passengers!AF131</f>
        <v>16071</v>
      </c>
      <c r="I131" s="32">
        <f>[1]passengers!AG131</f>
        <v>8423</v>
      </c>
      <c r="J131" s="32">
        <f>[1]passengers!AH131</f>
        <v>7648</v>
      </c>
      <c r="K131" s="32">
        <f>[1]passengers!AI131</f>
        <v>0</v>
      </c>
      <c r="L131" s="32">
        <f>[1]passengers!AV131</f>
        <v>0</v>
      </c>
      <c r="M131" s="32">
        <f>[1]passengers!AW131</f>
        <v>0</v>
      </c>
      <c r="N131" s="32">
        <f>[1]passengers!AX131</f>
        <v>0</v>
      </c>
      <c r="O131" s="32">
        <f>[1]passengers!AY131</f>
        <v>0</v>
      </c>
      <c r="P131" s="32">
        <f>[1]passengers!BL131</f>
        <v>0</v>
      </c>
      <c r="Q131" s="32">
        <f>[1]passengers!BM131</f>
        <v>0</v>
      </c>
      <c r="R131" s="32">
        <f>[1]passengers!BN131</f>
        <v>0</v>
      </c>
      <c r="S131" s="32">
        <f>[1]passengers!BO131</f>
        <v>0</v>
      </c>
      <c r="T131" s="32">
        <f t="shared" si="7"/>
        <v>30167</v>
      </c>
      <c r="U131" s="32">
        <f t="shared" si="7"/>
        <v>15699</v>
      </c>
      <c r="V131" s="32">
        <f t="shared" si="7"/>
        <v>14468</v>
      </c>
      <c r="W131" s="32">
        <f t="shared" si="7"/>
        <v>0</v>
      </c>
    </row>
    <row r="132" spans="1:23" s="3" customFormat="1" ht="15" customHeight="1" x14ac:dyDescent="0.25">
      <c r="A132" s="36"/>
      <c r="B132" s="34"/>
      <c r="C132" s="38" t="s">
        <v>116</v>
      </c>
      <c r="D132" s="32">
        <f>[1]passengers!P132</f>
        <v>14096</v>
      </c>
      <c r="E132" s="32">
        <f>[1]passengers!Q132</f>
        <v>7276</v>
      </c>
      <c r="F132" s="32">
        <f>[1]passengers!R132</f>
        <v>6820</v>
      </c>
      <c r="G132" s="32">
        <f>[1]passengers!S132</f>
        <v>0</v>
      </c>
      <c r="H132" s="32">
        <f>[1]passengers!AF132</f>
        <v>16071</v>
      </c>
      <c r="I132" s="32">
        <f>[1]passengers!AG132</f>
        <v>8423</v>
      </c>
      <c r="J132" s="32">
        <f>[1]passengers!AH132</f>
        <v>7648</v>
      </c>
      <c r="K132" s="32">
        <f>[1]passengers!AI132</f>
        <v>0</v>
      </c>
      <c r="L132" s="32">
        <f>[1]passengers!AV132</f>
        <v>0</v>
      </c>
      <c r="M132" s="32">
        <f>[1]passengers!AW132</f>
        <v>0</v>
      </c>
      <c r="N132" s="32">
        <f>[1]passengers!AX132</f>
        <v>0</v>
      </c>
      <c r="O132" s="32">
        <f>[1]passengers!AY132</f>
        <v>0</v>
      </c>
      <c r="P132" s="32">
        <f>[1]passengers!BL132</f>
        <v>0</v>
      </c>
      <c r="Q132" s="32">
        <f>[1]passengers!BM132</f>
        <v>0</v>
      </c>
      <c r="R132" s="32">
        <f>[1]passengers!BN132</f>
        <v>0</v>
      </c>
      <c r="S132" s="32">
        <f>[1]passengers!BO132</f>
        <v>0</v>
      </c>
      <c r="T132" s="32">
        <f t="shared" si="7"/>
        <v>30167</v>
      </c>
      <c r="U132" s="32">
        <f t="shared" si="7"/>
        <v>15699</v>
      </c>
      <c r="V132" s="32">
        <f t="shared" si="7"/>
        <v>14468</v>
      </c>
      <c r="W132" s="32">
        <f t="shared" si="7"/>
        <v>0</v>
      </c>
    </row>
    <row r="133" spans="1:23" s="3" customFormat="1" ht="15" customHeight="1" x14ac:dyDescent="0.25">
      <c r="A133" s="36"/>
      <c r="B133" s="34"/>
      <c r="C133" s="38" t="s">
        <v>117</v>
      </c>
      <c r="D133" s="32">
        <f>[1]passengers!P133</f>
        <v>0</v>
      </c>
      <c r="E133" s="32">
        <f>[1]passengers!Q133</f>
        <v>0</v>
      </c>
      <c r="F133" s="32">
        <f>[1]passengers!R133</f>
        <v>0</v>
      </c>
      <c r="G133" s="32">
        <f>[1]passengers!S133</f>
        <v>0</v>
      </c>
      <c r="H133" s="32">
        <f>[1]passengers!AF133</f>
        <v>0</v>
      </c>
      <c r="I133" s="32">
        <f>[1]passengers!AG133</f>
        <v>0</v>
      </c>
      <c r="J133" s="32">
        <f>[1]passengers!AH133</f>
        <v>0</v>
      </c>
      <c r="K133" s="32">
        <f>[1]passengers!AI133</f>
        <v>0</v>
      </c>
      <c r="L133" s="32">
        <f>[1]passengers!AV133</f>
        <v>0</v>
      </c>
      <c r="M133" s="32">
        <f>[1]passengers!AW133</f>
        <v>0</v>
      </c>
      <c r="N133" s="32">
        <f>[1]passengers!AX133</f>
        <v>0</v>
      </c>
      <c r="O133" s="32">
        <f>[1]passengers!AY133</f>
        <v>0</v>
      </c>
      <c r="P133" s="32">
        <f>[1]passengers!BL133</f>
        <v>0</v>
      </c>
      <c r="Q133" s="32">
        <f>[1]passengers!BM133</f>
        <v>0</v>
      </c>
      <c r="R133" s="32">
        <f>[1]passengers!BN133</f>
        <v>0</v>
      </c>
      <c r="S133" s="32">
        <f>[1]passengers!BO133</f>
        <v>0</v>
      </c>
      <c r="T133" s="32">
        <f t="shared" si="7"/>
        <v>0</v>
      </c>
      <c r="U133" s="32">
        <f t="shared" si="7"/>
        <v>0</v>
      </c>
      <c r="V133" s="32">
        <f t="shared" si="7"/>
        <v>0</v>
      </c>
      <c r="W133" s="32">
        <f t="shared" si="7"/>
        <v>0</v>
      </c>
    </row>
    <row r="134" spans="1:23" s="3" customFormat="1" ht="15" customHeight="1" x14ac:dyDescent="0.25">
      <c r="A134" s="36"/>
      <c r="B134" s="34"/>
      <c r="C134" s="38" t="s">
        <v>118</v>
      </c>
      <c r="D134" s="32">
        <f>[1]passengers!P134</f>
        <v>0</v>
      </c>
      <c r="E134" s="32">
        <f>[1]passengers!Q134</f>
        <v>0</v>
      </c>
      <c r="F134" s="32">
        <f>[1]passengers!R134</f>
        <v>0</v>
      </c>
      <c r="G134" s="32">
        <f>[1]passengers!S134</f>
        <v>0</v>
      </c>
      <c r="H134" s="32">
        <f>[1]passengers!AF134</f>
        <v>0</v>
      </c>
      <c r="I134" s="32">
        <f>[1]passengers!AG134</f>
        <v>0</v>
      </c>
      <c r="J134" s="32">
        <f>[1]passengers!AH134</f>
        <v>0</v>
      </c>
      <c r="K134" s="32">
        <f>[1]passengers!AI134</f>
        <v>0</v>
      </c>
      <c r="L134" s="32">
        <f>[1]passengers!AV134</f>
        <v>0</v>
      </c>
      <c r="M134" s="32">
        <f>[1]passengers!AW134</f>
        <v>0</v>
      </c>
      <c r="N134" s="32">
        <f>[1]passengers!AX134</f>
        <v>0</v>
      </c>
      <c r="O134" s="32">
        <f>[1]passengers!AY134</f>
        <v>0</v>
      </c>
      <c r="P134" s="32">
        <f>[1]passengers!BL134</f>
        <v>0</v>
      </c>
      <c r="Q134" s="32">
        <f>[1]passengers!BM134</f>
        <v>0</v>
      </c>
      <c r="R134" s="32">
        <f>[1]passengers!BN134</f>
        <v>0</v>
      </c>
      <c r="S134" s="32">
        <f>[1]passengers!BO134</f>
        <v>0</v>
      </c>
      <c r="T134" s="32">
        <f t="shared" si="7"/>
        <v>0</v>
      </c>
      <c r="U134" s="32">
        <f t="shared" si="7"/>
        <v>0</v>
      </c>
      <c r="V134" s="32">
        <f t="shared" si="7"/>
        <v>0</v>
      </c>
      <c r="W134" s="32">
        <f t="shared" si="7"/>
        <v>0</v>
      </c>
    </row>
    <row r="135" spans="1:23" s="3" customFormat="1" ht="15" customHeight="1" x14ac:dyDescent="0.25">
      <c r="A135" s="36"/>
      <c r="B135" s="34"/>
      <c r="C135" s="35" t="s">
        <v>119</v>
      </c>
      <c r="D135" s="32">
        <f>[1]passengers!P135</f>
        <v>16625</v>
      </c>
      <c r="E135" s="32">
        <f>[1]passengers!Q135</f>
        <v>8610</v>
      </c>
      <c r="F135" s="32">
        <f>[1]passengers!R135</f>
        <v>8015</v>
      </c>
      <c r="G135" s="32">
        <f>[1]passengers!S135</f>
        <v>0</v>
      </c>
      <c r="H135" s="32">
        <f>[1]passengers!AF135</f>
        <v>27424</v>
      </c>
      <c r="I135" s="32">
        <f>[1]passengers!AG135</f>
        <v>13670</v>
      </c>
      <c r="J135" s="32">
        <f>[1]passengers!AH135</f>
        <v>13754</v>
      </c>
      <c r="K135" s="32">
        <f>[1]passengers!AI135</f>
        <v>0</v>
      </c>
      <c r="L135" s="32">
        <f>[1]passengers!AV135</f>
        <v>0</v>
      </c>
      <c r="M135" s="32">
        <f>[1]passengers!AW135</f>
        <v>0</v>
      </c>
      <c r="N135" s="32">
        <f>[1]passengers!AX135</f>
        <v>0</v>
      </c>
      <c r="O135" s="32">
        <f>[1]passengers!AY135</f>
        <v>0</v>
      </c>
      <c r="P135" s="32">
        <f>[1]passengers!BL135</f>
        <v>0</v>
      </c>
      <c r="Q135" s="32">
        <f>[1]passengers!BM135</f>
        <v>0</v>
      </c>
      <c r="R135" s="32">
        <f>[1]passengers!BN135</f>
        <v>0</v>
      </c>
      <c r="S135" s="32">
        <f>[1]passengers!BO135</f>
        <v>0</v>
      </c>
      <c r="T135" s="32">
        <f t="shared" ref="T135:W143" si="8">D135+H135+L135+P135</f>
        <v>44049</v>
      </c>
      <c r="U135" s="32">
        <f t="shared" si="8"/>
        <v>22280</v>
      </c>
      <c r="V135" s="32">
        <f t="shared" si="8"/>
        <v>21769</v>
      </c>
      <c r="W135" s="32">
        <f t="shared" si="8"/>
        <v>0</v>
      </c>
    </row>
    <row r="136" spans="1:23" s="3" customFormat="1" ht="15" customHeight="1" x14ac:dyDescent="0.25">
      <c r="A136" s="36"/>
      <c r="B136" s="34"/>
      <c r="C136" s="38" t="s">
        <v>120</v>
      </c>
      <c r="D136" s="32">
        <f>[1]passengers!P136</f>
        <v>13938</v>
      </c>
      <c r="E136" s="32">
        <f>[1]passengers!Q136</f>
        <v>6989</v>
      </c>
      <c r="F136" s="32">
        <f>[1]passengers!R136</f>
        <v>6949</v>
      </c>
      <c r="G136" s="32">
        <f>[1]passengers!S136</f>
        <v>0</v>
      </c>
      <c r="H136" s="32">
        <f>[1]passengers!AF136</f>
        <v>22626</v>
      </c>
      <c r="I136" s="32">
        <f>[1]passengers!AG136</f>
        <v>11277</v>
      </c>
      <c r="J136" s="32">
        <f>[1]passengers!AH136</f>
        <v>11349</v>
      </c>
      <c r="K136" s="32">
        <f>[1]passengers!AI136</f>
        <v>0</v>
      </c>
      <c r="L136" s="32">
        <f>[1]passengers!AV136</f>
        <v>0</v>
      </c>
      <c r="M136" s="32">
        <f>[1]passengers!AW136</f>
        <v>0</v>
      </c>
      <c r="N136" s="32">
        <f>[1]passengers!AX136</f>
        <v>0</v>
      </c>
      <c r="O136" s="32">
        <f>[1]passengers!AY136</f>
        <v>0</v>
      </c>
      <c r="P136" s="32">
        <f>[1]passengers!BL136</f>
        <v>0</v>
      </c>
      <c r="Q136" s="32">
        <f>[1]passengers!BM136</f>
        <v>0</v>
      </c>
      <c r="R136" s="32">
        <f>[1]passengers!BN136</f>
        <v>0</v>
      </c>
      <c r="S136" s="32">
        <f>[1]passengers!BO136</f>
        <v>0</v>
      </c>
      <c r="T136" s="32">
        <f t="shared" si="8"/>
        <v>36564</v>
      </c>
      <c r="U136" s="32">
        <f t="shared" si="8"/>
        <v>18266</v>
      </c>
      <c r="V136" s="32">
        <f t="shared" si="8"/>
        <v>18298</v>
      </c>
      <c r="W136" s="32">
        <f t="shared" si="8"/>
        <v>0</v>
      </c>
    </row>
    <row r="137" spans="1:23" s="3" customFormat="1" ht="15" customHeight="1" x14ac:dyDescent="0.25">
      <c r="A137" s="36"/>
      <c r="B137" s="34"/>
      <c r="C137" s="38" t="s">
        <v>121</v>
      </c>
      <c r="D137" s="32">
        <f>[1]passengers!P137</f>
        <v>2687</v>
      </c>
      <c r="E137" s="32">
        <f>[1]passengers!Q137</f>
        <v>1621</v>
      </c>
      <c r="F137" s="32">
        <f>[1]passengers!R137</f>
        <v>1066</v>
      </c>
      <c r="G137" s="32">
        <f>[1]passengers!S137</f>
        <v>0</v>
      </c>
      <c r="H137" s="32">
        <f>[1]passengers!AF137</f>
        <v>4798</v>
      </c>
      <c r="I137" s="32">
        <f>[1]passengers!AG137</f>
        <v>2393</v>
      </c>
      <c r="J137" s="32">
        <f>[1]passengers!AH137</f>
        <v>2405</v>
      </c>
      <c r="K137" s="32">
        <f>[1]passengers!AI137</f>
        <v>0</v>
      </c>
      <c r="L137" s="32">
        <f>[1]passengers!AV137</f>
        <v>0</v>
      </c>
      <c r="M137" s="32">
        <f>[1]passengers!AW137</f>
        <v>0</v>
      </c>
      <c r="N137" s="32">
        <f>[1]passengers!AX137</f>
        <v>0</v>
      </c>
      <c r="O137" s="32">
        <f>[1]passengers!AY137</f>
        <v>0</v>
      </c>
      <c r="P137" s="32">
        <f>[1]passengers!BL137</f>
        <v>0</v>
      </c>
      <c r="Q137" s="32">
        <f>[1]passengers!BM137</f>
        <v>0</v>
      </c>
      <c r="R137" s="32">
        <f>[1]passengers!BN137</f>
        <v>0</v>
      </c>
      <c r="S137" s="32">
        <f>[1]passengers!BO137</f>
        <v>0</v>
      </c>
      <c r="T137" s="32">
        <f t="shared" si="8"/>
        <v>7485</v>
      </c>
      <c r="U137" s="32">
        <f t="shared" si="8"/>
        <v>4014</v>
      </c>
      <c r="V137" s="32">
        <f t="shared" si="8"/>
        <v>3471</v>
      </c>
      <c r="W137" s="32">
        <f t="shared" si="8"/>
        <v>0</v>
      </c>
    </row>
    <row r="138" spans="1:23" s="3" customFormat="1" ht="15" customHeight="1" x14ac:dyDescent="0.25">
      <c r="A138" s="36"/>
      <c r="B138" s="34"/>
      <c r="C138" s="35" t="s">
        <v>122</v>
      </c>
      <c r="D138" s="32">
        <f>[1]passengers!P138</f>
        <v>54061</v>
      </c>
      <c r="E138" s="32">
        <f>[1]passengers!Q138</f>
        <v>26203</v>
      </c>
      <c r="F138" s="32">
        <f>[1]passengers!R138</f>
        <v>27858</v>
      </c>
      <c r="G138" s="32">
        <f>[1]passengers!S138</f>
        <v>0</v>
      </c>
      <c r="H138" s="32">
        <f>[1]passengers!AF138</f>
        <v>36810</v>
      </c>
      <c r="I138" s="32">
        <f>[1]passengers!AG138</f>
        <v>18227</v>
      </c>
      <c r="J138" s="32">
        <f>[1]passengers!AH138</f>
        <v>18583</v>
      </c>
      <c r="K138" s="32">
        <f>[1]passengers!AI138</f>
        <v>0</v>
      </c>
      <c r="L138" s="32">
        <f>[1]passengers!AV138</f>
        <v>0</v>
      </c>
      <c r="M138" s="32">
        <f>[1]passengers!AW138</f>
        <v>0</v>
      </c>
      <c r="N138" s="32">
        <f>[1]passengers!AX138</f>
        <v>0</v>
      </c>
      <c r="O138" s="32">
        <f>[1]passengers!AY138</f>
        <v>0</v>
      </c>
      <c r="P138" s="32">
        <f>[1]passengers!BL138</f>
        <v>0</v>
      </c>
      <c r="Q138" s="32">
        <f>[1]passengers!BM138</f>
        <v>0</v>
      </c>
      <c r="R138" s="32">
        <f>[1]passengers!BN138</f>
        <v>0</v>
      </c>
      <c r="S138" s="32">
        <f>[1]passengers!BO138</f>
        <v>0</v>
      </c>
      <c r="T138" s="32">
        <f t="shared" si="8"/>
        <v>90871</v>
      </c>
      <c r="U138" s="32">
        <f t="shared" si="8"/>
        <v>44430</v>
      </c>
      <c r="V138" s="32">
        <f t="shared" si="8"/>
        <v>46441</v>
      </c>
      <c r="W138" s="32">
        <f t="shared" si="8"/>
        <v>0</v>
      </c>
    </row>
    <row r="139" spans="1:23" s="3" customFormat="1" ht="15" customHeight="1" x14ac:dyDescent="0.25">
      <c r="A139" s="36"/>
      <c r="B139" s="34"/>
      <c r="C139" s="38" t="s">
        <v>123</v>
      </c>
      <c r="D139" s="32">
        <f>[1]passengers!P139</f>
        <v>2552</v>
      </c>
      <c r="E139" s="32">
        <f>[1]passengers!Q139</f>
        <v>1436</v>
      </c>
      <c r="F139" s="32">
        <f>[1]passengers!R139</f>
        <v>1116</v>
      </c>
      <c r="G139" s="32">
        <f>[1]passengers!S139</f>
        <v>0</v>
      </c>
      <c r="H139" s="32">
        <f>[1]passengers!AF139</f>
        <v>4717</v>
      </c>
      <c r="I139" s="32">
        <f>[1]passengers!AG139</f>
        <v>2562</v>
      </c>
      <c r="J139" s="32">
        <f>[1]passengers!AH139</f>
        <v>2155</v>
      </c>
      <c r="K139" s="32">
        <f>[1]passengers!AI139</f>
        <v>0</v>
      </c>
      <c r="L139" s="32">
        <f>[1]passengers!AV139</f>
        <v>0</v>
      </c>
      <c r="M139" s="32">
        <f>[1]passengers!AW139</f>
        <v>0</v>
      </c>
      <c r="N139" s="32">
        <f>[1]passengers!AX139</f>
        <v>0</v>
      </c>
      <c r="O139" s="32">
        <f>[1]passengers!AY139</f>
        <v>0</v>
      </c>
      <c r="P139" s="32">
        <f>[1]passengers!BL139</f>
        <v>0</v>
      </c>
      <c r="Q139" s="32">
        <f>[1]passengers!BM139</f>
        <v>0</v>
      </c>
      <c r="R139" s="32">
        <f>[1]passengers!BN139</f>
        <v>0</v>
      </c>
      <c r="S139" s="32">
        <f>[1]passengers!BO139</f>
        <v>0</v>
      </c>
      <c r="T139" s="32">
        <f t="shared" si="8"/>
        <v>7269</v>
      </c>
      <c r="U139" s="32">
        <f t="shared" si="8"/>
        <v>3998</v>
      </c>
      <c r="V139" s="32">
        <f t="shared" si="8"/>
        <v>3271</v>
      </c>
      <c r="W139" s="32">
        <f t="shared" si="8"/>
        <v>0</v>
      </c>
    </row>
    <row r="140" spans="1:23" s="3" customFormat="1" ht="15" customHeight="1" x14ac:dyDescent="0.25">
      <c r="A140" s="36"/>
      <c r="B140" s="34"/>
      <c r="C140" s="38" t="s">
        <v>124</v>
      </c>
      <c r="D140" s="32">
        <f>[1]passengers!P140</f>
        <v>51509</v>
      </c>
      <c r="E140" s="32">
        <f>[1]passengers!Q140</f>
        <v>24767</v>
      </c>
      <c r="F140" s="32">
        <f>[1]passengers!R140</f>
        <v>26742</v>
      </c>
      <c r="G140" s="32">
        <f>[1]passengers!S140</f>
        <v>0</v>
      </c>
      <c r="H140" s="32">
        <f>[1]passengers!AF140</f>
        <v>32093</v>
      </c>
      <c r="I140" s="32">
        <f>[1]passengers!AG140</f>
        <v>15665</v>
      </c>
      <c r="J140" s="32">
        <f>[1]passengers!AH140</f>
        <v>16428</v>
      </c>
      <c r="K140" s="32">
        <f>[1]passengers!AI140</f>
        <v>0</v>
      </c>
      <c r="L140" s="32">
        <f>[1]passengers!AV140</f>
        <v>0</v>
      </c>
      <c r="M140" s="32">
        <f>[1]passengers!AW140</f>
        <v>0</v>
      </c>
      <c r="N140" s="32">
        <f>[1]passengers!AX140</f>
        <v>0</v>
      </c>
      <c r="O140" s="32">
        <f>[1]passengers!AY140</f>
        <v>0</v>
      </c>
      <c r="P140" s="32">
        <f>[1]passengers!BL140</f>
        <v>0</v>
      </c>
      <c r="Q140" s="32">
        <f>[1]passengers!BM140</f>
        <v>0</v>
      </c>
      <c r="R140" s="32">
        <f>[1]passengers!BN140</f>
        <v>0</v>
      </c>
      <c r="S140" s="32">
        <f>[1]passengers!BO140</f>
        <v>0</v>
      </c>
      <c r="T140" s="32">
        <f t="shared" si="8"/>
        <v>83602</v>
      </c>
      <c r="U140" s="32">
        <f t="shared" si="8"/>
        <v>40432</v>
      </c>
      <c r="V140" s="32">
        <f t="shared" si="8"/>
        <v>43170</v>
      </c>
      <c r="W140" s="32">
        <f t="shared" si="8"/>
        <v>0</v>
      </c>
    </row>
    <row r="141" spans="1:23" s="3" customFormat="1" ht="15" customHeight="1" x14ac:dyDescent="0.25">
      <c r="A141" s="36"/>
      <c r="B141" s="34"/>
      <c r="C141" s="38" t="s">
        <v>125</v>
      </c>
      <c r="D141" s="32">
        <f>[1]passengers!P141</f>
        <v>0</v>
      </c>
      <c r="E141" s="32">
        <f>[1]passengers!Q141</f>
        <v>0</v>
      </c>
      <c r="F141" s="32">
        <f>[1]passengers!R141</f>
        <v>0</v>
      </c>
      <c r="G141" s="32">
        <f>[1]passengers!S141</f>
        <v>0</v>
      </c>
      <c r="H141" s="32">
        <f>[1]passengers!AF141</f>
        <v>0</v>
      </c>
      <c r="I141" s="32">
        <f>[1]passengers!AG141</f>
        <v>0</v>
      </c>
      <c r="J141" s="32">
        <f>[1]passengers!AH141</f>
        <v>0</v>
      </c>
      <c r="K141" s="32">
        <f>[1]passengers!AI141</f>
        <v>0</v>
      </c>
      <c r="L141" s="32">
        <f>[1]passengers!AV141</f>
        <v>0</v>
      </c>
      <c r="M141" s="32">
        <f>[1]passengers!AW141</f>
        <v>0</v>
      </c>
      <c r="N141" s="32">
        <f>[1]passengers!AX141</f>
        <v>0</v>
      </c>
      <c r="O141" s="32">
        <f>[1]passengers!AY141</f>
        <v>0</v>
      </c>
      <c r="P141" s="32">
        <f>[1]passengers!BL141</f>
        <v>0</v>
      </c>
      <c r="Q141" s="32">
        <f>[1]passengers!BM141</f>
        <v>0</v>
      </c>
      <c r="R141" s="32">
        <f>[1]passengers!BN141</f>
        <v>0</v>
      </c>
      <c r="S141" s="32">
        <f>[1]passengers!BO141</f>
        <v>0</v>
      </c>
      <c r="T141" s="32">
        <f t="shared" si="8"/>
        <v>0</v>
      </c>
      <c r="U141" s="32">
        <f t="shared" si="8"/>
        <v>0</v>
      </c>
      <c r="V141" s="32">
        <f t="shared" si="8"/>
        <v>0</v>
      </c>
      <c r="W141" s="32">
        <f t="shared" si="8"/>
        <v>0</v>
      </c>
    </row>
    <row r="142" spans="1:23" s="3" customFormat="1" ht="15" customHeight="1" x14ac:dyDescent="0.25">
      <c r="A142" s="36"/>
      <c r="B142" s="34"/>
      <c r="C142" s="35" t="s">
        <v>52</v>
      </c>
      <c r="D142" s="32">
        <f>[1]passengers!P142</f>
        <v>60262</v>
      </c>
      <c r="E142" s="32">
        <f>[1]passengers!Q142</f>
        <v>29969</v>
      </c>
      <c r="F142" s="32">
        <f>[1]passengers!R142</f>
        <v>30293</v>
      </c>
      <c r="G142" s="32">
        <f>[1]passengers!S142</f>
        <v>0</v>
      </c>
      <c r="H142" s="32">
        <f>[1]passengers!AF142</f>
        <v>44371</v>
      </c>
      <c r="I142" s="32">
        <f>[1]passengers!AG142</f>
        <v>23248</v>
      </c>
      <c r="J142" s="32">
        <f>[1]passengers!AH142</f>
        <v>21123</v>
      </c>
      <c r="K142" s="32">
        <f>[1]passengers!AI142</f>
        <v>0</v>
      </c>
      <c r="L142" s="32">
        <f>[1]passengers!AV142</f>
        <v>0</v>
      </c>
      <c r="M142" s="32">
        <f>[1]passengers!AW142</f>
        <v>0</v>
      </c>
      <c r="N142" s="32">
        <f>[1]passengers!AX142</f>
        <v>0</v>
      </c>
      <c r="O142" s="32">
        <f>[1]passengers!AY142</f>
        <v>0</v>
      </c>
      <c r="P142" s="32">
        <f>[1]passengers!BL142</f>
        <v>0</v>
      </c>
      <c r="Q142" s="32">
        <f>[1]passengers!BM142</f>
        <v>0</v>
      </c>
      <c r="R142" s="32">
        <f>[1]passengers!BN142</f>
        <v>0</v>
      </c>
      <c r="S142" s="32">
        <f>[1]passengers!BO142</f>
        <v>0</v>
      </c>
      <c r="T142" s="32">
        <f t="shared" si="8"/>
        <v>104633</v>
      </c>
      <c r="U142" s="32">
        <f t="shared" si="8"/>
        <v>53217</v>
      </c>
      <c r="V142" s="32">
        <f t="shared" si="8"/>
        <v>51416</v>
      </c>
      <c r="W142" s="32">
        <f t="shared" si="8"/>
        <v>0</v>
      </c>
    </row>
    <row r="143" spans="1:23" s="3" customFormat="1" ht="15" customHeight="1" x14ac:dyDescent="0.25">
      <c r="A143" s="36"/>
      <c r="B143" s="34"/>
      <c r="C143" s="35" t="s">
        <v>26</v>
      </c>
      <c r="D143" s="32">
        <f>[1]passengers!P143</f>
        <v>0</v>
      </c>
      <c r="E143" s="32">
        <f>[1]passengers!Q143</f>
        <v>0</v>
      </c>
      <c r="F143" s="32">
        <f>[1]passengers!R143</f>
        <v>0</v>
      </c>
      <c r="G143" s="32">
        <f>[1]passengers!S143</f>
        <v>0</v>
      </c>
      <c r="H143" s="32">
        <f>[1]passengers!AF143</f>
        <v>0</v>
      </c>
      <c r="I143" s="32">
        <f>[1]passengers!AG143</f>
        <v>0</v>
      </c>
      <c r="J143" s="32">
        <f>[1]passengers!AH143</f>
        <v>0</v>
      </c>
      <c r="K143" s="32">
        <f>[1]passengers!AI143</f>
        <v>0</v>
      </c>
      <c r="L143" s="32">
        <f>[1]passengers!AV143</f>
        <v>0</v>
      </c>
      <c r="M143" s="32">
        <f>[1]passengers!AW143</f>
        <v>0</v>
      </c>
      <c r="N143" s="32">
        <f>[1]passengers!AX143</f>
        <v>0</v>
      </c>
      <c r="O143" s="32">
        <f>[1]passengers!AY143</f>
        <v>0</v>
      </c>
      <c r="P143" s="32">
        <f>[1]passengers!BL143</f>
        <v>0</v>
      </c>
      <c r="Q143" s="32">
        <f>[1]passengers!BM143</f>
        <v>0</v>
      </c>
      <c r="R143" s="32">
        <f>[1]passengers!BN143</f>
        <v>0</v>
      </c>
      <c r="S143" s="32">
        <f>[1]passengers!BO143</f>
        <v>0</v>
      </c>
      <c r="T143" s="32">
        <f t="shared" si="8"/>
        <v>0</v>
      </c>
      <c r="U143" s="32">
        <f t="shared" si="8"/>
        <v>0</v>
      </c>
      <c r="V143" s="32">
        <f t="shared" si="8"/>
        <v>0</v>
      </c>
      <c r="W143" s="32">
        <f t="shared" si="8"/>
        <v>0</v>
      </c>
    </row>
    <row r="144" spans="1:23" s="3" customFormat="1" ht="15" customHeight="1" x14ac:dyDescent="0.25">
      <c r="A144" s="36"/>
      <c r="B144" s="34"/>
      <c r="C144" s="38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</row>
    <row r="145" spans="1:23" s="3" customFormat="1" ht="15" customHeight="1" x14ac:dyDescent="0.25">
      <c r="A145" s="33"/>
      <c r="B145" s="34" t="s">
        <v>126</v>
      </c>
      <c r="C145" s="35"/>
      <c r="D145" s="32">
        <f>[1]passengers!P145</f>
        <v>1380693</v>
      </c>
      <c r="E145" s="32">
        <f>[1]passengers!Q145</f>
        <v>629882</v>
      </c>
      <c r="F145" s="32">
        <f>[1]passengers!R145</f>
        <v>750811</v>
      </c>
      <c r="G145" s="32">
        <f>[1]passengers!S145</f>
        <v>0</v>
      </c>
      <c r="H145" s="32">
        <f>[1]passengers!AF145</f>
        <v>2051025</v>
      </c>
      <c r="I145" s="32">
        <f>[1]passengers!AG145</f>
        <v>971945</v>
      </c>
      <c r="J145" s="32">
        <f>[1]passengers!AH145</f>
        <v>1079080</v>
      </c>
      <c r="K145" s="32">
        <f>[1]passengers!AI145</f>
        <v>0</v>
      </c>
      <c r="L145" s="32">
        <f>[1]passengers!AV145</f>
        <v>0</v>
      </c>
      <c r="M145" s="32">
        <f>[1]passengers!AW145</f>
        <v>0</v>
      </c>
      <c r="N145" s="32">
        <f>[1]passengers!AX145</f>
        <v>0</v>
      </c>
      <c r="O145" s="32">
        <f>[1]passengers!AY145</f>
        <v>0</v>
      </c>
      <c r="P145" s="32">
        <f>[1]passengers!BL145</f>
        <v>0</v>
      </c>
      <c r="Q145" s="32">
        <f>[1]passengers!BM145</f>
        <v>0</v>
      </c>
      <c r="R145" s="32">
        <f>[1]passengers!BN145</f>
        <v>0</v>
      </c>
      <c r="S145" s="32">
        <f>[1]passengers!BO145</f>
        <v>0</v>
      </c>
      <c r="T145" s="32">
        <f t="shared" ref="T145:W168" si="9">D145+H145+L145+P145</f>
        <v>3431718</v>
      </c>
      <c r="U145" s="32">
        <f t="shared" si="9"/>
        <v>1601827</v>
      </c>
      <c r="V145" s="32">
        <f t="shared" si="9"/>
        <v>1829891</v>
      </c>
      <c r="W145" s="32">
        <f t="shared" si="9"/>
        <v>0</v>
      </c>
    </row>
    <row r="146" spans="1:23" s="3" customFormat="1" ht="15" customHeight="1" x14ac:dyDescent="0.25">
      <c r="A146" s="36"/>
      <c r="B146" s="34"/>
      <c r="C146" s="35" t="s">
        <v>127</v>
      </c>
      <c r="D146" s="32">
        <f>[1]passengers!P146</f>
        <v>824256</v>
      </c>
      <c r="E146" s="32">
        <f>[1]passengers!Q146</f>
        <v>343556</v>
      </c>
      <c r="F146" s="32">
        <f>[1]passengers!R146</f>
        <v>480700</v>
      </c>
      <c r="G146" s="32">
        <f>[1]passengers!S146</f>
        <v>0</v>
      </c>
      <c r="H146" s="32">
        <f>[1]passengers!AF146</f>
        <v>1180555</v>
      </c>
      <c r="I146" s="32">
        <f>[1]passengers!AG146</f>
        <v>534416</v>
      </c>
      <c r="J146" s="32">
        <f>[1]passengers!AH146</f>
        <v>646139</v>
      </c>
      <c r="K146" s="32">
        <f>[1]passengers!AI146</f>
        <v>0</v>
      </c>
      <c r="L146" s="32">
        <f>[1]passengers!AV146</f>
        <v>0</v>
      </c>
      <c r="M146" s="32">
        <f>[1]passengers!AW146</f>
        <v>0</v>
      </c>
      <c r="N146" s="32">
        <f>[1]passengers!AX146</f>
        <v>0</v>
      </c>
      <c r="O146" s="32">
        <f>[1]passengers!AY146</f>
        <v>0</v>
      </c>
      <c r="P146" s="32">
        <f>[1]passengers!BL146</f>
        <v>0</v>
      </c>
      <c r="Q146" s="32">
        <f>[1]passengers!BM146</f>
        <v>0</v>
      </c>
      <c r="R146" s="32">
        <f>[1]passengers!BN146</f>
        <v>0</v>
      </c>
      <c r="S146" s="32">
        <f>[1]passengers!BO146</f>
        <v>0</v>
      </c>
      <c r="T146" s="32">
        <f t="shared" si="9"/>
        <v>2004811</v>
      </c>
      <c r="U146" s="32">
        <f t="shared" si="9"/>
        <v>877972</v>
      </c>
      <c r="V146" s="32">
        <f t="shared" si="9"/>
        <v>1126839</v>
      </c>
      <c r="W146" s="32">
        <f t="shared" si="9"/>
        <v>0</v>
      </c>
    </row>
    <row r="147" spans="1:23" s="3" customFormat="1" ht="15" customHeight="1" x14ac:dyDescent="0.25">
      <c r="A147" s="36"/>
      <c r="B147" s="34"/>
      <c r="C147" s="38" t="s">
        <v>128</v>
      </c>
      <c r="D147" s="32">
        <f>[1]passengers!P147</f>
        <v>687320</v>
      </c>
      <c r="E147" s="32">
        <f>[1]passengers!Q147</f>
        <v>291513</v>
      </c>
      <c r="F147" s="32">
        <f>[1]passengers!R147</f>
        <v>395807</v>
      </c>
      <c r="G147" s="32">
        <f>[1]passengers!S147</f>
        <v>0</v>
      </c>
      <c r="H147" s="32">
        <f>[1]passengers!AF147</f>
        <v>995018</v>
      </c>
      <c r="I147" s="32">
        <f>[1]passengers!AG147</f>
        <v>451054</v>
      </c>
      <c r="J147" s="32">
        <f>[1]passengers!AH147</f>
        <v>543964</v>
      </c>
      <c r="K147" s="32">
        <f>[1]passengers!AI147</f>
        <v>0</v>
      </c>
      <c r="L147" s="32">
        <f>[1]passengers!AV147</f>
        <v>0</v>
      </c>
      <c r="M147" s="32">
        <f>[1]passengers!AW147</f>
        <v>0</v>
      </c>
      <c r="N147" s="32">
        <f>[1]passengers!AX147</f>
        <v>0</v>
      </c>
      <c r="O147" s="32">
        <f>[1]passengers!AY147</f>
        <v>0</v>
      </c>
      <c r="P147" s="32">
        <f>[1]passengers!BL147</f>
        <v>0</v>
      </c>
      <c r="Q147" s="32">
        <f>[1]passengers!BM147</f>
        <v>0</v>
      </c>
      <c r="R147" s="32">
        <f>[1]passengers!BN147</f>
        <v>0</v>
      </c>
      <c r="S147" s="32">
        <f>[1]passengers!BO147</f>
        <v>0</v>
      </c>
      <c r="T147" s="32">
        <f t="shared" si="9"/>
        <v>1682338</v>
      </c>
      <c r="U147" s="32">
        <f t="shared" si="9"/>
        <v>742567</v>
      </c>
      <c r="V147" s="32">
        <f t="shared" si="9"/>
        <v>939771</v>
      </c>
      <c r="W147" s="32">
        <f t="shared" si="9"/>
        <v>0</v>
      </c>
    </row>
    <row r="148" spans="1:23" s="3" customFormat="1" ht="15" customHeight="1" x14ac:dyDescent="0.25">
      <c r="A148" s="36"/>
      <c r="B148" s="34"/>
      <c r="C148" s="38" t="s">
        <v>127</v>
      </c>
      <c r="D148" s="32">
        <f>[1]passengers!P148</f>
        <v>136936</v>
      </c>
      <c r="E148" s="32">
        <f>[1]passengers!Q148</f>
        <v>52043</v>
      </c>
      <c r="F148" s="32">
        <f>[1]passengers!R148</f>
        <v>84893</v>
      </c>
      <c r="G148" s="32">
        <f>[1]passengers!S148</f>
        <v>0</v>
      </c>
      <c r="H148" s="32">
        <f>[1]passengers!AF148</f>
        <v>185537</v>
      </c>
      <c r="I148" s="32">
        <f>[1]passengers!AG148</f>
        <v>83362</v>
      </c>
      <c r="J148" s="32">
        <f>[1]passengers!AH148</f>
        <v>102175</v>
      </c>
      <c r="K148" s="32">
        <f>[1]passengers!AI148</f>
        <v>0</v>
      </c>
      <c r="L148" s="32">
        <f>[1]passengers!AV148</f>
        <v>0</v>
      </c>
      <c r="M148" s="32">
        <f>[1]passengers!AW148</f>
        <v>0</v>
      </c>
      <c r="N148" s="32">
        <f>[1]passengers!AX148</f>
        <v>0</v>
      </c>
      <c r="O148" s="32">
        <f>[1]passengers!AY148</f>
        <v>0</v>
      </c>
      <c r="P148" s="32">
        <f>[1]passengers!BL148</f>
        <v>0</v>
      </c>
      <c r="Q148" s="32">
        <f>[1]passengers!BM148</f>
        <v>0</v>
      </c>
      <c r="R148" s="32">
        <f>[1]passengers!BN148</f>
        <v>0</v>
      </c>
      <c r="S148" s="32">
        <f>[1]passengers!BO148</f>
        <v>0</v>
      </c>
      <c r="T148" s="32">
        <f t="shared" si="9"/>
        <v>322473</v>
      </c>
      <c r="U148" s="32">
        <f t="shared" si="9"/>
        <v>135405</v>
      </c>
      <c r="V148" s="32">
        <f t="shared" si="9"/>
        <v>187068</v>
      </c>
      <c r="W148" s="32">
        <f t="shared" si="9"/>
        <v>0</v>
      </c>
    </row>
    <row r="149" spans="1:23" s="3" customFormat="1" ht="15" customHeight="1" x14ac:dyDescent="0.25">
      <c r="A149" s="36"/>
      <c r="B149" s="34"/>
      <c r="C149" s="38" t="s">
        <v>129</v>
      </c>
      <c r="D149" s="32">
        <f>[1]passengers!P149</f>
        <v>0</v>
      </c>
      <c r="E149" s="32">
        <f>[1]passengers!Q149</f>
        <v>0</v>
      </c>
      <c r="F149" s="32">
        <f>[1]passengers!R149</f>
        <v>0</v>
      </c>
      <c r="G149" s="32">
        <f>[1]passengers!S149</f>
        <v>0</v>
      </c>
      <c r="H149" s="32">
        <f>[1]passengers!AF149</f>
        <v>0</v>
      </c>
      <c r="I149" s="32">
        <f>[1]passengers!AG149</f>
        <v>0</v>
      </c>
      <c r="J149" s="32">
        <f>[1]passengers!AH149</f>
        <v>0</v>
      </c>
      <c r="K149" s="32">
        <f>[1]passengers!AI149</f>
        <v>0</v>
      </c>
      <c r="L149" s="32">
        <f>[1]passengers!AV149</f>
        <v>0</v>
      </c>
      <c r="M149" s="32">
        <f>[1]passengers!AW149</f>
        <v>0</v>
      </c>
      <c r="N149" s="32">
        <f>[1]passengers!AX149</f>
        <v>0</v>
      </c>
      <c r="O149" s="32">
        <f>[1]passengers!AY149</f>
        <v>0</v>
      </c>
      <c r="P149" s="32">
        <f>[1]passengers!BL149</f>
        <v>0</v>
      </c>
      <c r="Q149" s="32">
        <f>[1]passengers!BM149</f>
        <v>0</v>
      </c>
      <c r="R149" s="32">
        <f>[1]passengers!BN149</f>
        <v>0</v>
      </c>
      <c r="S149" s="32">
        <f>[1]passengers!BO149</f>
        <v>0</v>
      </c>
      <c r="T149" s="32">
        <f t="shared" si="9"/>
        <v>0</v>
      </c>
      <c r="U149" s="32">
        <f t="shared" si="9"/>
        <v>0</v>
      </c>
      <c r="V149" s="32">
        <f t="shared" si="9"/>
        <v>0</v>
      </c>
      <c r="W149" s="32">
        <f t="shared" si="9"/>
        <v>0</v>
      </c>
    </row>
    <row r="150" spans="1:23" s="3" customFormat="1" ht="15" customHeight="1" x14ac:dyDescent="0.25">
      <c r="A150" s="36"/>
      <c r="B150" s="34"/>
      <c r="C150" s="35" t="s">
        <v>130</v>
      </c>
      <c r="D150" s="32">
        <f>[1]passengers!P150</f>
        <v>20781</v>
      </c>
      <c r="E150" s="32">
        <f>[1]passengers!Q150</f>
        <v>10776</v>
      </c>
      <c r="F150" s="32">
        <f>[1]passengers!R150</f>
        <v>10005</v>
      </c>
      <c r="G150" s="32">
        <f>[1]passengers!S150</f>
        <v>0</v>
      </c>
      <c r="H150" s="32">
        <f>[1]passengers!AF150</f>
        <v>44103</v>
      </c>
      <c r="I150" s="32">
        <f>[1]passengers!AG150</f>
        <v>22078</v>
      </c>
      <c r="J150" s="32">
        <f>[1]passengers!AH150</f>
        <v>22025</v>
      </c>
      <c r="K150" s="32">
        <f>[1]passengers!AI150</f>
        <v>0</v>
      </c>
      <c r="L150" s="32">
        <f>[1]passengers!AV150</f>
        <v>0</v>
      </c>
      <c r="M150" s="32">
        <f>[1]passengers!AW150</f>
        <v>0</v>
      </c>
      <c r="N150" s="32">
        <f>[1]passengers!AX150</f>
        <v>0</v>
      </c>
      <c r="O150" s="32">
        <f>[1]passengers!AY150</f>
        <v>0</v>
      </c>
      <c r="P150" s="32">
        <f>[1]passengers!BL150</f>
        <v>0</v>
      </c>
      <c r="Q150" s="32">
        <f>[1]passengers!BM150</f>
        <v>0</v>
      </c>
      <c r="R150" s="32">
        <f>[1]passengers!BN150</f>
        <v>0</v>
      </c>
      <c r="S150" s="32">
        <f>[1]passengers!BO150</f>
        <v>0</v>
      </c>
      <c r="T150" s="32">
        <f t="shared" si="9"/>
        <v>64884</v>
      </c>
      <c r="U150" s="32">
        <f t="shared" si="9"/>
        <v>32854</v>
      </c>
      <c r="V150" s="32">
        <f t="shared" si="9"/>
        <v>32030</v>
      </c>
      <c r="W150" s="32">
        <f t="shared" si="9"/>
        <v>0</v>
      </c>
    </row>
    <row r="151" spans="1:23" s="3" customFormat="1" ht="15" customHeight="1" x14ac:dyDescent="0.25">
      <c r="A151" s="36"/>
      <c r="B151" s="34"/>
      <c r="C151" s="38" t="s">
        <v>131</v>
      </c>
      <c r="D151" s="32">
        <f>[1]passengers!P151</f>
        <v>13133</v>
      </c>
      <c r="E151" s="32">
        <f>[1]passengers!Q151</f>
        <v>6623</v>
      </c>
      <c r="F151" s="32">
        <f>[1]passengers!R151</f>
        <v>6510</v>
      </c>
      <c r="G151" s="32">
        <f>[1]passengers!S151</f>
        <v>0</v>
      </c>
      <c r="H151" s="32">
        <f>[1]passengers!AF151</f>
        <v>20739</v>
      </c>
      <c r="I151" s="32">
        <f>[1]passengers!AG151</f>
        <v>10744</v>
      </c>
      <c r="J151" s="32">
        <f>[1]passengers!AH151</f>
        <v>9995</v>
      </c>
      <c r="K151" s="32">
        <f>[1]passengers!AI151</f>
        <v>0</v>
      </c>
      <c r="L151" s="32">
        <f>[1]passengers!AV151</f>
        <v>0</v>
      </c>
      <c r="M151" s="32">
        <f>[1]passengers!AW151</f>
        <v>0</v>
      </c>
      <c r="N151" s="32">
        <f>[1]passengers!AX151</f>
        <v>0</v>
      </c>
      <c r="O151" s="32">
        <f>[1]passengers!AY151</f>
        <v>0</v>
      </c>
      <c r="P151" s="32">
        <f>[1]passengers!BL151</f>
        <v>0</v>
      </c>
      <c r="Q151" s="32">
        <f>[1]passengers!BM151</f>
        <v>0</v>
      </c>
      <c r="R151" s="32">
        <f>[1]passengers!BN151</f>
        <v>0</v>
      </c>
      <c r="S151" s="32">
        <f>[1]passengers!BO151</f>
        <v>0</v>
      </c>
      <c r="T151" s="32">
        <f t="shared" si="9"/>
        <v>33872</v>
      </c>
      <c r="U151" s="32">
        <f t="shared" si="9"/>
        <v>17367</v>
      </c>
      <c r="V151" s="32">
        <f t="shared" si="9"/>
        <v>16505</v>
      </c>
      <c r="W151" s="32">
        <f t="shared" si="9"/>
        <v>0</v>
      </c>
    </row>
    <row r="152" spans="1:23" s="3" customFormat="1" ht="15" customHeight="1" x14ac:dyDescent="0.25">
      <c r="A152" s="36"/>
      <c r="B152" s="34"/>
      <c r="C152" s="38" t="s">
        <v>132</v>
      </c>
      <c r="D152" s="32">
        <f>[1]passengers!P152</f>
        <v>7648</v>
      </c>
      <c r="E152" s="32">
        <f>[1]passengers!Q152</f>
        <v>4153</v>
      </c>
      <c r="F152" s="32">
        <f>[1]passengers!R152</f>
        <v>3495</v>
      </c>
      <c r="G152" s="32">
        <f>[1]passengers!S152</f>
        <v>0</v>
      </c>
      <c r="H152" s="32">
        <f>[1]passengers!AF152</f>
        <v>23364</v>
      </c>
      <c r="I152" s="32">
        <f>[1]passengers!AG152</f>
        <v>11334</v>
      </c>
      <c r="J152" s="32">
        <f>[1]passengers!AH152</f>
        <v>12030</v>
      </c>
      <c r="K152" s="32">
        <f>[1]passengers!AI152</f>
        <v>0</v>
      </c>
      <c r="L152" s="32">
        <f>[1]passengers!AV152</f>
        <v>0</v>
      </c>
      <c r="M152" s="32">
        <f>[1]passengers!AW152</f>
        <v>0</v>
      </c>
      <c r="N152" s="32">
        <f>[1]passengers!AX152</f>
        <v>0</v>
      </c>
      <c r="O152" s="32">
        <f>[1]passengers!AY152</f>
        <v>0</v>
      </c>
      <c r="P152" s="32">
        <f>[1]passengers!BL152</f>
        <v>0</v>
      </c>
      <c r="Q152" s="32">
        <f>[1]passengers!BM152</f>
        <v>0</v>
      </c>
      <c r="R152" s="32">
        <f>[1]passengers!BN152</f>
        <v>0</v>
      </c>
      <c r="S152" s="32">
        <f>[1]passengers!BO152</f>
        <v>0</v>
      </c>
      <c r="T152" s="32">
        <f t="shared" si="9"/>
        <v>31012</v>
      </c>
      <c r="U152" s="32">
        <f t="shared" si="9"/>
        <v>15487</v>
      </c>
      <c r="V152" s="32">
        <f t="shared" si="9"/>
        <v>15525</v>
      </c>
      <c r="W152" s="32">
        <f t="shared" si="9"/>
        <v>0</v>
      </c>
    </row>
    <row r="153" spans="1:23" s="3" customFormat="1" ht="15" customHeight="1" x14ac:dyDescent="0.25">
      <c r="A153" s="36"/>
      <c r="B153" s="34"/>
      <c r="C153" s="35" t="s">
        <v>133</v>
      </c>
      <c r="D153" s="32">
        <f>[1]passengers!P153</f>
        <v>136907</v>
      </c>
      <c r="E153" s="32">
        <f>[1]passengers!Q153</f>
        <v>64974</v>
      </c>
      <c r="F153" s="32">
        <f>[1]passengers!R153</f>
        <v>71933</v>
      </c>
      <c r="G153" s="32">
        <f>[1]passengers!S153</f>
        <v>0</v>
      </c>
      <c r="H153" s="32">
        <f>[1]passengers!AF153</f>
        <v>226483</v>
      </c>
      <c r="I153" s="32">
        <f>[1]passengers!AG153</f>
        <v>111364</v>
      </c>
      <c r="J153" s="32">
        <f>[1]passengers!AH153</f>
        <v>115119</v>
      </c>
      <c r="K153" s="32">
        <f>[1]passengers!AI153</f>
        <v>0</v>
      </c>
      <c r="L153" s="32">
        <f>[1]passengers!AV153</f>
        <v>0</v>
      </c>
      <c r="M153" s="32">
        <f>[1]passengers!AW153</f>
        <v>0</v>
      </c>
      <c r="N153" s="32">
        <f>[1]passengers!AX153</f>
        <v>0</v>
      </c>
      <c r="O153" s="32">
        <f>[1]passengers!AY153</f>
        <v>0</v>
      </c>
      <c r="P153" s="32">
        <f>[1]passengers!BL153</f>
        <v>0</v>
      </c>
      <c r="Q153" s="32">
        <f>[1]passengers!BM153</f>
        <v>0</v>
      </c>
      <c r="R153" s="32">
        <f>[1]passengers!BN153</f>
        <v>0</v>
      </c>
      <c r="S153" s="32">
        <f>[1]passengers!BO153</f>
        <v>0</v>
      </c>
      <c r="T153" s="32">
        <f t="shared" si="9"/>
        <v>363390</v>
      </c>
      <c r="U153" s="32">
        <f t="shared" si="9"/>
        <v>176338</v>
      </c>
      <c r="V153" s="32">
        <f t="shared" si="9"/>
        <v>187052</v>
      </c>
      <c r="W153" s="32">
        <f t="shared" si="9"/>
        <v>0</v>
      </c>
    </row>
    <row r="154" spans="1:23" s="3" customFormat="1" ht="15" customHeight="1" x14ac:dyDescent="0.25">
      <c r="A154" s="36"/>
      <c r="B154" s="34"/>
      <c r="C154" s="38" t="s">
        <v>134</v>
      </c>
      <c r="D154" s="32">
        <f>[1]passengers!P154</f>
        <v>27035</v>
      </c>
      <c r="E154" s="32">
        <f>[1]passengers!Q154</f>
        <v>9226</v>
      </c>
      <c r="F154" s="32">
        <f>[1]passengers!R154</f>
        <v>17809</v>
      </c>
      <c r="G154" s="32">
        <f>[1]passengers!S154</f>
        <v>0</v>
      </c>
      <c r="H154" s="32">
        <f>[1]passengers!AF154</f>
        <v>52868</v>
      </c>
      <c r="I154" s="32">
        <f>[1]passengers!AG154</f>
        <v>21300</v>
      </c>
      <c r="J154" s="32">
        <f>[1]passengers!AH154</f>
        <v>31568</v>
      </c>
      <c r="K154" s="32">
        <f>[1]passengers!AI154</f>
        <v>0</v>
      </c>
      <c r="L154" s="32">
        <f>[1]passengers!AV154</f>
        <v>0</v>
      </c>
      <c r="M154" s="32">
        <f>[1]passengers!AW154</f>
        <v>0</v>
      </c>
      <c r="N154" s="32">
        <f>[1]passengers!AX154</f>
        <v>0</v>
      </c>
      <c r="O154" s="32">
        <f>[1]passengers!AY154</f>
        <v>0</v>
      </c>
      <c r="P154" s="32">
        <f>[1]passengers!BL154</f>
        <v>0</v>
      </c>
      <c r="Q154" s="32">
        <f>[1]passengers!BM154</f>
        <v>0</v>
      </c>
      <c r="R154" s="32">
        <f>[1]passengers!BN154</f>
        <v>0</v>
      </c>
      <c r="S154" s="32">
        <f>[1]passengers!BO154</f>
        <v>0</v>
      </c>
      <c r="T154" s="32">
        <f t="shared" si="9"/>
        <v>79903</v>
      </c>
      <c r="U154" s="32">
        <f t="shared" si="9"/>
        <v>30526</v>
      </c>
      <c r="V154" s="32">
        <f t="shared" si="9"/>
        <v>49377</v>
      </c>
      <c r="W154" s="32">
        <f t="shared" si="9"/>
        <v>0</v>
      </c>
    </row>
    <row r="155" spans="1:23" s="3" customFormat="1" ht="13.5" customHeight="1" x14ac:dyDescent="0.25">
      <c r="A155" s="36"/>
      <c r="B155" s="34"/>
      <c r="C155" s="38" t="s">
        <v>135</v>
      </c>
      <c r="D155" s="32">
        <f>[1]passengers!P155</f>
        <v>109872</v>
      </c>
      <c r="E155" s="32">
        <f>[1]passengers!Q155</f>
        <v>55748</v>
      </c>
      <c r="F155" s="32">
        <f>[1]passengers!R155</f>
        <v>54124</v>
      </c>
      <c r="G155" s="32">
        <f>[1]passengers!S155</f>
        <v>0</v>
      </c>
      <c r="H155" s="32">
        <f>[1]passengers!AF155</f>
        <v>173615</v>
      </c>
      <c r="I155" s="32">
        <f>[1]passengers!AG155</f>
        <v>90064</v>
      </c>
      <c r="J155" s="32">
        <f>[1]passengers!AH155</f>
        <v>83551</v>
      </c>
      <c r="K155" s="32">
        <f>[1]passengers!AI155</f>
        <v>0</v>
      </c>
      <c r="L155" s="32">
        <f>[1]passengers!AV155</f>
        <v>0</v>
      </c>
      <c r="M155" s="32">
        <f>[1]passengers!AW155</f>
        <v>0</v>
      </c>
      <c r="N155" s="32">
        <f>[1]passengers!AX155</f>
        <v>0</v>
      </c>
      <c r="O155" s="32">
        <f>[1]passengers!AY155</f>
        <v>0</v>
      </c>
      <c r="P155" s="32">
        <f>[1]passengers!BL155</f>
        <v>0</v>
      </c>
      <c r="Q155" s="32">
        <f>[1]passengers!BM155</f>
        <v>0</v>
      </c>
      <c r="R155" s="32">
        <f>[1]passengers!BN155</f>
        <v>0</v>
      </c>
      <c r="S155" s="32">
        <f>[1]passengers!BO155</f>
        <v>0</v>
      </c>
      <c r="T155" s="32">
        <f t="shared" si="9"/>
        <v>283487</v>
      </c>
      <c r="U155" s="32">
        <f t="shared" si="9"/>
        <v>145812</v>
      </c>
      <c r="V155" s="32">
        <f t="shared" si="9"/>
        <v>137675</v>
      </c>
      <c r="W155" s="32">
        <f t="shared" si="9"/>
        <v>0</v>
      </c>
    </row>
    <row r="156" spans="1:23" s="3" customFormat="1" ht="13.5" customHeight="1" x14ac:dyDescent="0.25">
      <c r="A156" s="36"/>
      <c r="B156" s="34"/>
      <c r="C156" s="38" t="s">
        <v>136</v>
      </c>
      <c r="D156" s="32">
        <f>[1]passengers!P156</f>
        <v>0</v>
      </c>
      <c r="E156" s="32">
        <f>[1]passengers!Q156</f>
        <v>0</v>
      </c>
      <c r="F156" s="32">
        <f>[1]passengers!R156</f>
        <v>0</v>
      </c>
      <c r="G156" s="32">
        <f>[1]passengers!S156</f>
        <v>0</v>
      </c>
      <c r="H156" s="32">
        <f>[1]passengers!AF156</f>
        <v>0</v>
      </c>
      <c r="I156" s="32">
        <f>[1]passengers!AG156</f>
        <v>0</v>
      </c>
      <c r="J156" s="32">
        <f>[1]passengers!AH156</f>
        <v>0</v>
      </c>
      <c r="K156" s="32">
        <f>[1]passengers!AI156</f>
        <v>0</v>
      </c>
      <c r="L156" s="32">
        <f>[1]passengers!AV156</f>
        <v>0</v>
      </c>
      <c r="M156" s="32">
        <f>[1]passengers!AW156</f>
        <v>0</v>
      </c>
      <c r="N156" s="32">
        <f>[1]passengers!AX156</f>
        <v>0</v>
      </c>
      <c r="O156" s="32">
        <f>[1]passengers!AY156</f>
        <v>0</v>
      </c>
      <c r="P156" s="32">
        <f>[1]passengers!BL156</f>
        <v>0</v>
      </c>
      <c r="Q156" s="32">
        <f>[1]passengers!BM156</f>
        <v>0</v>
      </c>
      <c r="R156" s="32">
        <f>[1]passengers!BN156</f>
        <v>0</v>
      </c>
      <c r="S156" s="32">
        <f>[1]passengers!BO156</f>
        <v>0</v>
      </c>
      <c r="T156" s="32">
        <f t="shared" si="9"/>
        <v>0</v>
      </c>
      <c r="U156" s="32">
        <f t="shared" si="9"/>
        <v>0</v>
      </c>
      <c r="V156" s="32">
        <f t="shared" si="9"/>
        <v>0</v>
      </c>
      <c r="W156" s="32">
        <f t="shared" si="9"/>
        <v>0</v>
      </c>
    </row>
    <row r="157" spans="1:23" s="3" customFormat="1" ht="15" customHeight="1" x14ac:dyDescent="0.25">
      <c r="A157" s="36"/>
      <c r="B157" s="34"/>
      <c r="C157" s="35" t="s">
        <v>137</v>
      </c>
      <c r="D157" s="32">
        <f>[1]passengers!P157</f>
        <v>131985</v>
      </c>
      <c r="E157" s="32">
        <f>[1]passengers!Q157</f>
        <v>71746</v>
      </c>
      <c r="F157" s="32">
        <f>[1]passengers!R157</f>
        <v>60239</v>
      </c>
      <c r="G157" s="32">
        <f>[1]passengers!S157</f>
        <v>0</v>
      </c>
      <c r="H157" s="32">
        <f>[1]passengers!AF157</f>
        <v>227696</v>
      </c>
      <c r="I157" s="32">
        <f>[1]passengers!AG157</f>
        <v>106171</v>
      </c>
      <c r="J157" s="32">
        <f>[1]passengers!AH157</f>
        <v>121525</v>
      </c>
      <c r="K157" s="32">
        <f>[1]passengers!AI157</f>
        <v>0</v>
      </c>
      <c r="L157" s="32">
        <f>[1]passengers!AV157</f>
        <v>0</v>
      </c>
      <c r="M157" s="32">
        <f>[1]passengers!AW157</f>
        <v>0</v>
      </c>
      <c r="N157" s="32">
        <f>[1]passengers!AX157</f>
        <v>0</v>
      </c>
      <c r="O157" s="32">
        <f>[1]passengers!AY157</f>
        <v>0</v>
      </c>
      <c r="P157" s="32">
        <f>[1]passengers!BL157</f>
        <v>0</v>
      </c>
      <c r="Q157" s="32">
        <f>[1]passengers!BM157</f>
        <v>0</v>
      </c>
      <c r="R157" s="32">
        <f>[1]passengers!BN157</f>
        <v>0</v>
      </c>
      <c r="S157" s="32">
        <f>[1]passengers!BO157</f>
        <v>0</v>
      </c>
      <c r="T157" s="32">
        <f t="shared" si="9"/>
        <v>359681</v>
      </c>
      <c r="U157" s="32">
        <f t="shared" si="9"/>
        <v>177917</v>
      </c>
      <c r="V157" s="32">
        <f t="shared" si="9"/>
        <v>181764</v>
      </c>
      <c r="W157" s="32">
        <f t="shared" si="9"/>
        <v>0</v>
      </c>
    </row>
    <row r="158" spans="1:23" s="3" customFormat="1" ht="15" customHeight="1" x14ac:dyDescent="0.25">
      <c r="A158" s="36"/>
      <c r="B158" s="34"/>
      <c r="C158" s="38" t="s">
        <v>138</v>
      </c>
      <c r="D158" s="32">
        <f>[1]passengers!P158</f>
        <v>131985</v>
      </c>
      <c r="E158" s="32">
        <f>[1]passengers!Q158</f>
        <v>71746</v>
      </c>
      <c r="F158" s="32">
        <f>[1]passengers!R158</f>
        <v>60239</v>
      </c>
      <c r="G158" s="32">
        <f>[1]passengers!S158</f>
        <v>0</v>
      </c>
      <c r="H158" s="32">
        <f>[1]passengers!AF158</f>
        <v>227696</v>
      </c>
      <c r="I158" s="32">
        <f>[1]passengers!AG158</f>
        <v>106171</v>
      </c>
      <c r="J158" s="32">
        <f>[1]passengers!AH158</f>
        <v>121525</v>
      </c>
      <c r="K158" s="32">
        <f>[1]passengers!AI158</f>
        <v>0</v>
      </c>
      <c r="L158" s="32">
        <f>[1]passengers!AV158</f>
        <v>0</v>
      </c>
      <c r="M158" s="32">
        <f>[1]passengers!AW158</f>
        <v>0</v>
      </c>
      <c r="N158" s="32">
        <f>[1]passengers!AX158</f>
        <v>0</v>
      </c>
      <c r="O158" s="32">
        <f>[1]passengers!AY158</f>
        <v>0</v>
      </c>
      <c r="P158" s="32">
        <f>[1]passengers!BL158</f>
        <v>0</v>
      </c>
      <c r="Q158" s="32">
        <f>[1]passengers!BM158</f>
        <v>0</v>
      </c>
      <c r="R158" s="32">
        <f>[1]passengers!BN158</f>
        <v>0</v>
      </c>
      <c r="S158" s="32">
        <f>[1]passengers!BO158</f>
        <v>0</v>
      </c>
      <c r="T158" s="32">
        <f t="shared" si="9"/>
        <v>359681</v>
      </c>
      <c r="U158" s="32">
        <f t="shared" si="9"/>
        <v>177917</v>
      </c>
      <c r="V158" s="32">
        <f t="shared" si="9"/>
        <v>181764</v>
      </c>
      <c r="W158" s="32">
        <f t="shared" si="9"/>
        <v>0</v>
      </c>
    </row>
    <row r="159" spans="1:23" s="3" customFormat="1" ht="13.5" customHeight="1" x14ac:dyDescent="0.25">
      <c r="A159" s="36"/>
      <c r="B159" s="34"/>
      <c r="C159" s="38" t="s">
        <v>139</v>
      </c>
      <c r="D159" s="32">
        <f>[1]passengers!P159</f>
        <v>0</v>
      </c>
      <c r="E159" s="32">
        <f>[1]passengers!Q159</f>
        <v>0</v>
      </c>
      <c r="F159" s="32">
        <f>[1]passengers!R159</f>
        <v>0</v>
      </c>
      <c r="G159" s="32">
        <f>[1]passengers!S159</f>
        <v>0</v>
      </c>
      <c r="H159" s="32">
        <f>[1]passengers!AF159</f>
        <v>0</v>
      </c>
      <c r="I159" s="32">
        <f>[1]passengers!AG159</f>
        <v>0</v>
      </c>
      <c r="J159" s="32">
        <f>[1]passengers!AH159</f>
        <v>0</v>
      </c>
      <c r="K159" s="32">
        <f>[1]passengers!AI159</f>
        <v>0</v>
      </c>
      <c r="L159" s="32">
        <f>[1]passengers!AV159</f>
        <v>0</v>
      </c>
      <c r="M159" s="32">
        <f>[1]passengers!AW159</f>
        <v>0</v>
      </c>
      <c r="N159" s="32">
        <f>[1]passengers!AX159</f>
        <v>0</v>
      </c>
      <c r="O159" s="32">
        <f>[1]passengers!AY159</f>
        <v>0</v>
      </c>
      <c r="P159" s="32">
        <f>[1]passengers!BL159</f>
        <v>0</v>
      </c>
      <c r="Q159" s="32">
        <f>[1]passengers!BM159</f>
        <v>0</v>
      </c>
      <c r="R159" s="32">
        <f>[1]passengers!BN159</f>
        <v>0</v>
      </c>
      <c r="S159" s="32">
        <f>[1]passengers!BO159</f>
        <v>0</v>
      </c>
      <c r="T159" s="32">
        <f t="shared" si="9"/>
        <v>0</v>
      </c>
      <c r="U159" s="32">
        <f t="shared" si="9"/>
        <v>0</v>
      </c>
      <c r="V159" s="32">
        <f t="shared" si="9"/>
        <v>0</v>
      </c>
      <c r="W159" s="32">
        <f t="shared" si="9"/>
        <v>0</v>
      </c>
    </row>
    <row r="160" spans="1:23" s="3" customFormat="1" ht="15" customHeight="1" x14ac:dyDescent="0.25">
      <c r="A160" s="36"/>
      <c r="B160" s="34"/>
      <c r="C160" s="35" t="s">
        <v>140</v>
      </c>
      <c r="D160" s="32">
        <f>[1]passengers!P160</f>
        <v>226148</v>
      </c>
      <c r="E160" s="32">
        <f>[1]passengers!Q160</f>
        <v>118272</v>
      </c>
      <c r="F160" s="32">
        <f>[1]passengers!R160</f>
        <v>107876</v>
      </c>
      <c r="G160" s="32">
        <f>[1]passengers!S160</f>
        <v>0</v>
      </c>
      <c r="H160" s="32">
        <f>[1]passengers!AF160</f>
        <v>305209</v>
      </c>
      <c r="I160" s="32">
        <f>[1]passengers!AG160</f>
        <v>164977</v>
      </c>
      <c r="J160" s="32">
        <f>[1]passengers!AH160</f>
        <v>140232</v>
      </c>
      <c r="K160" s="32">
        <f>[1]passengers!AI160</f>
        <v>0</v>
      </c>
      <c r="L160" s="32">
        <f>[1]passengers!AV160</f>
        <v>0</v>
      </c>
      <c r="M160" s="32">
        <f>[1]passengers!AW160</f>
        <v>0</v>
      </c>
      <c r="N160" s="32">
        <f>[1]passengers!AX160</f>
        <v>0</v>
      </c>
      <c r="O160" s="32">
        <f>[1]passengers!AY160</f>
        <v>0</v>
      </c>
      <c r="P160" s="32">
        <f>[1]passengers!BL160</f>
        <v>0</v>
      </c>
      <c r="Q160" s="32">
        <f>[1]passengers!BM160</f>
        <v>0</v>
      </c>
      <c r="R160" s="32">
        <f>[1]passengers!BN160</f>
        <v>0</v>
      </c>
      <c r="S160" s="32">
        <f>[1]passengers!BO160</f>
        <v>0</v>
      </c>
      <c r="T160" s="32">
        <f t="shared" si="9"/>
        <v>531357</v>
      </c>
      <c r="U160" s="32">
        <f t="shared" si="9"/>
        <v>283249</v>
      </c>
      <c r="V160" s="32">
        <f t="shared" si="9"/>
        <v>248108</v>
      </c>
      <c r="W160" s="32">
        <f t="shared" si="9"/>
        <v>0</v>
      </c>
    </row>
    <row r="161" spans="1:23" s="3" customFormat="1" ht="15" customHeight="1" x14ac:dyDescent="0.25">
      <c r="A161" s="36"/>
      <c r="B161" s="34"/>
      <c r="C161" s="38" t="s">
        <v>141</v>
      </c>
      <c r="D161" s="32">
        <f>[1]passengers!P161</f>
        <v>205622</v>
      </c>
      <c r="E161" s="32">
        <f>[1]passengers!Q161</f>
        <v>107827</v>
      </c>
      <c r="F161" s="32">
        <f>[1]passengers!R161</f>
        <v>97795</v>
      </c>
      <c r="G161" s="32">
        <f>[1]passengers!S161</f>
        <v>0</v>
      </c>
      <c r="H161" s="32">
        <f>[1]passengers!AF161</f>
        <v>275563</v>
      </c>
      <c r="I161" s="32">
        <f>[1]passengers!AG161</f>
        <v>150466</v>
      </c>
      <c r="J161" s="32">
        <f>[1]passengers!AH161</f>
        <v>125097</v>
      </c>
      <c r="K161" s="32">
        <f>[1]passengers!AI161</f>
        <v>0</v>
      </c>
      <c r="L161" s="32">
        <f>[1]passengers!AV161</f>
        <v>0</v>
      </c>
      <c r="M161" s="32">
        <f>[1]passengers!AW161</f>
        <v>0</v>
      </c>
      <c r="N161" s="32">
        <f>[1]passengers!AX161</f>
        <v>0</v>
      </c>
      <c r="O161" s="32">
        <f>[1]passengers!AY161</f>
        <v>0</v>
      </c>
      <c r="P161" s="32">
        <f>[1]passengers!BL161</f>
        <v>0</v>
      </c>
      <c r="Q161" s="32">
        <f>[1]passengers!BM161</f>
        <v>0</v>
      </c>
      <c r="R161" s="32">
        <f>[1]passengers!BN161</f>
        <v>0</v>
      </c>
      <c r="S161" s="32">
        <f>[1]passengers!BO161</f>
        <v>0</v>
      </c>
      <c r="T161" s="32">
        <f t="shared" si="9"/>
        <v>481185</v>
      </c>
      <c r="U161" s="32">
        <f t="shared" si="9"/>
        <v>258293</v>
      </c>
      <c r="V161" s="32">
        <f t="shared" si="9"/>
        <v>222892</v>
      </c>
      <c r="W161" s="32">
        <f t="shared" si="9"/>
        <v>0</v>
      </c>
    </row>
    <row r="162" spans="1:23" s="3" customFormat="1" ht="15" customHeight="1" x14ac:dyDescent="0.25">
      <c r="A162" s="36"/>
      <c r="B162" s="34"/>
      <c r="C162" s="38" t="s">
        <v>142</v>
      </c>
      <c r="D162" s="32">
        <f>[1]passengers!P162</f>
        <v>0</v>
      </c>
      <c r="E162" s="32">
        <f>[1]passengers!Q162</f>
        <v>0</v>
      </c>
      <c r="F162" s="32">
        <f>[1]passengers!R162</f>
        <v>0</v>
      </c>
      <c r="G162" s="32">
        <f>[1]passengers!S162</f>
        <v>0</v>
      </c>
      <c r="H162" s="32">
        <f>[1]passengers!AF162</f>
        <v>0</v>
      </c>
      <c r="I162" s="32">
        <f>[1]passengers!AG162</f>
        <v>0</v>
      </c>
      <c r="J162" s="32">
        <f>[1]passengers!AH162</f>
        <v>0</v>
      </c>
      <c r="K162" s="32">
        <f>[1]passengers!AI162</f>
        <v>0</v>
      </c>
      <c r="L162" s="32">
        <f>[1]passengers!AV162</f>
        <v>0</v>
      </c>
      <c r="M162" s="32">
        <f>[1]passengers!AW162</f>
        <v>0</v>
      </c>
      <c r="N162" s="32">
        <f>[1]passengers!AX162</f>
        <v>0</v>
      </c>
      <c r="O162" s="32">
        <f>[1]passengers!AY162</f>
        <v>0</v>
      </c>
      <c r="P162" s="32">
        <f>[1]passengers!BL162</f>
        <v>0</v>
      </c>
      <c r="Q162" s="32">
        <f>[1]passengers!BM162</f>
        <v>0</v>
      </c>
      <c r="R162" s="32">
        <f>[1]passengers!BN162</f>
        <v>0</v>
      </c>
      <c r="S162" s="32">
        <f>[1]passengers!BO162</f>
        <v>0</v>
      </c>
      <c r="T162" s="32">
        <f t="shared" si="9"/>
        <v>0</v>
      </c>
      <c r="U162" s="32">
        <f t="shared" si="9"/>
        <v>0</v>
      </c>
      <c r="V162" s="32">
        <f t="shared" si="9"/>
        <v>0</v>
      </c>
      <c r="W162" s="32">
        <f t="shared" si="9"/>
        <v>0</v>
      </c>
    </row>
    <row r="163" spans="1:23" s="3" customFormat="1" ht="15" customHeight="1" x14ac:dyDescent="0.25">
      <c r="A163" s="36"/>
      <c r="B163" s="34"/>
      <c r="C163" s="38" t="s">
        <v>143</v>
      </c>
      <c r="D163" s="32">
        <f>[1]passengers!P163</f>
        <v>0</v>
      </c>
      <c r="E163" s="32">
        <f>[1]passengers!Q163</f>
        <v>0</v>
      </c>
      <c r="F163" s="32">
        <f>[1]passengers!R163</f>
        <v>0</v>
      </c>
      <c r="G163" s="32">
        <f>[1]passengers!S163</f>
        <v>0</v>
      </c>
      <c r="H163" s="32">
        <f>[1]passengers!AF163</f>
        <v>0</v>
      </c>
      <c r="I163" s="32">
        <f>[1]passengers!AG163</f>
        <v>0</v>
      </c>
      <c r="J163" s="32">
        <f>[1]passengers!AH163</f>
        <v>0</v>
      </c>
      <c r="K163" s="32">
        <f>[1]passengers!AI163</f>
        <v>0</v>
      </c>
      <c r="L163" s="32">
        <f>[1]passengers!AV163</f>
        <v>0</v>
      </c>
      <c r="M163" s="32">
        <f>[1]passengers!AW163</f>
        <v>0</v>
      </c>
      <c r="N163" s="32">
        <f>[1]passengers!AX163</f>
        <v>0</v>
      </c>
      <c r="O163" s="32">
        <f>[1]passengers!AY163</f>
        <v>0</v>
      </c>
      <c r="P163" s="32">
        <f>[1]passengers!BL163</f>
        <v>0</v>
      </c>
      <c r="Q163" s="32">
        <f>[1]passengers!BM163</f>
        <v>0</v>
      </c>
      <c r="R163" s="32">
        <f>[1]passengers!BN163</f>
        <v>0</v>
      </c>
      <c r="S163" s="32">
        <f>[1]passengers!BO163</f>
        <v>0</v>
      </c>
      <c r="T163" s="32">
        <f t="shared" si="9"/>
        <v>0</v>
      </c>
      <c r="U163" s="32">
        <f t="shared" si="9"/>
        <v>0</v>
      </c>
      <c r="V163" s="32">
        <f t="shared" si="9"/>
        <v>0</v>
      </c>
      <c r="W163" s="32">
        <f t="shared" si="9"/>
        <v>0</v>
      </c>
    </row>
    <row r="164" spans="1:23" s="3" customFormat="1" ht="15" customHeight="1" x14ac:dyDescent="0.25">
      <c r="A164" s="36"/>
      <c r="B164" s="34"/>
      <c r="C164" s="38" t="s">
        <v>144</v>
      </c>
      <c r="D164" s="32">
        <f>[1]passengers!P164</f>
        <v>5768</v>
      </c>
      <c r="E164" s="32">
        <f>[1]passengers!Q164</f>
        <v>2619</v>
      </c>
      <c r="F164" s="32">
        <f>[1]passengers!R164</f>
        <v>3149</v>
      </c>
      <c r="G164" s="32">
        <f>[1]passengers!S164</f>
        <v>0</v>
      </c>
      <c r="H164" s="32">
        <f>[1]passengers!AF164</f>
        <v>7045</v>
      </c>
      <c r="I164" s="32">
        <f>[1]passengers!AG164</f>
        <v>3053</v>
      </c>
      <c r="J164" s="32">
        <f>[1]passengers!AH164</f>
        <v>3992</v>
      </c>
      <c r="K164" s="32">
        <f>[1]passengers!AI164</f>
        <v>0</v>
      </c>
      <c r="L164" s="32">
        <f>[1]passengers!AV164</f>
        <v>0</v>
      </c>
      <c r="M164" s="32">
        <f>[1]passengers!AW164</f>
        <v>0</v>
      </c>
      <c r="N164" s="32">
        <f>[1]passengers!AX164</f>
        <v>0</v>
      </c>
      <c r="O164" s="32">
        <f>[1]passengers!AY164</f>
        <v>0</v>
      </c>
      <c r="P164" s="32">
        <f>[1]passengers!BL164</f>
        <v>0</v>
      </c>
      <c r="Q164" s="32">
        <f>[1]passengers!BM164</f>
        <v>0</v>
      </c>
      <c r="R164" s="32">
        <f>[1]passengers!BN164</f>
        <v>0</v>
      </c>
      <c r="S164" s="32">
        <f>[1]passengers!BO164</f>
        <v>0</v>
      </c>
      <c r="T164" s="32">
        <f t="shared" si="9"/>
        <v>12813</v>
      </c>
      <c r="U164" s="32">
        <f t="shared" si="9"/>
        <v>5672</v>
      </c>
      <c r="V164" s="32">
        <f t="shared" si="9"/>
        <v>7141</v>
      </c>
      <c r="W164" s="32">
        <f t="shared" si="9"/>
        <v>0</v>
      </c>
    </row>
    <row r="165" spans="1:23" s="3" customFormat="1" ht="15" customHeight="1" x14ac:dyDescent="0.25">
      <c r="A165" s="36"/>
      <c r="B165" s="34"/>
      <c r="C165" s="38" t="s">
        <v>145</v>
      </c>
      <c r="D165" s="32">
        <f>[1]passengers!P165</f>
        <v>14758</v>
      </c>
      <c r="E165" s="32">
        <f>[1]passengers!Q165</f>
        <v>7826</v>
      </c>
      <c r="F165" s="32">
        <f>[1]passengers!R165</f>
        <v>6932</v>
      </c>
      <c r="G165" s="32">
        <f>[1]passengers!S165</f>
        <v>0</v>
      </c>
      <c r="H165" s="32">
        <f>[1]passengers!AF165</f>
        <v>22601</v>
      </c>
      <c r="I165" s="32">
        <f>[1]passengers!AG165</f>
        <v>11458</v>
      </c>
      <c r="J165" s="32">
        <f>[1]passengers!AH165</f>
        <v>11143</v>
      </c>
      <c r="K165" s="32">
        <f>[1]passengers!AI165</f>
        <v>0</v>
      </c>
      <c r="L165" s="32">
        <f>[1]passengers!AV165</f>
        <v>0</v>
      </c>
      <c r="M165" s="32">
        <f>[1]passengers!AW165</f>
        <v>0</v>
      </c>
      <c r="N165" s="32">
        <f>[1]passengers!AX165</f>
        <v>0</v>
      </c>
      <c r="O165" s="32">
        <f>[1]passengers!AY165</f>
        <v>0</v>
      </c>
      <c r="P165" s="32">
        <f>[1]passengers!BL165</f>
        <v>0</v>
      </c>
      <c r="Q165" s="32">
        <f>[1]passengers!BM165</f>
        <v>0</v>
      </c>
      <c r="R165" s="32">
        <f>[1]passengers!BN165</f>
        <v>0</v>
      </c>
      <c r="S165" s="32">
        <f>[1]passengers!BO165</f>
        <v>0</v>
      </c>
      <c r="T165" s="32">
        <f t="shared" si="9"/>
        <v>37359</v>
      </c>
      <c r="U165" s="32">
        <f t="shared" si="9"/>
        <v>19284</v>
      </c>
      <c r="V165" s="32">
        <f t="shared" si="9"/>
        <v>18075</v>
      </c>
      <c r="W165" s="32">
        <f t="shared" si="9"/>
        <v>0</v>
      </c>
    </row>
    <row r="166" spans="1:23" s="3" customFormat="1" ht="15" customHeight="1" x14ac:dyDescent="0.25">
      <c r="A166" s="36"/>
      <c r="B166" s="34"/>
      <c r="C166" s="38" t="s">
        <v>146</v>
      </c>
      <c r="D166" s="32">
        <f>[1]passengers!P166</f>
        <v>0</v>
      </c>
      <c r="E166" s="32">
        <f>[1]passengers!Q166</f>
        <v>0</v>
      </c>
      <c r="F166" s="32">
        <f>[1]passengers!R166</f>
        <v>0</v>
      </c>
      <c r="G166" s="32">
        <f>[1]passengers!S166</f>
        <v>0</v>
      </c>
      <c r="H166" s="32">
        <f>[1]passengers!AF166</f>
        <v>0</v>
      </c>
      <c r="I166" s="32">
        <f>[1]passengers!AG166</f>
        <v>0</v>
      </c>
      <c r="J166" s="32">
        <f>[1]passengers!AH166</f>
        <v>0</v>
      </c>
      <c r="K166" s="32">
        <f>[1]passengers!AI166</f>
        <v>0</v>
      </c>
      <c r="L166" s="32">
        <f>[1]passengers!AV166</f>
        <v>0</v>
      </c>
      <c r="M166" s="32">
        <f>[1]passengers!AW166</f>
        <v>0</v>
      </c>
      <c r="N166" s="32">
        <f>[1]passengers!AX166</f>
        <v>0</v>
      </c>
      <c r="O166" s="32">
        <f>[1]passengers!AY166</f>
        <v>0</v>
      </c>
      <c r="P166" s="32">
        <f>[1]passengers!BL166</f>
        <v>0</v>
      </c>
      <c r="Q166" s="32">
        <f>[1]passengers!BM166</f>
        <v>0</v>
      </c>
      <c r="R166" s="32">
        <f>[1]passengers!BN166</f>
        <v>0</v>
      </c>
      <c r="S166" s="32">
        <f>[1]passengers!BO166</f>
        <v>0</v>
      </c>
      <c r="T166" s="32">
        <f t="shared" si="9"/>
        <v>0</v>
      </c>
      <c r="U166" s="32">
        <f t="shared" si="9"/>
        <v>0</v>
      </c>
      <c r="V166" s="32">
        <f t="shared" si="9"/>
        <v>0</v>
      </c>
      <c r="W166" s="32">
        <f t="shared" si="9"/>
        <v>0</v>
      </c>
    </row>
    <row r="167" spans="1:23" s="3" customFormat="1" ht="15" customHeight="1" x14ac:dyDescent="0.25">
      <c r="A167" s="36"/>
      <c r="B167" s="34"/>
      <c r="C167" s="35" t="s">
        <v>52</v>
      </c>
      <c r="D167" s="32">
        <f>[1]passengers!P167</f>
        <v>40616</v>
      </c>
      <c r="E167" s="32">
        <f>[1]passengers!Q167</f>
        <v>20558</v>
      </c>
      <c r="F167" s="32">
        <f>[1]passengers!R167</f>
        <v>20058</v>
      </c>
      <c r="G167" s="32">
        <f>[1]passengers!S167</f>
        <v>0</v>
      </c>
      <c r="H167" s="32">
        <f>[1]passengers!AF167</f>
        <v>66979</v>
      </c>
      <c r="I167" s="32">
        <f>[1]passengers!AG167</f>
        <v>32939</v>
      </c>
      <c r="J167" s="32">
        <f>[1]passengers!AH167</f>
        <v>34040</v>
      </c>
      <c r="K167" s="32">
        <f>[1]passengers!AI167</f>
        <v>0</v>
      </c>
      <c r="L167" s="32">
        <f>[1]passengers!AV167</f>
        <v>0</v>
      </c>
      <c r="M167" s="32">
        <f>[1]passengers!AW167</f>
        <v>0</v>
      </c>
      <c r="N167" s="32">
        <f>[1]passengers!AX167</f>
        <v>0</v>
      </c>
      <c r="O167" s="32">
        <f>[1]passengers!AY167</f>
        <v>0</v>
      </c>
      <c r="P167" s="32">
        <f>[1]passengers!BL167</f>
        <v>0</v>
      </c>
      <c r="Q167" s="32">
        <f>[1]passengers!BM167</f>
        <v>0</v>
      </c>
      <c r="R167" s="32">
        <f>[1]passengers!BN167</f>
        <v>0</v>
      </c>
      <c r="S167" s="32">
        <f>[1]passengers!BO167</f>
        <v>0</v>
      </c>
      <c r="T167" s="32">
        <f t="shared" si="9"/>
        <v>107595</v>
      </c>
      <c r="U167" s="32">
        <f t="shared" si="9"/>
        <v>53497</v>
      </c>
      <c r="V167" s="32">
        <f t="shared" si="9"/>
        <v>54098</v>
      </c>
      <c r="W167" s="32">
        <f t="shared" si="9"/>
        <v>0</v>
      </c>
    </row>
    <row r="168" spans="1:23" s="3" customFormat="1" ht="15" customHeight="1" x14ac:dyDescent="0.25">
      <c r="A168" s="36"/>
      <c r="B168" s="34"/>
      <c r="C168" s="35" t="s">
        <v>26</v>
      </c>
      <c r="D168" s="32">
        <f>[1]passengers!P168</f>
        <v>0</v>
      </c>
      <c r="E168" s="32">
        <f>[1]passengers!Q168</f>
        <v>0</v>
      </c>
      <c r="F168" s="32">
        <f>[1]passengers!R168</f>
        <v>0</v>
      </c>
      <c r="G168" s="32">
        <f>[1]passengers!S168</f>
        <v>0</v>
      </c>
      <c r="H168" s="32">
        <f>[1]passengers!AF168</f>
        <v>0</v>
      </c>
      <c r="I168" s="32">
        <f>[1]passengers!AG168</f>
        <v>0</v>
      </c>
      <c r="J168" s="32">
        <f>[1]passengers!AH168</f>
        <v>0</v>
      </c>
      <c r="K168" s="32">
        <f>[1]passengers!AI168</f>
        <v>0</v>
      </c>
      <c r="L168" s="32">
        <f>[1]passengers!AV168</f>
        <v>0</v>
      </c>
      <c r="M168" s="32">
        <f>[1]passengers!AW168</f>
        <v>0</v>
      </c>
      <c r="N168" s="32">
        <f>[1]passengers!AX168</f>
        <v>0</v>
      </c>
      <c r="O168" s="32">
        <f>[1]passengers!AY168</f>
        <v>0</v>
      </c>
      <c r="P168" s="32">
        <f>[1]passengers!BL168</f>
        <v>0</v>
      </c>
      <c r="Q168" s="32">
        <f>[1]passengers!BM168</f>
        <v>0</v>
      </c>
      <c r="R168" s="32">
        <f>[1]passengers!BN168</f>
        <v>0</v>
      </c>
      <c r="S168" s="32">
        <f>[1]passengers!BO168</f>
        <v>0</v>
      </c>
      <c r="T168" s="32">
        <f t="shared" si="9"/>
        <v>0</v>
      </c>
      <c r="U168" s="32">
        <f t="shared" si="9"/>
        <v>0</v>
      </c>
      <c r="V168" s="32">
        <f t="shared" si="9"/>
        <v>0</v>
      </c>
      <c r="W168" s="32">
        <f t="shared" si="9"/>
        <v>0</v>
      </c>
    </row>
    <row r="169" spans="1:23" s="3" customFormat="1" ht="15" customHeight="1" x14ac:dyDescent="0.25">
      <c r="A169" s="36"/>
      <c r="B169" s="34"/>
      <c r="C169" s="38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</row>
    <row r="170" spans="1:23" s="3" customFormat="1" ht="15" customHeight="1" x14ac:dyDescent="0.25">
      <c r="A170" s="33"/>
      <c r="B170" s="34" t="s">
        <v>147</v>
      </c>
      <c r="C170" s="35"/>
      <c r="D170" s="32">
        <f>[1]passengers!P170</f>
        <v>488309</v>
      </c>
      <c r="E170" s="32">
        <f>[1]passengers!Q170</f>
        <v>255195</v>
      </c>
      <c r="F170" s="32">
        <f>[1]passengers!R170</f>
        <v>233114</v>
      </c>
      <c r="G170" s="32">
        <f>[1]passengers!S170</f>
        <v>0</v>
      </c>
      <c r="H170" s="32">
        <f>[1]passengers!AF170</f>
        <v>774723</v>
      </c>
      <c r="I170" s="32">
        <f>[1]passengers!AG170</f>
        <v>399618</v>
      </c>
      <c r="J170" s="32">
        <f>[1]passengers!AH170</f>
        <v>375105</v>
      </c>
      <c r="K170" s="32">
        <f>[1]passengers!AI170</f>
        <v>0</v>
      </c>
      <c r="L170" s="32">
        <f>[1]passengers!AV170</f>
        <v>0</v>
      </c>
      <c r="M170" s="32">
        <f>[1]passengers!AW170</f>
        <v>0</v>
      </c>
      <c r="N170" s="32">
        <f>[1]passengers!AX170</f>
        <v>0</v>
      </c>
      <c r="O170" s="32">
        <f>[1]passengers!AY170</f>
        <v>0</v>
      </c>
      <c r="P170" s="32">
        <f>[1]passengers!BL170</f>
        <v>0</v>
      </c>
      <c r="Q170" s="32">
        <f>[1]passengers!BM170</f>
        <v>0</v>
      </c>
      <c r="R170" s="32">
        <f>[1]passengers!BN170</f>
        <v>0</v>
      </c>
      <c r="S170" s="32">
        <f>[1]passengers!BO170</f>
        <v>0</v>
      </c>
      <c r="T170" s="32">
        <f t="shared" ref="T170:W179" si="10">D170+H170+L170+P170</f>
        <v>1263032</v>
      </c>
      <c r="U170" s="32">
        <f t="shared" si="10"/>
        <v>654813</v>
      </c>
      <c r="V170" s="32">
        <f t="shared" si="10"/>
        <v>608219</v>
      </c>
      <c r="W170" s="32">
        <f t="shared" si="10"/>
        <v>0</v>
      </c>
    </row>
    <row r="171" spans="1:23" s="3" customFormat="1" ht="15" customHeight="1" x14ac:dyDescent="0.25">
      <c r="A171" s="36"/>
      <c r="B171" s="34"/>
      <c r="C171" s="35" t="s">
        <v>148</v>
      </c>
      <c r="D171" s="32">
        <f>[1]passengers!P171</f>
        <v>265857</v>
      </c>
      <c r="E171" s="32">
        <f>[1]passengers!Q171</f>
        <v>150350</v>
      </c>
      <c r="F171" s="32">
        <f>[1]passengers!R171</f>
        <v>115507</v>
      </c>
      <c r="G171" s="32">
        <f>[1]passengers!S171</f>
        <v>0</v>
      </c>
      <c r="H171" s="32">
        <f>[1]passengers!AF171</f>
        <v>413692</v>
      </c>
      <c r="I171" s="32">
        <f>[1]passengers!AG171</f>
        <v>222268</v>
      </c>
      <c r="J171" s="32">
        <f>[1]passengers!AH171</f>
        <v>191424</v>
      </c>
      <c r="K171" s="32">
        <f>[1]passengers!AI171</f>
        <v>0</v>
      </c>
      <c r="L171" s="32">
        <f>[1]passengers!AV171</f>
        <v>0</v>
      </c>
      <c r="M171" s="32">
        <f>[1]passengers!AW171</f>
        <v>0</v>
      </c>
      <c r="N171" s="32">
        <f>[1]passengers!AX171</f>
        <v>0</v>
      </c>
      <c r="O171" s="32">
        <f>[1]passengers!AY171</f>
        <v>0</v>
      </c>
      <c r="P171" s="32">
        <f>[1]passengers!BL171</f>
        <v>0</v>
      </c>
      <c r="Q171" s="32">
        <f>[1]passengers!BM171</f>
        <v>0</v>
      </c>
      <c r="R171" s="32">
        <f>[1]passengers!BN171</f>
        <v>0</v>
      </c>
      <c r="S171" s="32">
        <f>[1]passengers!BO171</f>
        <v>0</v>
      </c>
      <c r="T171" s="32">
        <f t="shared" si="10"/>
        <v>679549</v>
      </c>
      <c r="U171" s="32">
        <f t="shared" si="10"/>
        <v>372618</v>
      </c>
      <c r="V171" s="32">
        <f t="shared" si="10"/>
        <v>306931</v>
      </c>
      <c r="W171" s="32">
        <f t="shared" si="10"/>
        <v>0</v>
      </c>
    </row>
    <row r="172" spans="1:23" s="3" customFormat="1" ht="15" customHeight="1" x14ac:dyDescent="0.25">
      <c r="A172" s="36"/>
      <c r="B172" s="34"/>
      <c r="C172" s="38" t="s">
        <v>149</v>
      </c>
      <c r="D172" s="32">
        <f>[1]passengers!P172</f>
        <v>265857</v>
      </c>
      <c r="E172" s="32">
        <f>[1]passengers!Q172</f>
        <v>150350</v>
      </c>
      <c r="F172" s="32">
        <f>[1]passengers!R172</f>
        <v>115507</v>
      </c>
      <c r="G172" s="32">
        <f>[1]passengers!S172</f>
        <v>0</v>
      </c>
      <c r="H172" s="32">
        <f>[1]passengers!AF172</f>
        <v>413692</v>
      </c>
      <c r="I172" s="32">
        <f>[1]passengers!AG172</f>
        <v>222268</v>
      </c>
      <c r="J172" s="32">
        <f>[1]passengers!AH172</f>
        <v>191424</v>
      </c>
      <c r="K172" s="32">
        <f>[1]passengers!AI172</f>
        <v>0</v>
      </c>
      <c r="L172" s="32">
        <f>[1]passengers!AV172</f>
        <v>0</v>
      </c>
      <c r="M172" s="32">
        <f>[1]passengers!AW172</f>
        <v>0</v>
      </c>
      <c r="N172" s="32">
        <f>[1]passengers!AX172</f>
        <v>0</v>
      </c>
      <c r="O172" s="32">
        <f>[1]passengers!AY172</f>
        <v>0</v>
      </c>
      <c r="P172" s="32">
        <f>[1]passengers!BL172</f>
        <v>0</v>
      </c>
      <c r="Q172" s="32">
        <f>[1]passengers!BM172</f>
        <v>0</v>
      </c>
      <c r="R172" s="32">
        <f>[1]passengers!BN172</f>
        <v>0</v>
      </c>
      <c r="S172" s="32">
        <f>[1]passengers!BO172</f>
        <v>0</v>
      </c>
      <c r="T172" s="32">
        <f t="shared" si="10"/>
        <v>679549</v>
      </c>
      <c r="U172" s="32">
        <f t="shared" si="10"/>
        <v>372618</v>
      </c>
      <c r="V172" s="32">
        <f t="shared" si="10"/>
        <v>306931</v>
      </c>
      <c r="W172" s="32">
        <f t="shared" si="10"/>
        <v>0</v>
      </c>
    </row>
    <row r="173" spans="1:23" s="3" customFormat="1" ht="15" customHeight="1" x14ac:dyDescent="0.25">
      <c r="A173" s="36"/>
      <c r="B173" s="34"/>
      <c r="C173" s="38" t="s">
        <v>148</v>
      </c>
      <c r="D173" s="32">
        <f>[1]passengers!P173</f>
        <v>0</v>
      </c>
      <c r="E173" s="32">
        <f>[1]passengers!Q173</f>
        <v>0</v>
      </c>
      <c r="F173" s="32">
        <f>[1]passengers!R173</f>
        <v>0</v>
      </c>
      <c r="G173" s="32">
        <f>[1]passengers!S173</f>
        <v>0</v>
      </c>
      <c r="H173" s="32">
        <f>[1]passengers!AF173</f>
        <v>0</v>
      </c>
      <c r="I173" s="32">
        <f>[1]passengers!AG173</f>
        <v>0</v>
      </c>
      <c r="J173" s="32">
        <f>[1]passengers!AH173</f>
        <v>0</v>
      </c>
      <c r="K173" s="32">
        <f>[1]passengers!AI173</f>
        <v>0</v>
      </c>
      <c r="L173" s="32">
        <f>[1]passengers!AV173</f>
        <v>0</v>
      </c>
      <c r="M173" s="32">
        <f>[1]passengers!AW173</f>
        <v>0</v>
      </c>
      <c r="N173" s="32">
        <f>[1]passengers!AX173</f>
        <v>0</v>
      </c>
      <c r="O173" s="32">
        <f>[1]passengers!AY173</f>
        <v>0</v>
      </c>
      <c r="P173" s="32">
        <f>[1]passengers!BL173</f>
        <v>0</v>
      </c>
      <c r="Q173" s="32">
        <f>[1]passengers!BM173</f>
        <v>0</v>
      </c>
      <c r="R173" s="32">
        <f>[1]passengers!BN173</f>
        <v>0</v>
      </c>
      <c r="S173" s="32">
        <f>[1]passengers!BO173</f>
        <v>0</v>
      </c>
      <c r="T173" s="32">
        <f t="shared" si="10"/>
        <v>0</v>
      </c>
      <c r="U173" s="32">
        <f t="shared" si="10"/>
        <v>0</v>
      </c>
      <c r="V173" s="32">
        <f t="shared" si="10"/>
        <v>0</v>
      </c>
      <c r="W173" s="32">
        <f t="shared" si="10"/>
        <v>0</v>
      </c>
    </row>
    <row r="174" spans="1:23" s="3" customFormat="1" ht="15" customHeight="1" x14ac:dyDescent="0.25">
      <c r="A174" s="36"/>
      <c r="B174" s="34"/>
      <c r="C174" s="35" t="s">
        <v>150</v>
      </c>
      <c r="D174" s="32">
        <f>[1]passengers!P174</f>
        <v>203950</v>
      </c>
      <c r="E174" s="32">
        <f>[1]passengers!Q174</f>
        <v>94388</v>
      </c>
      <c r="F174" s="32">
        <f>[1]passengers!R174</f>
        <v>109562</v>
      </c>
      <c r="G174" s="32">
        <f>[1]passengers!S174</f>
        <v>0</v>
      </c>
      <c r="H174" s="32">
        <f>[1]passengers!AF174</f>
        <v>328127</v>
      </c>
      <c r="I174" s="32">
        <f>[1]passengers!AG174</f>
        <v>160503</v>
      </c>
      <c r="J174" s="32">
        <f>[1]passengers!AH174</f>
        <v>167624</v>
      </c>
      <c r="K174" s="32">
        <f>[1]passengers!AI174</f>
        <v>0</v>
      </c>
      <c r="L174" s="32">
        <f>[1]passengers!AV174</f>
        <v>0</v>
      </c>
      <c r="M174" s="32">
        <f>[1]passengers!AW174</f>
        <v>0</v>
      </c>
      <c r="N174" s="32">
        <f>[1]passengers!AX174</f>
        <v>0</v>
      </c>
      <c r="O174" s="32">
        <f>[1]passengers!AY174</f>
        <v>0</v>
      </c>
      <c r="P174" s="32">
        <f>[1]passengers!BL174</f>
        <v>0</v>
      </c>
      <c r="Q174" s="32">
        <f>[1]passengers!BM174</f>
        <v>0</v>
      </c>
      <c r="R174" s="32">
        <f>[1]passengers!BN174</f>
        <v>0</v>
      </c>
      <c r="S174" s="32">
        <f>[1]passengers!BO174</f>
        <v>0</v>
      </c>
      <c r="T174" s="32">
        <f t="shared" si="10"/>
        <v>532077</v>
      </c>
      <c r="U174" s="32">
        <f t="shared" si="10"/>
        <v>254891</v>
      </c>
      <c r="V174" s="32">
        <f t="shared" si="10"/>
        <v>277186</v>
      </c>
      <c r="W174" s="32">
        <f t="shared" si="10"/>
        <v>0</v>
      </c>
    </row>
    <row r="175" spans="1:23" s="3" customFormat="1" ht="15" customHeight="1" x14ac:dyDescent="0.25">
      <c r="A175" s="36"/>
      <c r="B175" s="34"/>
      <c r="C175" s="38" t="s">
        <v>151</v>
      </c>
      <c r="D175" s="32">
        <f>[1]passengers!P175</f>
        <v>203950</v>
      </c>
      <c r="E175" s="32">
        <f>[1]passengers!Q175</f>
        <v>94388</v>
      </c>
      <c r="F175" s="32">
        <f>[1]passengers!R175</f>
        <v>109562</v>
      </c>
      <c r="G175" s="32">
        <f>[1]passengers!S175</f>
        <v>0</v>
      </c>
      <c r="H175" s="32">
        <f>[1]passengers!AF175</f>
        <v>328127</v>
      </c>
      <c r="I175" s="32">
        <f>[1]passengers!AG175</f>
        <v>160503</v>
      </c>
      <c r="J175" s="32">
        <f>[1]passengers!AH175</f>
        <v>167624</v>
      </c>
      <c r="K175" s="32">
        <f>[1]passengers!AI175</f>
        <v>0</v>
      </c>
      <c r="L175" s="32">
        <f>[1]passengers!AV175</f>
        <v>0</v>
      </c>
      <c r="M175" s="32">
        <f>[1]passengers!AW175</f>
        <v>0</v>
      </c>
      <c r="N175" s="32">
        <f>[1]passengers!AX175</f>
        <v>0</v>
      </c>
      <c r="O175" s="32">
        <f>[1]passengers!AY175</f>
        <v>0</v>
      </c>
      <c r="P175" s="32">
        <f>[1]passengers!BL175</f>
        <v>0</v>
      </c>
      <c r="Q175" s="32">
        <f>[1]passengers!BM175</f>
        <v>0</v>
      </c>
      <c r="R175" s="32">
        <f>[1]passengers!BN175</f>
        <v>0</v>
      </c>
      <c r="S175" s="32">
        <f>[1]passengers!BO175</f>
        <v>0</v>
      </c>
      <c r="T175" s="32">
        <f t="shared" si="10"/>
        <v>532077</v>
      </c>
      <c r="U175" s="32">
        <f t="shared" si="10"/>
        <v>254891</v>
      </c>
      <c r="V175" s="32">
        <f t="shared" si="10"/>
        <v>277186</v>
      </c>
      <c r="W175" s="32">
        <f t="shared" si="10"/>
        <v>0</v>
      </c>
    </row>
    <row r="176" spans="1:23" s="3" customFormat="1" ht="15" customHeight="1" x14ac:dyDescent="0.25">
      <c r="A176" s="36"/>
      <c r="B176" s="34"/>
      <c r="C176" s="38" t="s">
        <v>152</v>
      </c>
      <c r="D176" s="32">
        <f>[1]passengers!P176</f>
        <v>0</v>
      </c>
      <c r="E176" s="32">
        <f>[1]passengers!Q176</f>
        <v>0</v>
      </c>
      <c r="F176" s="32">
        <f>[1]passengers!R176</f>
        <v>0</v>
      </c>
      <c r="G176" s="32">
        <f>[1]passengers!S176</f>
        <v>0</v>
      </c>
      <c r="H176" s="32">
        <f>[1]passengers!AF176</f>
        <v>0</v>
      </c>
      <c r="I176" s="32">
        <f>[1]passengers!AG176</f>
        <v>0</v>
      </c>
      <c r="J176" s="32">
        <f>[1]passengers!AH176</f>
        <v>0</v>
      </c>
      <c r="K176" s="32">
        <f>[1]passengers!AI176</f>
        <v>0</v>
      </c>
      <c r="L176" s="32">
        <f>[1]passengers!AV176</f>
        <v>0</v>
      </c>
      <c r="M176" s="32">
        <f>[1]passengers!AW176</f>
        <v>0</v>
      </c>
      <c r="N176" s="32">
        <f>[1]passengers!AX176</f>
        <v>0</v>
      </c>
      <c r="O176" s="32">
        <f>[1]passengers!AY176</f>
        <v>0</v>
      </c>
      <c r="P176" s="32">
        <f>[1]passengers!BL176</f>
        <v>0</v>
      </c>
      <c r="Q176" s="32">
        <f>[1]passengers!BM176</f>
        <v>0</v>
      </c>
      <c r="R176" s="32">
        <f>[1]passengers!BN176</f>
        <v>0</v>
      </c>
      <c r="S176" s="32">
        <f>[1]passengers!BO176</f>
        <v>0</v>
      </c>
      <c r="T176" s="32">
        <f t="shared" si="10"/>
        <v>0</v>
      </c>
      <c r="U176" s="32">
        <f t="shared" si="10"/>
        <v>0</v>
      </c>
      <c r="V176" s="32">
        <f t="shared" si="10"/>
        <v>0</v>
      </c>
      <c r="W176" s="32">
        <f t="shared" si="10"/>
        <v>0</v>
      </c>
    </row>
    <row r="177" spans="1:23" s="3" customFormat="1" ht="15" customHeight="1" x14ac:dyDescent="0.25">
      <c r="A177" s="36"/>
      <c r="B177" s="34"/>
      <c r="C177" s="35" t="s">
        <v>153</v>
      </c>
      <c r="D177" s="32">
        <f>[1]passengers!P177</f>
        <v>1408</v>
      </c>
      <c r="E177" s="32">
        <f>[1]passengers!Q177</f>
        <v>146</v>
      </c>
      <c r="F177" s="32">
        <f>[1]passengers!R177</f>
        <v>1262</v>
      </c>
      <c r="G177" s="32">
        <f>[1]passengers!S177</f>
        <v>0</v>
      </c>
      <c r="H177" s="32">
        <f>[1]passengers!AF177</f>
        <v>5902</v>
      </c>
      <c r="I177" s="32">
        <f>[1]passengers!AG177</f>
        <v>474</v>
      </c>
      <c r="J177" s="32">
        <f>[1]passengers!AH177</f>
        <v>5428</v>
      </c>
      <c r="K177" s="32">
        <f>[1]passengers!AI177</f>
        <v>0</v>
      </c>
      <c r="L177" s="32">
        <f>[1]passengers!AV177</f>
        <v>0</v>
      </c>
      <c r="M177" s="32">
        <f>[1]passengers!AW177</f>
        <v>0</v>
      </c>
      <c r="N177" s="32">
        <f>[1]passengers!AX177</f>
        <v>0</v>
      </c>
      <c r="O177" s="32">
        <f>[1]passengers!AY177</f>
        <v>0</v>
      </c>
      <c r="P177" s="32">
        <f>[1]passengers!BL177</f>
        <v>0</v>
      </c>
      <c r="Q177" s="32">
        <f>[1]passengers!BM177</f>
        <v>0</v>
      </c>
      <c r="R177" s="32">
        <f>[1]passengers!BN177</f>
        <v>0</v>
      </c>
      <c r="S177" s="32">
        <f>[1]passengers!BO177</f>
        <v>0</v>
      </c>
      <c r="T177" s="32">
        <f t="shared" si="10"/>
        <v>7310</v>
      </c>
      <c r="U177" s="32">
        <f t="shared" si="10"/>
        <v>620</v>
      </c>
      <c r="V177" s="32">
        <f t="shared" si="10"/>
        <v>6690</v>
      </c>
      <c r="W177" s="32">
        <f t="shared" si="10"/>
        <v>0</v>
      </c>
    </row>
    <row r="178" spans="1:23" s="3" customFormat="1" ht="15" customHeight="1" x14ac:dyDescent="0.25">
      <c r="A178" s="36"/>
      <c r="B178" s="34"/>
      <c r="C178" s="35" t="s">
        <v>52</v>
      </c>
      <c r="D178" s="32">
        <f>[1]passengers!P178</f>
        <v>17094</v>
      </c>
      <c r="E178" s="32">
        <f>[1]passengers!Q178</f>
        <v>10311</v>
      </c>
      <c r="F178" s="32">
        <f>[1]passengers!R178</f>
        <v>6783</v>
      </c>
      <c r="G178" s="32">
        <f>[1]passengers!S178</f>
        <v>0</v>
      </c>
      <c r="H178" s="32">
        <f>[1]passengers!AF178</f>
        <v>27002</v>
      </c>
      <c r="I178" s="32">
        <f>[1]passengers!AG178</f>
        <v>16373</v>
      </c>
      <c r="J178" s="32">
        <f>[1]passengers!AH178</f>
        <v>10629</v>
      </c>
      <c r="K178" s="32">
        <f>[1]passengers!AI178</f>
        <v>0</v>
      </c>
      <c r="L178" s="32">
        <f>[1]passengers!AV178</f>
        <v>0</v>
      </c>
      <c r="M178" s="32">
        <f>[1]passengers!AW178</f>
        <v>0</v>
      </c>
      <c r="N178" s="32">
        <f>[1]passengers!AX178</f>
        <v>0</v>
      </c>
      <c r="O178" s="32">
        <f>[1]passengers!AY178</f>
        <v>0</v>
      </c>
      <c r="P178" s="32">
        <f>[1]passengers!BL178</f>
        <v>0</v>
      </c>
      <c r="Q178" s="32">
        <f>[1]passengers!BM178</f>
        <v>0</v>
      </c>
      <c r="R178" s="32">
        <f>[1]passengers!BN178</f>
        <v>0</v>
      </c>
      <c r="S178" s="32">
        <f>[1]passengers!BO178</f>
        <v>0</v>
      </c>
      <c r="T178" s="32">
        <f t="shared" si="10"/>
        <v>44096</v>
      </c>
      <c r="U178" s="32">
        <f t="shared" si="10"/>
        <v>26684</v>
      </c>
      <c r="V178" s="32">
        <f t="shared" si="10"/>
        <v>17412</v>
      </c>
      <c r="W178" s="32">
        <f t="shared" si="10"/>
        <v>0</v>
      </c>
    </row>
    <row r="179" spans="1:23" s="3" customFormat="1" ht="15" customHeight="1" x14ac:dyDescent="0.25">
      <c r="A179" s="36"/>
      <c r="B179" s="34"/>
      <c r="C179" s="35" t="s">
        <v>26</v>
      </c>
      <c r="D179" s="32">
        <f>[1]passengers!P179</f>
        <v>0</v>
      </c>
      <c r="E179" s="32">
        <f>[1]passengers!Q179</f>
        <v>0</v>
      </c>
      <c r="F179" s="32">
        <f>[1]passengers!R179</f>
        <v>0</v>
      </c>
      <c r="G179" s="32">
        <f>[1]passengers!S179</f>
        <v>0</v>
      </c>
      <c r="H179" s="32">
        <f>[1]passengers!AF179</f>
        <v>0</v>
      </c>
      <c r="I179" s="32">
        <f>[1]passengers!AG179</f>
        <v>0</v>
      </c>
      <c r="J179" s="32">
        <f>[1]passengers!AH179</f>
        <v>0</v>
      </c>
      <c r="K179" s="32">
        <f>[1]passengers!AI179</f>
        <v>0</v>
      </c>
      <c r="L179" s="32">
        <f>[1]passengers!AV179</f>
        <v>0</v>
      </c>
      <c r="M179" s="32">
        <f>[1]passengers!AW179</f>
        <v>0</v>
      </c>
      <c r="N179" s="32">
        <f>[1]passengers!AX179</f>
        <v>0</v>
      </c>
      <c r="O179" s="32">
        <f>[1]passengers!AY179</f>
        <v>0</v>
      </c>
      <c r="P179" s="32">
        <f>[1]passengers!BL179</f>
        <v>0</v>
      </c>
      <c r="Q179" s="32">
        <f>[1]passengers!BM179</f>
        <v>0</v>
      </c>
      <c r="R179" s="32">
        <f>[1]passengers!BN179</f>
        <v>0</v>
      </c>
      <c r="S179" s="32">
        <f>[1]passengers!BO179</f>
        <v>0</v>
      </c>
      <c r="T179" s="32">
        <f t="shared" si="10"/>
        <v>0</v>
      </c>
      <c r="U179" s="32">
        <f t="shared" si="10"/>
        <v>0</v>
      </c>
      <c r="V179" s="32">
        <f t="shared" si="10"/>
        <v>0</v>
      </c>
      <c r="W179" s="32">
        <f t="shared" si="10"/>
        <v>0</v>
      </c>
    </row>
    <row r="180" spans="1:23" s="3" customFormat="1" ht="15" customHeight="1" x14ac:dyDescent="0.25">
      <c r="A180" s="36"/>
      <c r="B180" s="34"/>
      <c r="C180" s="38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</row>
    <row r="181" spans="1:23" s="3" customFormat="1" ht="15" customHeight="1" x14ac:dyDescent="0.25">
      <c r="A181" s="33"/>
      <c r="B181" s="34" t="s">
        <v>154</v>
      </c>
      <c r="C181" s="35"/>
      <c r="D181" s="32">
        <f>[1]passengers!P181</f>
        <v>392961</v>
      </c>
      <c r="E181" s="32">
        <f>[1]passengers!Q181</f>
        <v>193740</v>
      </c>
      <c r="F181" s="32">
        <f>[1]passengers!R181</f>
        <v>199221</v>
      </c>
      <c r="G181" s="32">
        <f>[1]passengers!S181</f>
        <v>0</v>
      </c>
      <c r="H181" s="32">
        <f>[1]passengers!AF181</f>
        <v>551437</v>
      </c>
      <c r="I181" s="32">
        <f>[1]passengers!AG181</f>
        <v>285048</v>
      </c>
      <c r="J181" s="32">
        <f>[1]passengers!AH181</f>
        <v>266389</v>
      </c>
      <c r="K181" s="32">
        <f>[1]passengers!AI181</f>
        <v>0</v>
      </c>
      <c r="L181" s="32">
        <f>[1]passengers!AV181</f>
        <v>0</v>
      </c>
      <c r="M181" s="32">
        <f>[1]passengers!AW181</f>
        <v>0</v>
      </c>
      <c r="N181" s="32">
        <f>[1]passengers!AX181</f>
        <v>0</v>
      </c>
      <c r="O181" s="32">
        <f>[1]passengers!AY181</f>
        <v>0</v>
      </c>
      <c r="P181" s="32">
        <f>[1]passengers!BL181</f>
        <v>0</v>
      </c>
      <c r="Q181" s="32">
        <f>[1]passengers!BM181</f>
        <v>0</v>
      </c>
      <c r="R181" s="32">
        <f>[1]passengers!BN181</f>
        <v>0</v>
      </c>
      <c r="S181" s="32">
        <f>[1]passengers!BO181</f>
        <v>0</v>
      </c>
      <c r="T181" s="32">
        <f t="shared" ref="T181:W191" si="11">D181+H181+L181+P181</f>
        <v>944398</v>
      </c>
      <c r="U181" s="32">
        <f t="shared" si="11"/>
        <v>478788</v>
      </c>
      <c r="V181" s="32">
        <f t="shared" si="11"/>
        <v>465610</v>
      </c>
      <c r="W181" s="32">
        <f t="shared" si="11"/>
        <v>0</v>
      </c>
    </row>
    <row r="182" spans="1:23" s="3" customFormat="1" ht="15" customHeight="1" x14ac:dyDescent="0.25">
      <c r="A182" s="36"/>
      <c r="B182" s="34"/>
      <c r="C182" s="35" t="s">
        <v>155</v>
      </c>
      <c r="D182" s="32">
        <f>[1]passengers!P182</f>
        <v>191874</v>
      </c>
      <c r="E182" s="32">
        <f>SUM(E183:E185)</f>
        <v>98710</v>
      </c>
      <c r="F182" s="32">
        <f>[1]passengers!R182</f>
        <v>93164</v>
      </c>
      <c r="G182" s="32">
        <f>[1]passengers!S182</f>
        <v>0</v>
      </c>
      <c r="H182" s="32">
        <f>[1]passengers!AF182</f>
        <v>269487</v>
      </c>
      <c r="I182" s="32">
        <f>[1]passengers!AG182</f>
        <v>143627</v>
      </c>
      <c r="J182" s="32">
        <f>[1]passengers!AH182</f>
        <v>125860</v>
      </c>
      <c r="K182" s="32">
        <f>[1]passengers!AI182</f>
        <v>0</v>
      </c>
      <c r="L182" s="32">
        <f>[1]passengers!AV182</f>
        <v>0</v>
      </c>
      <c r="M182" s="32">
        <f>[1]passengers!AW182</f>
        <v>0</v>
      </c>
      <c r="N182" s="32">
        <f>[1]passengers!AX182</f>
        <v>0</v>
      </c>
      <c r="O182" s="32">
        <f>[1]passengers!AY182</f>
        <v>0</v>
      </c>
      <c r="P182" s="32">
        <f>[1]passengers!BL182</f>
        <v>0</v>
      </c>
      <c r="Q182" s="32">
        <f>[1]passengers!BM182</f>
        <v>0</v>
      </c>
      <c r="R182" s="32">
        <f>[1]passengers!BN182</f>
        <v>0</v>
      </c>
      <c r="S182" s="32">
        <f>[1]passengers!BO182</f>
        <v>0</v>
      </c>
      <c r="T182" s="32">
        <f t="shared" si="11"/>
        <v>461361</v>
      </c>
      <c r="U182" s="32">
        <f t="shared" si="11"/>
        <v>242337</v>
      </c>
      <c r="V182" s="32">
        <f t="shared" si="11"/>
        <v>219024</v>
      </c>
      <c r="W182" s="32">
        <f t="shared" si="11"/>
        <v>0</v>
      </c>
    </row>
    <row r="183" spans="1:23" s="3" customFormat="1" ht="15" customHeight="1" x14ac:dyDescent="0.25">
      <c r="A183" s="36"/>
      <c r="B183" s="34"/>
      <c r="C183" s="38" t="s">
        <v>156</v>
      </c>
      <c r="D183" s="32">
        <f>[1]passengers!P183</f>
        <v>126613</v>
      </c>
      <c r="E183" s="32">
        <f>[1]passengers!Q183</f>
        <v>65821</v>
      </c>
      <c r="F183" s="32">
        <f>[1]passengers!R183</f>
        <v>60792</v>
      </c>
      <c r="G183" s="32">
        <f>[1]passengers!S183</f>
        <v>0</v>
      </c>
      <c r="H183" s="32">
        <f>[1]passengers!AF183</f>
        <v>186534</v>
      </c>
      <c r="I183" s="32">
        <f>[1]passengers!AG183</f>
        <v>100112</v>
      </c>
      <c r="J183" s="32">
        <f>[1]passengers!AH183</f>
        <v>86422</v>
      </c>
      <c r="K183" s="32">
        <f>[1]passengers!AI183</f>
        <v>0</v>
      </c>
      <c r="L183" s="32">
        <f>[1]passengers!AV183</f>
        <v>0</v>
      </c>
      <c r="M183" s="32">
        <f>[1]passengers!AW183</f>
        <v>0</v>
      </c>
      <c r="N183" s="32">
        <f>[1]passengers!AX183</f>
        <v>0</v>
      </c>
      <c r="O183" s="32">
        <f>[1]passengers!AY183</f>
        <v>0</v>
      </c>
      <c r="P183" s="32">
        <f>[1]passengers!BL183</f>
        <v>0</v>
      </c>
      <c r="Q183" s="32">
        <f>[1]passengers!BM183</f>
        <v>0</v>
      </c>
      <c r="R183" s="32">
        <f>[1]passengers!BN183</f>
        <v>0</v>
      </c>
      <c r="S183" s="32">
        <f>[1]passengers!BO183</f>
        <v>0</v>
      </c>
      <c r="T183" s="32">
        <f t="shared" si="11"/>
        <v>313147</v>
      </c>
      <c r="U183" s="32">
        <f t="shared" si="11"/>
        <v>165933</v>
      </c>
      <c r="V183" s="32">
        <f t="shared" si="11"/>
        <v>147214</v>
      </c>
      <c r="W183" s="32">
        <f t="shared" si="11"/>
        <v>0</v>
      </c>
    </row>
    <row r="184" spans="1:23" s="3" customFormat="1" ht="15" customHeight="1" x14ac:dyDescent="0.25">
      <c r="A184" s="36"/>
      <c r="B184" s="34"/>
      <c r="C184" s="38" t="s">
        <v>155</v>
      </c>
      <c r="D184" s="32">
        <f>[1]passengers!P184</f>
        <v>65261</v>
      </c>
      <c r="E184" s="32">
        <f>[1]passengers!Q184</f>
        <v>32889</v>
      </c>
      <c r="F184" s="32">
        <f>[1]passengers!R184</f>
        <v>32372</v>
      </c>
      <c r="G184" s="32">
        <f>[1]passengers!S184</f>
        <v>0</v>
      </c>
      <c r="H184" s="32">
        <f>[1]passengers!AF184</f>
        <v>82953</v>
      </c>
      <c r="I184" s="32">
        <f>[1]passengers!AG184</f>
        <v>43515</v>
      </c>
      <c r="J184" s="32">
        <f>[1]passengers!AH184</f>
        <v>39438</v>
      </c>
      <c r="K184" s="32">
        <f>[1]passengers!AI184</f>
        <v>0</v>
      </c>
      <c r="L184" s="32">
        <f>[1]passengers!AV184</f>
        <v>0</v>
      </c>
      <c r="M184" s="32">
        <f>[1]passengers!AW184</f>
        <v>0</v>
      </c>
      <c r="N184" s="32">
        <f>[1]passengers!AX184</f>
        <v>0</v>
      </c>
      <c r="O184" s="32">
        <f>[1]passengers!AY184</f>
        <v>0</v>
      </c>
      <c r="P184" s="32">
        <f>[1]passengers!BL184</f>
        <v>0</v>
      </c>
      <c r="Q184" s="32">
        <f>[1]passengers!BM184</f>
        <v>0</v>
      </c>
      <c r="R184" s="32">
        <f>[1]passengers!BN184</f>
        <v>0</v>
      </c>
      <c r="S184" s="32">
        <f>[1]passengers!BO184</f>
        <v>0</v>
      </c>
      <c r="T184" s="32">
        <f t="shared" si="11"/>
        <v>148214</v>
      </c>
      <c r="U184" s="32">
        <f t="shared" si="11"/>
        <v>76404</v>
      </c>
      <c r="V184" s="32">
        <f t="shared" si="11"/>
        <v>71810</v>
      </c>
      <c r="W184" s="32">
        <f t="shared" si="11"/>
        <v>0</v>
      </c>
    </row>
    <row r="185" spans="1:23" s="3" customFormat="1" ht="15" customHeight="1" x14ac:dyDescent="0.25">
      <c r="A185" s="36"/>
      <c r="B185" s="34"/>
      <c r="C185" s="38" t="s">
        <v>157</v>
      </c>
      <c r="D185" s="32">
        <f>[1]passengers!P185</f>
        <v>0</v>
      </c>
      <c r="E185" s="32">
        <f>[1]passengers!Q185</f>
        <v>0</v>
      </c>
      <c r="F185" s="32">
        <f>[1]passengers!R185</f>
        <v>0</v>
      </c>
      <c r="G185" s="32">
        <f>[1]passengers!S185</f>
        <v>0</v>
      </c>
      <c r="H185" s="32">
        <f>[1]passengers!AF185</f>
        <v>0</v>
      </c>
      <c r="I185" s="32">
        <f>[1]passengers!AG185</f>
        <v>0</v>
      </c>
      <c r="J185" s="32">
        <f>[1]passengers!AH185</f>
        <v>0</v>
      </c>
      <c r="K185" s="32">
        <f>[1]passengers!AI185</f>
        <v>0</v>
      </c>
      <c r="L185" s="32">
        <f>[1]passengers!AV185</f>
        <v>0</v>
      </c>
      <c r="M185" s="32">
        <f>[1]passengers!AW185</f>
        <v>0</v>
      </c>
      <c r="N185" s="32">
        <f>[1]passengers!AX185</f>
        <v>0</v>
      </c>
      <c r="O185" s="32">
        <f>[1]passengers!AY185</f>
        <v>0</v>
      </c>
      <c r="P185" s="32">
        <f>[1]passengers!BL185</f>
        <v>0</v>
      </c>
      <c r="Q185" s="32">
        <f>[1]passengers!BM185</f>
        <v>0</v>
      </c>
      <c r="R185" s="32">
        <f>[1]passengers!BN185</f>
        <v>0</v>
      </c>
      <c r="S185" s="32">
        <f>[1]passengers!BO185</f>
        <v>0</v>
      </c>
      <c r="T185" s="32">
        <f t="shared" si="11"/>
        <v>0</v>
      </c>
      <c r="U185" s="32">
        <f t="shared" si="11"/>
        <v>0</v>
      </c>
      <c r="V185" s="32">
        <f t="shared" si="11"/>
        <v>0</v>
      </c>
      <c r="W185" s="32">
        <f t="shared" si="11"/>
        <v>0</v>
      </c>
    </row>
    <row r="186" spans="1:23" s="3" customFormat="1" ht="15" customHeight="1" x14ac:dyDescent="0.25">
      <c r="A186" s="36"/>
      <c r="B186" s="34"/>
      <c r="C186" s="35" t="s">
        <v>158</v>
      </c>
      <c r="D186" s="32">
        <f>[1]passengers!P186</f>
        <v>31469</v>
      </c>
      <c r="E186" s="32">
        <f>[1]passengers!Q186</f>
        <v>16079</v>
      </c>
      <c r="F186" s="32">
        <f>[1]passengers!R186</f>
        <v>15390</v>
      </c>
      <c r="G186" s="32">
        <f>[1]passengers!S186</f>
        <v>0</v>
      </c>
      <c r="H186" s="32">
        <f>[1]passengers!AF186</f>
        <v>45327</v>
      </c>
      <c r="I186" s="32">
        <f>[1]passengers!AG186</f>
        <v>23517</v>
      </c>
      <c r="J186" s="32">
        <f>[1]passengers!AH186</f>
        <v>21810</v>
      </c>
      <c r="K186" s="32">
        <f>[1]passengers!AI186</f>
        <v>0</v>
      </c>
      <c r="L186" s="32">
        <f>[1]passengers!AV186</f>
        <v>0</v>
      </c>
      <c r="M186" s="32">
        <f>[1]passengers!AW186</f>
        <v>0</v>
      </c>
      <c r="N186" s="32">
        <f>[1]passengers!AX186</f>
        <v>0</v>
      </c>
      <c r="O186" s="32">
        <f>[1]passengers!AY186</f>
        <v>0</v>
      </c>
      <c r="P186" s="32">
        <f>[1]passengers!BL186</f>
        <v>0</v>
      </c>
      <c r="Q186" s="32">
        <f>[1]passengers!BM186</f>
        <v>0</v>
      </c>
      <c r="R186" s="32">
        <f>[1]passengers!BN186</f>
        <v>0</v>
      </c>
      <c r="S186" s="32">
        <f>[1]passengers!BO186</f>
        <v>0</v>
      </c>
      <c r="T186" s="32">
        <f t="shared" si="11"/>
        <v>76796</v>
      </c>
      <c r="U186" s="32">
        <f t="shared" si="11"/>
        <v>39596</v>
      </c>
      <c r="V186" s="32">
        <f t="shared" si="11"/>
        <v>37200</v>
      </c>
      <c r="W186" s="32">
        <f t="shared" si="11"/>
        <v>0</v>
      </c>
    </row>
    <row r="187" spans="1:23" s="3" customFormat="1" ht="15" customHeight="1" x14ac:dyDescent="0.25">
      <c r="A187" s="36"/>
      <c r="B187" s="34"/>
      <c r="C187" s="38" t="s">
        <v>159</v>
      </c>
      <c r="D187" s="32">
        <f>[1]passengers!P187</f>
        <v>30436</v>
      </c>
      <c r="E187" s="32">
        <f>[1]passengers!Q187</f>
        <v>15468</v>
      </c>
      <c r="F187" s="32">
        <f>[1]passengers!R187</f>
        <v>14968</v>
      </c>
      <c r="G187" s="32">
        <f>[1]passengers!S187</f>
        <v>0</v>
      </c>
      <c r="H187" s="32">
        <f>[1]passengers!AF187</f>
        <v>43253</v>
      </c>
      <c r="I187" s="32">
        <f>[1]passengers!AG187</f>
        <v>22375</v>
      </c>
      <c r="J187" s="32">
        <f>[1]passengers!AH187</f>
        <v>20878</v>
      </c>
      <c r="K187" s="32">
        <f>[1]passengers!AI187</f>
        <v>0</v>
      </c>
      <c r="L187" s="32">
        <f>[1]passengers!AV187</f>
        <v>0</v>
      </c>
      <c r="M187" s="32">
        <f>[1]passengers!AW187</f>
        <v>0</v>
      </c>
      <c r="N187" s="32">
        <f>[1]passengers!AX187</f>
        <v>0</v>
      </c>
      <c r="O187" s="32">
        <f>[1]passengers!AY187</f>
        <v>0</v>
      </c>
      <c r="P187" s="32">
        <f>[1]passengers!BL187</f>
        <v>0</v>
      </c>
      <c r="Q187" s="32">
        <f>[1]passengers!BM187</f>
        <v>0</v>
      </c>
      <c r="R187" s="32">
        <f>[1]passengers!BN187</f>
        <v>0</v>
      </c>
      <c r="S187" s="32">
        <f>[1]passengers!BO187</f>
        <v>0</v>
      </c>
      <c r="T187" s="32">
        <f t="shared" si="11"/>
        <v>73689</v>
      </c>
      <c r="U187" s="32">
        <f t="shared" si="11"/>
        <v>37843</v>
      </c>
      <c r="V187" s="32">
        <f t="shared" si="11"/>
        <v>35846</v>
      </c>
      <c r="W187" s="32">
        <f t="shared" si="11"/>
        <v>0</v>
      </c>
    </row>
    <row r="188" spans="1:23" s="3" customFormat="1" ht="15" customHeight="1" x14ac:dyDescent="0.25">
      <c r="A188" s="36"/>
      <c r="B188" s="34"/>
      <c r="C188" s="38" t="s">
        <v>160</v>
      </c>
      <c r="D188" s="32">
        <f>[1]passengers!P188</f>
        <v>1033</v>
      </c>
      <c r="E188" s="32">
        <f>[1]passengers!Q188</f>
        <v>611</v>
      </c>
      <c r="F188" s="32">
        <f>[1]passengers!R188</f>
        <v>422</v>
      </c>
      <c r="G188" s="32">
        <f>[1]passengers!S188</f>
        <v>0</v>
      </c>
      <c r="H188" s="32">
        <f>[1]passengers!AF188</f>
        <v>2074</v>
      </c>
      <c r="I188" s="32">
        <f>[1]passengers!AG188</f>
        <v>1142</v>
      </c>
      <c r="J188" s="32">
        <f>[1]passengers!AH188</f>
        <v>932</v>
      </c>
      <c r="K188" s="32">
        <f>[1]passengers!AI188</f>
        <v>0</v>
      </c>
      <c r="L188" s="32">
        <f>[1]passengers!AV188</f>
        <v>0</v>
      </c>
      <c r="M188" s="32">
        <f>[1]passengers!AW188</f>
        <v>0</v>
      </c>
      <c r="N188" s="32">
        <f>[1]passengers!AX188</f>
        <v>0</v>
      </c>
      <c r="O188" s="32">
        <f>[1]passengers!AY188</f>
        <v>0</v>
      </c>
      <c r="P188" s="32">
        <f>[1]passengers!BL188</f>
        <v>0</v>
      </c>
      <c r="Q188" s="32">
        <f>[1]passengers!BM188</f>
        <v>0</v>
      </c>
      <c r="R188" s="32">
        <f>[1]passengers!BN188</f>
        <v>0</v>
      </c>
      <c r="S188" s="32">
        <f>[1]passengers!BO188</f>
        <v>0</v>
      </c>
      <c r="T188" s="32">
        <f t="shared" si="11"/>
        <v>3107</v>
      </c>
      <c r="U188" s="32">
        <f t="shared" si="11"/>
        <v>1753</v>
      </c>
      <c r="V188" s="32">
        <f t="shared" si="11"/>
        <v>1354</v>
      </c>
      <c r="W188" s="32">
        <f t="shared" si="11"/>
        <v>0</v>
      </c>
    </row>
    <row r="189" spans="1:23" s="3" customFormat="1" ht="15" customHeight="1" x14ac:dyDescent="0.25">
      <c r="A189" s="36"/>
      <c r="B189" s="34"/>
      <c r="C189" s="38" t="s">
        <v>161</v>
      </c>
      <c r="D189" s="32">
        <f>[1]passengers!P189</f>
        <v>0</v>
      </c>
      <c r="E189" s="32">
        <f>[1]passengers!Q189</f>
        <v>0</v>
      </c>
      <c r="F189" s="32">
        <f>[1]passengers!R189</f>
        <v>0</v>
      </c>
      <c r="G189" s="32">
        <f>[1]passengers!S189</f>
        <v>0</v>
      </c>
      <c r="H189" s="32">
        <f>[1]passengers!AF189</f>
        <v>0</v>
      </c>
      <c r="I189" s="32">
        <f>[1]passengers!AG189</f>
        <v>0</v>
      </c>
      <c r="J189" s="32">
        <f>[1]passengers!AH189</f>
        <v>0</v>
      </c>
      <c r="K189" s="32">
        <f>[1]passengers!AI189</f>
        <v>0</v>
      </c>
      <c r="L189" s="32">
        <f>[1]passengers!AV189</f>
        <v>0</v>
      </c>
      <c r="M189" s="32">
        <f>[1]passengers!AW189</f>
        <v>0</v>
      </c>
      <c r="N189" s="32">
        <f>[1]passengers!AX189</f>
        <v>0</v>
      </c>
      <c r="O189" s="32">
        <f>[1]passengers!AY189</f>
        <v>0</v>
      </c>
      <c r="P189" s="32">
        <f>[1]passengers!BL189</f>
        <v>0</v>
      </c>
      <c r="Q189" s="32">
        <f>[1]passengers!BM189</f>
        <v>0</v>
      </c>
      <c r="R189" s="32">
        <f>[1]passengers!BN189</f>
        <v>0</v>
      </c>
      <c r="S189" s="32">
        <f>[1]passengers!BO189</f>
        <v>0</v>
      </c>
      <c r="T189" s="32">
        <f t="shared" si="11"/>
        <v>0</v>
      </c>
      <c r="U189" s="32">
        <f t="shared" si="11"/>
        <v>0</v>
      </c>
      <c r="V189" s="32">
        <f t="shared" si="11"/>
        <v>0</v>
      </c>
      <c r="W189" s="32">
        <f t="shared" si="11"/>
        <v>0</v>
      </c>
    </row>
    <row r="190" spans="1:23" s="3" customFormat="1" ht="15" customHeight="1" x14ac:dyDescent="0.25">
      <c r="A190" s="36"/>
      <c r="B190" s="34"/>
      <c r="C190" s="35" t="s">
        <v>52</v>
      </c>
      <c r="D190" s="32">
        <f>[1]passengers!P190</f>
        <v>83303</v>
      </c>
      <c r="E190" s="32">
        <f>[1]passengers!Q190</f>
        <v>38351</v>
      </c>
      <c r="F190" s="32">
        <f>[1]passengers!R190</f>
        <v>44952</v>
      </c>
      <c r="G190" s="32">
        <f>[1]passengers!S190</f>
        <v>0</v>
      </c>
      <c r="H190" s="32">
        <f>[1]passengers!AF190</f>
        <v>115199</v>
      </c>
      <c r="I190" s="32">
        <f>[1]passengers!AG190</f>
        <v>54181</v>
      </c>
      <c r="J190" s="32">
        <f>[1]passengers!AH190</f>
        <v>61018</v>
      </c>
      <c r="K190" s="32">
        <f>[1]passengers!AI190</f>
        <v>0</v>
      </c>
      <c r="L190" s="32">
        <f>[1]passengers!AV190</f>
        <v>0</v>
      </c>
      <c r="M190" s="32">
        <f>[1]passengers!AW190</f>
        <v>0</v>
      </c>
      <c r="N190" s="32">
        <f>[1]passengers!AX190</f>
        <v>0</v>
      </c>
      <c r="O190" s="32">
        <f>[1]passengers!AY190</f>
        <v>0</v>
      </c>
      <c r="P190" s="32">
        <f>[1]passengers!BL190</f>
        <v>0</v>
      </c>
      <c r="Q190" s="32">
        <f>[1]passengers!BM190</f>
        <v>0</v>
      </c>
      <c r="R190" s="32">
        <f>[1]passengers!BN190</f>
        <v>0</v>
      </c>
      <c r="S190" s="32">
        <f>[1]passengers!BO190</f>
        <v>0</v>
      </c>
      <c r="T190" s="32">
        <f t="shared" si="11"/>
        <v>198502</v>
      </c>
      <c r="U190" s="32">
        <f t="shared" si="11"/>
        <v>92532</v>
      </c>
      <c r="V190" s="32">
        <f t="shared" si="11"/>
        <v>105970</v>
      </c>
      <c r="W190" s="32">
        <f t="shared" si="11"/>
        <v>0</v>
      </c>
    </row>
    <row r="191" spans="1:23" s="3" customFormat="1" ht="15" customHeight="1" x14ac:dyDescent="0.25">
      <c r="A191" s="36"/>
      <c r="B191" s="34"/>
      <c r="C191" s="35" t="s">
        <v>26</v>
      </c>
      <c r="D191" s="32">
        <f>[1]passengers!P191</f>
        <v>86315</v>
      </c>
      <c r="E191" s="32">
        <f>[1]passengers!Q191</f>
        <v>40600</v>
      </c>
      <c r="F191" s="32">
        <f>[1]passengers!R191</f>
        <v>45715</v>
      </c>
      <c r="G191" s="32">
        <f>[1]passengers!S191</f>
        <v>0</v>
      </c>
      <c r="H191" s="32">
        <f>[1]passengers!AF191</f>
        <v>121424</v>
      </c>
      <c r="I191" s="32">
        <f>[1]passengers!AG191</f>
        <v>63723</v>
      </c>
      <c r="J191" s="32">
        <f>[1]passengers!AH191</f>
        <v>57701</v>
      </c>
      <c r="K191" s="32">
        <f>[1]passengers!AI191</f>
        <v>0</v>
      </c>
      <c r="L191" s="32">
        <f>[1]passengers!AV191</f>
        <v>0</v>
      </c>
      <c r="M191" s="32">
        <f>[1]passengers!AW191</f>
        <v>0</v>
      </c>
      <c r="N191" s="32">
        <f>[1]passengers!AX191</f>
        <v>0</v>
      </c>
      <c r="O191" s="32">
        <f>[1]passengers!AY191</f>
        <v>0</v>
      </c>
      <c r="P191" s="32">
        <f>[1]passengers!BL191</f>
        <v>0</v>
      </c>
      <c r="Q191" s="32">
        <f>[1]passengers!BM191</f>
        <v>0</v>
      </c>
      <c r="R191" s="32">
        <f>[1]passengers!BN191</f>
        <v>0</v>
      </c>
      <c r="S191" s="32">
        <f>[1]passengers!BO191</f>
        <v>0</v>
      </c>
      <c r="T191" s="32">
        <f t="shared" si="11"/>
        <v>207739</v>
      </c>
      <c r="U191" s="32">
        <f t="shared" si="11"/>
        <v>104323</v>
      </c>
      <c r="V191" s="32">
        <f t="shared" si="11"/>
        <v>103416</v>
      </c>
      <c r="W191" s="32">
        <f t="shared" si="11"/>
        <v>0</v>
      </c>
    </row>
    <row r="192" spans="1:23" s="3" customFormat="1" ht="15" customHeight="1" x14ac:dyDescent="0.25">
      <c r="A192" s="36"/>
      <c r="B192" s="34"/>
      <c r="C192" s="38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</row>
    <row r="193" spans="1:23" s="3" customFormat="1" ht="15" customHeight="1" x14ac:dyDescent="0.25">
      <c r="A193" s="33" t="s">
        <v>162</v>
      </c>
      <c r="B193" s="34"/>
      <c r="C193" s="35"/>
      <c r="D193" s="32">
        <f>[1]passengers!P193</f>
        <v>9517029</v>
      </c>
      <c r="E193" s="32">
        <f>[1]passengers!Q193</f>
        <v>4739544</v>
      </c>
      <c r="F193" s="32">
        <f>[1]passengers!R193</f>
        <v>4747343</v>
      </c>
      <c r="G193" s="32">
        <f>[1]passengers!S193</f>
        <v>30142</v>
      </c>
      <c r="H193" s="32">
        <f>[1]passengers!AF193</f>
        <v>12505086</v>
      </c>
      <c r="I193" s="32">
        <f>[1]passengers!AG193</f>
        <v>6362490</v>
      </c>
      <c r="J193" s="32">
        <f>[1]passengers!AH193</f>
        <v>6142022</v>
      </c>
      <c r="K193" s="32">
        <f>[1]passengers!AI193</f>
        <v>574</v>
      </c>
      <c r="L193" s="32">
        <f>[1]passengers!AV193</f>
        <v>0</v>
      </c>
      <c r="M193" s="32">
        <f>[1]passengers!AW193</f>
        <v>0</v>
      </c>
      <c r="N193" s="32">
        <f>[1]passengers!AX193</f>
        <v>0</v>
      </c>
      <c r="O193" s="32">
        <f>[1]passengers!AY193</f>
        <v>0</v>
      </c>
      <c r="P193" s="32">
        <f>[1]passengers!BL193</f>
        <v>0</v>
      </c>
      <c r="Q193" s="32">
        <f>[1]passengers!BM193</f>
        <v>0</v>
      </c>
      <c r="R193" s="32">
        <f>[1]passengers!BN193</f>
        <v>0</v>
      </c>
      <c r="S193" s="32">
        <f>[1]passengers!BO193</f>
        <v>0</v>
      </c>
      <c r="T193" s="32">
        <f>D193+H193+L193+P193</f>
        <v>22022115</v>
      </c>
      <c r="U193" s="32">
        <f>E193+I193+M193+Q193</f>
        <v>11102034</v>
      </c>
      <c r="V193" s="32">
        <f>F193+J193+N193+R193</f>
        <v>10889365</v>
      </c>
      <c r="W193" s="32">
        <f>G193+K193+O193+S193</f>
        <v>30716</v>
      </c>
    </row>
    <row r="194" spans="1:23" s="3" customFormat="1" ht="15" customHeight="1" x14ac:dyDescent="0.25">
      <c r="A194" s="33"/>
      <c r="B194" s="34"/>
      <c r="C194" s="35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</row>
    <row r="195" spans="1:23" s="3" customFormat="1" ht="15" customHeight="1" x14ac:dyDescent="0.25">
      <c r="A195" s="33"/>
      <c r="B195" s="34" t="s">
        <v>163</v>
      </c>
      <c r="C195" s="35"/>
      <c r="D195" s="32">
        <f>[1]passengers!P195</f>
        <v>1371130</v>
      </c>
      <c r="E195" s="32">
        <f>[1]passengers!Q195</f>
        <v>686220</v>
      </c>
      <c r="F195" s="32">
        <f>[1]passengers!R195</f>
        <v>684910</v>
      </c>
      <c r="G195" s="32">
        <f>[1]passengers!S195</f>
        <v>0</v>
      </c>
      <c r="H195" s="32">
        <f>[1]passengers!AF195</f>
        <v>1891461</v>
      </c>
      <c r="I195" s="32">
        <f>[1]passengers!AG195</f>
        <v>954520</v>
      </c>
      <c r="J195" s="32">
        <f>[1]passengers!AH195</f>
        <v>936941</v>
      </c>
      <c r="K195" s="32">
        <f>[1]passengers!AI195</f>
        <v>0</v>
      </c>
      <c r="L195" s="32">
        <f>[1]passengers!AV195</f>
        <v>0</v>
      </c>
      <c r="M195" s="32">
        <f>[1]passengers!AW195</f>
        <v>0</v>
      </c>
      <c r="N195" s="32">
        <f>[1]passengers!AX195</f>
        <v>0</v>
      </c>
      <c r="O195" s="32">
        <f>[1]passengers!AY195</f>
        <v>0</v>
      </c>
      <c r="P195" s="32">
        <f>[1]passengers!BL195</f>
        <v>0</v>
      </c>
      <c r="Q195" s="32">
        <f>[1]passengers!BM195</f>
        <v>0</v>
      </c>
      <c r="R195" s="32">
        <f>[1]passengers!BN195</f>
        <v>0</v>
      </c>
      <c r="S195" s="32">
        <f>[1]passengers!BO195</f>
        <v>0</v>
      </c>
      <c r="T195" s="32">
        <f t="shared" ref="T195:W208" si="12">D195+H195+L195+P195</f>
        <v>3262591</v>
      </c>
      <c r="U195" s="32">
        <f t="shared" si="12"/>
        <v>1640740</v>
      </c>
      <c r="V195" s="32">
        <f t="shared" si="12"/>
        <v>1621851</v>
      </c>
      <c r="W195" s="32">
        <f t="shared" si="12"/>
        <v>0</v>
      </c>
    </row>
    <row r="196" spans="1:23" s="3" customFormat="1" ht="15" customHeight="1" x14ac:dyDescent="0.25">
      <c r="A196" s="36"/>
      <c r="B196" s="34"/>
      <c r="C196" s="35" t="s">
        <v>164</v>
      </c>
      <c r="D196" s="32">
        <f>[1]passengers!P196</f>
        <v>436146</v>
      </c>
      <c r="E196" s="32">
        <f>[1]passengers!Q196</f>
        <v>232269</v>
      </c>
      <c r="F196" s="32">
        <f>[1]passengers!R196</f>
        <v>203877</v>
      </c>
      <c r="G196" s="32">
        <f>[1]passengers!S196</f>
        <v>0</v>
      </c>
      <c r="H196" s="32">
        <f>[1]passengers!AF196</f>
        <v>652338</v>
      </c>
      <c r="I196" s="32">
        <f>[1]passengers!AG196</f>
        <v>348646</v>
      </c>
      <c r="J196" s="32">
        <f>[1]passengers!AH196</f>
        <v>303692</v>
      </c>
      <c r="K196" s="32">
        <f>[1]passengers!AI196</f>
        <v>0</v>
      </c>
      <c r="L196" s="32">
        <f>[1]passengers!AV196</f>
        <v>0</v>
      </c>
      <c r="M196" s="32">
        <f>[1]passengers!AW196</f>
        <v>0</v>
      </c>
      <c r="N196" s="32">
        <f>[1]passengers!AX196</f>
        <v>0</v>
      </c>
      <c r="O196" s="32">
        <f>[1]passengers!AY196</f>
        <v>0</v>
      </c>
      <c r="P196" s="32">
        <f>[1]passengers!BL196</f>
        <v>0</v>
      </c>
      <c r="Q196" s="32">
        <f>[1]passengers!BM196</f>
        <v>0</v>
      </c>
      <c r="R196" s="32">
        <f>[1]passengers!BN196</f>
        <v>0</v>
      </c>
      <c r="S196" s="32">
        <f>[1]passengers!BO196</f>
        <v>0</v>
      </c>
      <c r="T196" s="32">
        <f t="shared" si="12"/>
        <v>1088484</v>
      </c>
      <c r="U196" s="32">
        <f t="shared" si="12"/>
        <v>580915</v>
      </c>
      <c r="V196" s="32">
        <f t="shared" si="12"/>
        <v>507569</v>
      </c>
      <c r="W196" s="32">
        <f t="shared" si="12"/>
        <v>0</v>
      </c>
    </row>
    <row r="197" spans="1:23" s="3" customFormat="1" ht="15" customHeight="1" x14ac:dyDescent="0.25">
      <c r="A197" s="36"/>
      <c r="B197" s="34"/>
      <c r="C197" s="38" t="s">
        <v>165</v>
      </c>
      <c r="D197" s="32">
        <f>[1]passengers!P197</f>
        <v>235828</v>
      </c>
      <c r="E197" s="32">
        <f>[1]passengers!Q197</f>
        <v>131145</v>
      </c>
      <c r="F197" s="32">
        <f>[1]passengers!R197</f>
        <v>104683</v>
      </c>
      <c r="G197" s="32">
        <f>[1]passengers!S197</f>
        <v>0</v>
      </c>
      <c r="H197" s="32">
        <f>[1]passengers!AF197</f>
        <v>374480</v>
      </c>
      <c r="I197" s="32">
        <f>[1]passengers!AG197</f>
        <v>201730</v>
      </c>
      <c r="J197" s="32">
        <f>[1]passengers!AH197</f>
        <v>172750</v>
      </c>
      <c r="K197" s="32">
        <f>[1]passengers!AI197</f>
        <v>0</v>
      </c>
      <c r="L197" s="32">
        <f>[1]passengers!AV197</f>
        <v>0</v>
      </c>
      <c r="M197" s="32">
        <f>[1]passengers!AW197</f>
        <v>0</v>
      </c>
      <c r="N197" s="32">
        <f>[1]passengers!AX197</f>
        <v>0</v>
      </c>
      <c r="O197" s="32">
        <f>[1]passengers!AY197</f>
        <v>0</v>
      </c>
      <c r="P197" s="32">
        <f>[1]passengers!BL197</f>
        <v>0</v>
      </c>
      <c r="Q197" s="32">
        <f>[1]passengers!BM197</f>
        <v>0</v>
      </c>
      <c r="R197" s="32">
        <f>[1]passengers!BN197</f>
        <v>0</v>
      </c>
      <c r="S197" s="32">
        <f>[1]passengers!BO197</f>
        <v>0</v>
      </c>
      <c r="T197" s="32">
        <f t="shared" si="12"/>
        <v>610308</v>
      </c>
      <c r="U197" s="32">
        <f t="shared" si="12"/>
        <v>332875</v>
      </c>
      <c r="V197" s="32">
        <f t="shared" si="12"/>
        <v>277433</v>
      </c>
      <c r="W197" s="32">
        <f t="shared" si="12"/>
        <v>0</v>
      </c>
    </row>
    <row r="198" spans="1:23" s="3" customFormat="1" ht="15" customHeight="1" x14ac:dyDescent="0.25">
      <c r="A198" s="36"/>
      <c r="B198" s="34"/>
      <c r="C198" s="38" t="s">
        <v>164</v>
      </c>
      <c r="D198" s="32">
        <f>[1]passengers!P198</f>
        <v>200318</v>
      </c>
      <c r="E198" s="32">
        <f>[1]passengers!Q198</f>
        <v>101124</v>
      </c>
      <c r="F198" s="32">
        <f>[1]passengers!R198</f>
        <v>99194</v>
      </c>
      <c r="G198" s="32">
        <f>[1]passengers!S198</f>
        <v>0</v>
      </c>
      <c r="H198" s="32">
        <f>[1]passengers!AF198</f>
        <v>277858</v>
      </c>
      <c r="I198" s="32">
        <f>[1]passengers!AG198</f>
        <v>146916</v>
      </c>
      <c r="J198" s="32">
        <f>[1]passengers!AH198</f>
        <v>130942</v>
      </c>
      <c r="K198" s="32">
        <f>[1]passengers!AI198</f>
        <v>0</v>
      </c>
      <c r="L198" s="32">
        <f>[1]passengers!AV198</f>
        <v>0</v>
      </c>
      <c r="M198" s="32">
        <f>[1]passengers!AW198</f>
        <v>0</v>
      </c>
      <c r="N198" s="32">
        <f>[1]passengers!AX198</f>
        <v>0</v>
      </c>
      <c r="O198" s="32">
        <f>[1]passengers!AY198</f>
        <v>0</v>
      </c>
      <c r="P198" s="32">
        <f>[1]passengers!BL198</f>
        <v>0</v>
      </c>
      <c r="Q198" s="32">
        <f>[1]passengers!BM198</f>
        <v>0</v>
      </c>
      <c r="R198" s="32">
        <f>[1]passengers!BN198</f>
        <v>0</v>
      </c>
      <c r="S198" s="32">
        <f>[1]passengers!BO198</f>
        <v>0</v>
      </c>
      <c r="T198" s="32">
        <f t="shared" si="12"/>
        <v>478176</v>
      </c>
      <c r="U198" s="32">
        <f t="shared" si="12"/>
        <v>248040</v>
      </c>
      <c r="V198" s="32">
        <f t="shared" si="12"/>
        <v>230136</v>
      </c>
      <c r="W198" s="32">
        <f t="shared" si="12"/>
        <v>0</v>
      </c>
    </row>
    <row r="199" spans="1:23" s="3" customFormat="1" ht="15" customHeight="1" x14ac:dyDescent="0.25">
      <c r="A199" s="36"/>
      <c r="B199" s="34"/>
      <c r="C199" s="38" t="s">
        <v>166</v>
      </c>
      <c r="D199" s="32">
        <f>[1]passengers!P199</f>
        <v>0</v>
      </c>
      <c r="E199" s="32">
        <f>[1]passengers!Q199</f>
        <v>0</v>
      </c>
      <c r="F199" s="32">
        <f>[1]passengers!R199</f>
        <v>0</v>
      </c>
      <c r="G199" s="32">
        <f>[1]passengers!S199</f>
        <v>0</v>
      </c>
      <c r="H199" s="32">
        <f>[1]passengers!AF199</f>
        <v>0</v>
      </c>
      <c r="I199" s="32">
        <f>[1]passengers!AG199</f>
        <v>0</v>
      </c>
      <c r="J199" s="32">
        <f>[1]passengers!AH199</f>
        <v>0</v>
      </c>
      <c r="K199" s="32">
        <f>[1]passengers!AI199</f>
        <v>0</v>
      </c>
      <c r="L199" s="32"/>
      <c r="M199" s="32"/>
      <c r="N199" s="32"/>
      <c r="O199" s="32"/>
      <c r="P199" s="32"/>
      <c r="Q199" s="32"/>
      <c r="R199" s="32"/>
      <c r="S199" s="32"/>
      <c r="T199" s="32">
        <f>D199+H199+L199+P199</f>
        <v>0</v>
      </c>
      <c r="U199" s="32">
        <f>E199+I199+M199+Q199</f>
        <v>0</v>
      </c>
      <c r="V199" s="32">
        <f>F199+J199+N199+R199</f>
        <v>0</v>
      </c>
      <c r="W199" s="32">
        <f>G199+K199+O199+S199</f>
        <v>0</v>
      </c>
    </row>
    <row r="200" spans="1:23" s="3" customFormat="1" ht="15" customHeight="1" x14ac:dyDescent="0.25">
      <c r="A200" s="36"/>
      <c r="B200" s="34"/>
      <c r="C200" s="35" t="s">
        <v>167</v>
      </c>
      <c r="D200" s="32">
        <f>[1]passengers!P200</f>
        <v>67782</v>
      </c>
      <c r="E200" s="32">
        <f>[1]passengers!Q200</f>
        <v>33646</v>
      </c>
      <c r="F200" s="32">
        <f>[1]passengers!R200</f>
        <v>34136</v>
      </c>
      <c r="G200" s="32">
        <f>[1]passengers!S200</f>
        <v>0</v>
      </c>
      <c r="H200" s="32">
        <f>[1]passengers!AF200</f>
        <v>91454</v>
      </c>
      <c r="I200" s="32">
        <f>[1]passengers!AG200</f>
        <v>47325</v>
      </c>
      <c r="J200" s="32">
        <f>[1]passengers!AH200</f>
        <v>44129</v>
      </c>
      <c r="K200" s="32">
        <f>[1]passengers!AI200</f>
        <v>0</v>
      </c>
      <c r="L200" s="32">
        <f>[1]passengers!AV200</f>
        <v>0</v>
      </c>
      <c r="M200" s="32">
        <f>[1]passengers!AW200</f>
        <v>0</v>
      </c>
      <c r="N200" s="32">
        <f>[1]passengers!AX200</f>
        <v>0</v>
      </c>
      <c r="O200" s="32">
        <f>[1]passengers!AY200</f>
        <v>0</v>
      </c>
      <c r="P200" s="32">
        <f>[1]passengers!BL200</f>
        <v>0</v>
      </c>
      <c r="Q200" s="32">
        <f>[1]passengers!BM200</f>
        <v>0</v>
      </c>
      <c r="R200" s="32">
        <f>[1]passengers!BN200</f>
        <v>0</v>
      </c>
      <c r="S200" s="32">
        <f>[1]passengers!BO200</f>
        <v>0</v>
      </c>
      <c r="T200" s="32">
        <f t="shared" si="12"/>
        <v>159236</v>
      </c>
      <c r="U200" s="32">
        <f t="shared" si="12"/>
        <v>80971</v>
      </c>
      <c r="V200" s="32">
        <f t="shared" si="12"/>
        <v>78265</v>
      </c>
      <c r="W200" s="32">
        <f t="shared" si="12"/>
        <v>0</v>
      </c>
    </row>
    <row r="201" spans="1:23" s="3" customFormat="1" ht="15" customHeight="1" x14ac:dyDescent="0.25">
      <c r="A201" s="36"/>
      <c r="B201" s="34"/>
      <c r="C201" s="38" t="s">
        <v>168</v>
      </c>
      <c r="D201" s="32">
        <f>[1]passengers!P201</f>
        <v>54272</v>
      </c>
      <c r="E201" s="32">
        <f>[1]passengers!Q201</f>
        <v>25606</v>
      </c>
      <c r="F201" s="32">
        <f>[1]passengers!R201</f>
        <v>28666</v>
      </c>
      <c r="G201" s="32">
        <f>[1]passengers!S201</f>
        <v>0</v>
      </c>
      <c r="H201" s="32">
        <f>[1]passengers!AF201</f>
        <v>82302</v>
      </c>
      <c r="I201" s="32">
        <f>[1]passengers!AG201</f>
        <v>42360</v>
      </c>
      <c r="J201" s="32">
        <f>[1]passengers!AH201</f>
        <v>39942</v>
      </c>
      <c r="K201" s="32">
        <f>[1]passengers!AI201</f>
        <v>0</v>
      </c>
      <c r="L201" s="32">
        <f>[1]passengers!AV201</f>
        <v>0</v>
      </c>
      <c r="M201" s="32">
        <f>[1]passengers!AW201</f>
        <v>0</v>
      </c>
      <c r="N201" s="32">
        <f>[1]passengers!AX201</f>
        <v>0</v>
      </c>
      <c r="O201" s="32">
        <f>[1]passengers!AY201</f>
        <v>0</v>
      </c>
      <c r="P201" s="32">
        <f>[1]passengers!BL201</f>
        <v>0</v>
      </c>
      <c r="Q201" s="32">
        <f>[1]passengers!BM201</f>
        <v>0</v>
      </c>
      <c r="R201" s="32">
        <f>[1]passengers!BN201</f>
        <v>0</v>
      </c>
      <c r="S201" s="32">
        <f>[1]passengers!BO201</f>
        <v>0</v>
      </c>
      <c r="T201" s="32">
        <f t="shared" si="12"/>
        <v>136574</v>
      </c>
      <c r="U201" s="32">
        <f t="shared" si="12"/>
        <v>67966</v>
      </c>
      <c r="V201" s="32">
        <f t="shared" si="12"/>
        <v>68608</v>
      </c>
      <c r="W201" s="32">
        <f t="shared" si="12"/>
        <v>0</v>
      </c>
    </row>
    <row r="202" spans="1:23" s="3" customFormat="1" ht="15" customHeight="1" x14ac:dyDescent="0.25">
      <c r="A202" s="36"/>
      <c r="B202" s="34"/>
      <c r="C202" s="38" t="s">
        <v>169</v>
      </c>
      <c r="D202" s="32">
        <f>[1]passengers!P202</f>
        <v>13510</v>
      </c>
      <c r="E202" s="32">
        <f>[1]passengers!Q202</f>
        <v>8040</v>
      </c>
      <c r="F202" s="32">
        <f>[1]passengers!R202</f>
        <v>5470</v>
      </c>
      <c r="G202" s="32">
        <f>[1]passengers!S202</f>
        <v>0</v>
      </c>
      <c r="H202" s="32">
        <f>[1]passengers!AF202</f>
        <v>9152</v>
      </c>
      <c r="I202" s="32">
        <f>[1]passengers!AG202</f>
        <v>4965</v>
      </c>
      <c r="J202" s="32">
        <f>[1]passengers!AH202</f>
        <v>4187</v>
      </c>
      <c r="K202" s="32">
        <f>[1]passengers!AI202</f>
        <v>0</v>
      </c>
      <c r="L202" s="32">
        <f>[1]passengers!AV202</f>
        <v>0</v>
      </c>
      <c r="M202" s="32">
        <f>[1]passengers!AW202</f>
        <v>0</v>
      </c>
      <c r="N202" s="32">
        <f>[1]passengers!AX202</f>
        <v>0</v>
      </c>
      <c r="O202" s="32">
        <f>[1]passengers!AY202</f>
        <v>0</v>
      </c>
      <c r="P202" s="32">
        <f>[1]passengers!BL202</f>
        <v>0</v>
      </c>
      <c r="Q202" s="32">
        <f>[1]passengers!BM202</f>
        <v>0</v>
      </c>
      <c r="R202" s="32">
        <f>[1]passengers!BN202</f>
        <v>0</v>
      </c>
      <c r="S202" s="32">
        <f>[1]passengers!BO202</f>
        <v>0</v>
      </c>
      <c r="T202" s="32">
        <f t="shared" si="12"/>
        <v>22662</v>
      </c>
      <c r="U202" s="32">
        <f t="shared" si="12"/>
        <v>13005</v>
      </c>
      <c r="V202" s="32">
        <f t="shared" si="12"/>
        <v>9657</v>
      </c>
      <c r="W202" s="32">
        <f t="shared" si="12"/>
        <v>0</v>
      </c>
    </row>
    <row r="203" spans="1:23" s="3" customFormat="1" ht="15" customHeight="1" x14ac:dyDescent="0.25">
      <c r="A203" s="36"/>
      <c r="B203" s="34"/>
      <c r="C203" s="35" t="s">
        <v>170</v>
      </c>
      <c r="D203" s="32">
        <f>[1]passengers!P203</f>
        <v>0</v>
      </c>
      <c r="E203" s="32">
        <f>[1]passengers!Q203</f>
        <v>0</v>
      </c>
      <c r="F203" s="32">
        <f>[1]passengers!R203</f>
        <v>0</v>
      </c>
      <c r="G203" s="32">
        <f>[1]passengers!S203</f>
        <v>0</v>
      </c>
      <c r="H203" s="32">
        <f>[1]passengers!AF203</f>
        <v>0</v>
      </c>
      <c r="I203" s="32">
        <f>[1]passengers!AG203</f>
        <v>0</v>
      </c>
      <c r="J203" s="32">
        <f>[1]passengers!AH203</f>
        <v>0</v>
      </c>
      <c r="K203" s="32">
        <f>[1]passengers!AI203</f>
        <v>0</v>
      </c>
      <c r="L203" s="32">
        <f>[1]passengers!AV203</f>
        <v>0</v>
      </c>
      <c r="M203" s="32">
        <f>[1]passengers!AW203</f>
        <v>0</v>
      </c>
      <c r="N203" s="32">
        <f>[1]passengers!AX203</f>
        <v>0</v>
      </c>
      <c r="O203" s="32">
        <f>[1]passengers!AY203</f>
        <v>0</v>
      </c>
      <c r="P203" s="32">
        <f>[1]passengers!BL203</f>
        <v>0</v>
      </c>
      <c r="Q203" s="32">
        <f>[1]passengers!BM203</f>
        <v>0</v>
      </c>
      <c r="R203" s="32">
        <f>[1]passengers!BN203</f>
        <v>0</v>
      </c>
      <c r="S203" s="32">
        <f>[1]passengers!BO203</f>
        <v>0</v>
      </c>
      <c r="T203" s="32">
        <f t="shared" si="12"/>
        <v>0</v>
      </c>
      <c r="U203" s="32">
        <f t="shared" si="12"/>
        <v>0</v>
      </c>
      <c r="V203" s="32">
        <f t="shared" si="12"/>
        <v>0</v>
      </c>
      <c r="W203" s="32">
        <f t="shared" si="12"/>
        <v>0</v>
      </c>
    </row>
    <row r="204" spans="1:23" s="3" customFormat="1" ht="15" customHeight="1" x14ac:dyDescent="0.25">
      <c r="A204" s="36"/>
      <c r="B204" s="34"/>
      <c r="C204" s="38" t="s">
        <v>171</v>
      </c>
      <c r="D204" s="32">
        <f>[1]passengers!P204</f>
        <v>0</v>
      </c>
      <c r="E204" s="32">
        <f>[1]passengers!Q204</f>
        <v>0</v>
      </c>
      <c r="F204" s="32">
        <f>[1]passengers!R204</f>
        <v>0</v>
      </c>
      <c r="G204" s="32">
        <f>[1]passengers!S204</f>
        <v>0</v>
      </c>
      <c r="H204" s="32">
        <f>[1]passengers!AF204</f>
        <v>0</v>
      </c>
      <c r="I204" s="32">
        <f>[1]passengers!AG204</f>
        <v>0</v>
      </c>
      <c r="J204" s="32">
        <f>[1]passengers!AH204</f>
        <v>0</v>
      </c>
      <c r="K204" s="32">
        <f>[1]passengers!AI204</f>
        <v>0</v>
      </c>
      <c r="L204" s="32">
        <f>[1]passengers!AV204</f>
        <v>0</v>
      </c>
      <c r="M204" s="32">
        <f>[1]passengers!AW204</f>
        <v>0</v>
      </c>
      <c r="N204" s="32">
        <f>[1]passengers!AX204</f>
        <v>0</v>
      </c>
      <c r="O204" s="32">
        <f>[1]passengers!AY204</f>
        <v>0</v>
      </c>
      <c r="P204" s="32">
        <f>[1]passengers!BL204</f>
        <v>0</v>
      </c>
      <c r="Q204" s="32">
        <f>[1]passengers!BM204</f>
        <v>0</v>
      </c>
      <c r="R204" s="32">
        <f>[1]passengers!BN204</f>
        <v>0</v>
      </c>
      <c r="S204" s="32">
        <f>[1]passengers!BO204</f>
        <v>0</v>
      </c>
      <c r="T204" s="32">
        <f t="shared" si="12"/>
        <v>0</v>
      </c>
      <c r="U204" s="32">
        <f t="shared" si="12"/>
        <v>0</v>
      </c>
      <c r="V204" s="32">
        <f t="shared" si="12"/>
        <v>0</v>
      </c>
      <c r="W204" s="32">
        <f t="shared" si="12"/>
        <v>0</v>
      </c>
    </row>
    <row r="205" spans="1:23" s="3" customFormat="1" ht="15" customHeight="1" x14ac:dyDescent="0.25">
      <c r="A205" s="36"/>
      <c r="B205" s="34"/>
      <c r="C205" s="38" t="s">
        <v>172</v>
      </c>
      <c r="D205" s="32">
        <f>[1]passengers!P205</f>
        <v>0</v>
      </c>
      <c r="E205" s="32">
        <f>[1]passengers!Q205</f>
        <v>0</v>
      </c>
      <c r="F205" s="32">
        <f>[1]passengers!R205</f>
        <v>0</v>
      </c>
      <c r="G205" s="32">
        <f>[1]passengers!S205</f>
        <v>0</v>
      </c>
      <c r="H205" s="32">
        <f>[1]passengers!AF205</f>
        <v>0</v>
      </c>
      <c r="I205" s="32">
        <f>[1]passengers!AG205</f>
        <v>0</v>
      </c>
      <c r="J205" s="32">
        <f>[1]passengers!AH205</f>
        <v>0</v>
      </c>
      <c r="K205" s="32">
        <f>[1]passengers!AI205</f>
        <v>0</v>
      </c>
      <c r="L205" s="32">
        <f>[1]passengers!AV205</f>
        <v>0</v>
      </c>
      <c r="M205" s="32">
        <f>[1]passengers!AW205</f>
        <v>0</v>
      </c>
      <c r="N205" s="32">
        <f>[1]passengers!AX205</f>
        <v>0</v>
      </c>
      <c r="O205" s="32">
        <f>[1]passengers!AY205</f>
        <v>0</v>
      </c>
      <c r="P205" s="32">
        <f>[1]passengers!BL205</f>
        <v>0</v>
      </c>
      <c r="Q205" s="32">
        <f>[1]passengers!BM205</f>
        <v>0</v>
      </c>
      <c r="R205" s="32">
        <f>[1]passengers!BN205</f>
        <v>0</v>
      </c>
      <c r="S205" s="32">
        <f>[1]passengers!BO205</f>
        <v>0</v>
      </c>
      <c r="T205" s="32">
        <f t="shared" si="12"/>
        <v>0</v>
      </c>
      <c r="U205" s="32">
        <f t="shared" si="12"/>
        <v>0</v>
      </c>
      <c r="V205" s="32">
        <f t="shared" si="12"/>
        <v>0</v>
      </c>
      <c r="W205" s="32">
        <f t="shared" si="12"/>
        <v>0</v>
      </c>
    </row>
    <row r="206" spans="1:23" s="3" customFormat="1" ht="15" customHeight="1" x14ac:dyDescent="0.25">
      <c r="A206" s="36"/>
      <c r="B206" s="34"/>
      <c r="C206" s="38" t="s">
        <v>173</v>
      </c>
      <c r="D206" s="32">
        <f>[1]passengers!P206</f>
        <v>0</v>
      </c>
      <c r="E206" s="32">
        <f>[1]passengers!Q206</f>
        <v>0</v>
      </c>
      <c r="F206" s="32">
        <f>[1]passengers!R206</f>
        <v>0</v>
      </c>
      <c r="G206" s="32">
        <f>[1]passengers!S206</f>
        <v>0</v>
      </c>
      <c r="H206" s="32">
        <f>[1]passengers!AF206</f>
        <v>0</v>
      </c>
      <c r="I206" s="32">
        <f>[1]passengers!AG206</f>
        <v>0</v>
      </c>
      <c r="J206" s="32">
        <f>[1]passengers!AH206</f>
        <v>0</v>
      </c>
      <c r="K206" s="32">
        <f>[1]passengers!AI206</f>
        <v>0</v>
      </c>
      <c r="L206" s="32">
        <f>[1]passengers!AV206</f>
        <v>0</v>
      </c>
      <c r="M206" s="32">
        <f>[1]passengers!AW206</f>
        <v>0</v>
      </c>
      <c r="N206" s="32">
        <f>[1]passengers!AX206</f>
        <v>0</v>
      </c>
      <c r="O206" s="32">
        <f>[1]passengers!AY206</f>
        <v>0</v>
      </c>
      <c r="P206" s="32">
        <f>[1]passengers!BL206</f>
        <v>0</v>
      </c>
      <c r="Q206" s="32">
        <f>[1]passengers!BM206</f>
        <v>0</v>
      </c>
      <c r="R206" s="32">
        <f>[1]passengers!BN206</f>
        <v>0</v>
      </c>
      <c r="S206" s="32">
        <f>[1]passengers!BO206</f>
        <v>0</v>
      </c>
      <c r="T206" s="32">
        <f t="shared" si="12"/>
        <v>0</v>
      </c>
      <c r="U206" s="32">
        <f t="shared" si="12"/>
        <v>0</v>
      </c>
      <c r="V206" s="32">
        <f t="shared" si="12"/>
        <v>0</v>
      </c>
      <c r="W206" s="32">
        <f t="shared" si="12"/>
        <v>0</v>
      </c>
    </row>
    <row r="207" spans="1:23" s="3" customFormat="1" ht="15" customHeight="1" x14ac:dyDescent="0.25">
      <c r="A207" s="36"/>
      <c r="B207" s="34"/>
      <c r="C207" s="35" t="s">
        <v>52</v>
      </c>
      <c r="D207" s="32">
        <f>[1]passengers!P207</f>
        <v>535866</v>
      </c>
      <c r="E207" s="32">
        <f>[1]passengers!Q207</f>
        <v>254135</v>
      </c>
      <c r="F207" s="32">
        <f>[1]passengers!R207</f>
        <v>281731</v>
      </c>
      <c r="G207" s="32">
        <f>[1]passengers!S207</f>
        <v>0</v>
      </c>
      <c r="H207" s="32">
        <f>[1]passengers!AF207</f>
        <v>751742</v>
      </c>
      <c r="I207" s="32">
        <f>[1]passengers!AG207</f>
        <v>358512</v>
      </c>
      <c r="J207" s="32">
        <f>[1]passengers!AH207</f>
        <v>393230</v>
      </c>
      <c r="K207" s="32">
        <f>[1]passengers!AI207</f>
        <v>0</v>
      </c>
      <c r="L207" s="32">
        <f>[1]passengers!AV207</f>
        <v>0</v>
      </c>
      <c r="M207" s="32">
        <f>[1]passengers!AW207</f>
        <v>0</v>
      </c>
      <c r="N207" s="32">
        <f>[1]passengers!AX207</f>
        <v>0</v>
      </c>
      <c r="O207" s="32">
        <f>[1]passengers!AY207</f>
        <v>0</v>
      </c>
      <c r="P207" s="32">
        <f>[1]passengers!BL207</f>
        <v>0</v>
      </c>
      <c r="Q207" s="32">
        <f>[1]passengers!BM207</f>
        <v>0</v>
      </c>
      <c r="R207" s="32">
        <f>[1]passengers!BN207</f>
        <v>0</v>
      </c>
      <c r="S207" s="32">
        <f>[1]passengers!BO207</f>
        <v>0</v>
      </c>
      <c r="T207" s="32">
        <f t="shared" si="12"/>
        <v>1287608</v>
      </c>
      <c r="U207" s="32">
        <f t="shared" si="12"/>
        <v>612647</v>
      </c>
      <c r="V207" s="32">
        <f t="shared" si="12"/>
        <v>674961</v>
      </c>
      <c r="W207" s="32">
        <f t="shared" si="12"/>
        <v>0</v>
      </c>
    </row>
    <row r="208" spans="1:23" s="3" customFormat="1" ht="15" customHeight="1" x14ac:dyDescent="0.25">
      <c r="A208" s="36"/>
      <c r="B208" s="34"/>
      <c r="C208" s="35" t="s">
        <v>26</v>
      </c>
      <c r="D208" s="32">
        <f>[1]passengers!P208</f>
        <v>331336</v>
      </c>
      <c r="E208" s="32">
        <f>[1]passengers!Q208</f>
        <v>166170</v>
      </c>
      <c r="F208" s="32">
        <f>[1]passengers!R208</f>
        <v>165166</v>
      </c>
      <c r="G208" s="32">
        <f>[1]passengers!S208</f>
        <v>0</v>
      </c>
      <c r="H208" s="32">
        <f>[1]passengers!AF208</f>
        <v>395927</v>
      </c>
      <c r="I208" s="32">
        <f>[1]passengers!AG208</f>
        <v>200037</v>
      </c>
      <c r="J208" s="32">
        <f>[1]passengers!AH208</f>
        <v>195890</v>
      </c>
      <c r="K208" s="32">
        <f>[1]passengers!AI208</f>
        <v>0</v>
      </c>
      <c r="L208" s="32">
        <f>[1]passengers!AV208</f>
        <v>0</v>
      </c>
      <c r="M208" s="32">
        <f>[1]passengers!AW208</f>
        <v>0</v>
      </c>
      <c r="N208" s="32">
        <f>[1]passengers!AX208</f>
        <v>0</v>
      </c>
      <c r="O208" s="32">
        <f>[1]passengers!AY208</f>
        <v>0</v>
      </c>
      <c r="P208" s="32">
        <f>[1]passengers!BL208</f>
        <v>0</v>
      </c>
      <c r="Q208" s="32">
        <f>[1]passengers!BM208</f>
        <v>0</v>
      </c>
      <c r="R208" s="32">
        <f>[1]passengers!BN208</f>
        <v>0</v>
      </c>
      <c r="S208" s="32">
        <f>[1]passengers!BO208</f>
        <v>0</v>
      </c>
      <c r="T208" s="32">
        <f t="shared" si="12"/>
        <v>727263</v>
      </c>
      <c r="U208" s="32">
        <f t="shared" si="12"/>
        <v>366207</v>
      </c>
      <c r="V208" s="32">
        <f t="shared" si="12"/>
        <v>361056</v>
      </c>
      <c r="W208" s="32">
        <f t="shared" si="12"/>
        <v>0</v>
      </c>
    </row>
    <row r="209" spans="1:23" s="3" customFormat="1" ht="15" customHeight="1" x14ac:dyDescent="0.25">
      <c r="A209" s="36"/>
      <c r="B209" s="34"/>
      <c r="C209" s="38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</row>
    <row r="210" spans="1:23" s="3" customFormat="1" ht="15" customHeight="1" x14ac:dyDescent="0.25">
      <c r="A210" s="33"/>
      <c r="B210" s="34" t="s">
        <v>174</v>
      </c>
      <c r="C210" s="35"/>
      <c r="D210" s="32">
        <f>[1]passengers!P210</f>
        <v>4225326</v>
      </c>
      <c r="E210" s="32">
        <f>[1]passengers!Q210</f>
        <v>2098268</v>
      </c>
      <c r="F210" s="32">
        <f>[1]passengers!R210</f>
        <v>2098734</v>
      </c>
      <c r="G210" s="32">
        <f>[1]passengers!S210</f>
        <v>28324</v>
      </c>
      <c r="H210" s="32">
        <f>[1]passengers!AF210</f>
        <v>4889287</v>
      </c>
      <c r="I210" s="32">
        <f>[1]passengers!AG210</f>
        <v>2441311</v>
      </c>
      <c r="J210" s="32">
        <f>[1]passengers!AH210</f>
        <v>2447976</v>
      </c>
      <c r="K210" s="32">
        <f>[1]passengers!AI210</f>
        <v>0</v>
      </c>
      <c r="L210" s="32">
        <f>[1]passengers!AV210</f>
        <v>0</v>
      </c>
      <c r="M210" s="32">
        <f>[1]passengers!AW210</f>
        <v>0</v>
      </c>
      <c r="N210" s="32">
        <f>[1]passengers!AX210</f>
        <v>0</v>
      </c>
      <c r="O210" s="32">
        <f>[1]passengers!AY210</f>
        <v>0</v>
      </c>
      <c r="P210" s="32">
        <f>[1]passengers!BL210</f>
        <v>0</v>
      </c>
      <c r="Q210" s="32">
        <f>[1]passengers!BM210</f>
        <v>0</v>
      </c>
      <c r="R210" s="32">
        <f>[1]passengers!BN210</f>
        <v>0</v>
      </c>
      <c r="S210" s="32">
        <f>[1]passengers!BO210</f>
        <v>0</v>
      </c>
      <c r="T210" s="32">
        <f t="shared" ref="T210:W235" si="13">D210+H210+L210+P210</f>
        <v>9114613</v>
      </c>
      <c r="U210" s="32">
        <f t="shared" si="13"/>
        <v>4539579</v>
      </c>
      <c r="V210" s="32">
        <f t="shared" si="13"/>
        <v>4546710</v>
      </c>
      <c r="W210" s="32">
        <f t="shared" si="13"/>
        <v>28324</v>
      </c>
    </row>
    <row r="211" spans="1:23" s="3" customFormat="1" ht="15" customHeight="1" x14ac:dyDescent="0.25">
      <c r="A211" s="36"/>
      <c r="B211" s="34"/>
      <c r="C211" s="35" t="s">
        <v>175</v>
      </c>
      <c r="D211" s="32">
        <f>[1]passengers!P211</f>
        <v>1961840</v>
      </c>
      <c r="E211" s="32">
        <f>[1]passengers!Q211</f>
        <v>986528</v>
      </c>
      <c r="F211" s="32">
        <f>[1]passengers!R211</f>
        <v>975312</v>
      </c>
      <c r="G211" s="32">
        <f>[1]passengers!S211</f>
        <v>0</v>
      </c>
      <c r="H211" s="32">
        <f>[1]passengers!AF211</f>
        <v>2232433</v>
      </c>
      <c r="I211" s="32">
        <f>[1]passengers!AG211</f>
        <v>1095618</v>
      </c>
      <c r="J211" s="32">
        <f>[1]passengers!AH211</f>
        <v>1136815</v>
      </c>
      <c r="K211" s="32">
        <f>[1]passengers!AI211</f>
        <v>0</v>
      </c>
      <c r="L211" s="32">
        <f>[1]passengers!AV211</f>
        <v>0</v>
      </c>
      <c r="M211" s="32">
        <f>[1]passengers!AW211</f>
        <v>0</v>
      </c>
      <c r="N211" s="32">
        <f>[1]passengers!AX211</f>
        <v>0</v>
      </c>
      <c r="O211" s="32">
        <f>[1]passengers!AY211</f>
        <v>0</v>
      </c>
      <c r="P211" s="32">
        <f>[1]passengers!BL211</f>
        <v>0</v>
      </c>
      <c r="Q211" s="32">
        <f>[1]passengers!BM211</f>
        <v>0</v>
      </c>
      <c r="R211" s="32">
        <f>[1]passengers!BN211</f>
        <v>0</v>
      </c>
      <c r="S211" s="32">
        <f>[1]passengers!BO211</f>
        <v>0</v>
      </c>
      <c r="T211" s="32">
        <f t="shared" si="13"/>
        <v>4194273</v>
      </c>
      <c r="U211" s="32">
        <f t="shared" si="13"/>
        <v>2082146</v>
      </c>
      <c r="V211" s="32">
        <f t="shared" si="13"/>
        <v>2112127</v>
      </c>
      <c r="W211" s="32">
        <f t="shared" si="13"/>
        <v>0</v>
      </c>
    </row>
    <row r="212" spans="1:23" s="3" customFormat="1" ht="15" customHeight="1" x14ac:dyDescent="0.25">
      <c r="A212" s="36"/>
      <c r="B212" s="34"/>
      <c r="C212" s="38" t="s">
        <v>176</v>
      </c>
      <c r="D212" s="32">
        <f>[1]passengers!P212</f>
        <v>28904</v>
      </c>
      <c r="E212" s="32">
        <f>[1]passengers!Q212</f>
        <v>14576</v>
      </c>
      <c r="F212" s="32">
        <f>[1]passengers!R212</f>
        <v>14328</v>
      </c>
      <c r="G212" s="32">
        <f>[1]passengers!S212</f>
        <v>0</v>
      </c>
      <c r="H212" s="32">
        <f>[1]passengers!AF212</f>
        <v>56946</v>
      </c>
      <c r="I212" s="32">
        <f>[1]passengers!AG212</f>
        <v>30027</v>
      </c>
      <c r="J212" s="32">
        <f>[1]passengers!AH212</f>
        <v>26919</v>
      </c>
      <c r="K212" s="32">
        <f>[1]passengers!AI212</f>
        <v>0</v>
      </c>
      <c r="L212" s="32">
        <f>[1]passengers!AV212</f>
        <v>0</v>
      </c>
      <c r="M212" s="32">
        <f>[1]passengers!AW212</f>
        <v>0</v>
      </c>
      <c r="N212" s="32">
        <f>[1]passengers!AX212</f>
        <v>0</v>
      </c>
      <c r="O212" s="32">
        <f>[1]passengers!AY212</f>
        <v>0</v>
      </c>
      <c r="P212" s="32">
        <f>[1]passengers!BL212</f>
        <v>0</v>
      </c>
      <c r="Q212" s="32">
        <f>[1]passengers!BM212</f>
        <v>0</v>
      </c>
      <c r="R212" s="32">
        <f>[1]passengers!BN212</f>
        <v>0</v>
      </c>
      <c r="S212" s="32">
        <f>[1]passengers!BO212</f>
        <v>0</v>
      </c>
      <c r="T212" s="32">
        <f t="shared" si="13"/>
        <v>85850</v>
      </c>
      <c r="U212" s="32">
        <f t="shared" si="13"/>
        <v>44603</v>
      </c>
      <c r="V212" s="32">
        <f t="shared" si="13"/>
        <v>41247</v>
      </c>
      <c r="W212" s="32">
        <f t="shared" si="13"/>
        <v>0</v>
      </c>
    </row>
    <row r="213" spans="1:23" s="3" customFormat="1" ht="15" customHeight="1" x14ac:dyDescent="0.25">
      <c r="A213" s="36"/>
      <c r="B213" s="34"/>
      <c r="C213" s="38" t="s">
        <v>177</v>
      </c>
      <c r="D213" s="32">
        <f>[1]passengers!P213</f>
        <v>0</v>
      </c>
      <c r="E213" s="32">
        <f>[1]passengers!Q213</f>
        <v>0</v>
      </c>
      <c r="F213" s="32">
        <f>[1]passengers!R213</f>
        <v>0</v>
      </c>
      <c r="G213" s="32">
        <f>[1]passengers!S213</f>
        <v>0</v>
      </c>
      <c r="H213" s="32">
        <f>[1]passengers!AF213</f>
        <v>0</v>
      </c>
      <c r="I213" s="32">
        <f>[1]passengers!AG213</f>
        <v>0</v>
      </c>
      <c r="J213" s="32">
        <f>[1]passengers!AH213</f>
        <v>0</v>
      </c>
      <c r="K213" s="32">
        <f>[1]passengers!AI213</f>
        <v>0</v>
      </c>
      <c r="L213" s="32">
        <f>[1]passengers!AV213</f>
        <v>0</v>
      </c>
      <c r="M213" s="32">
        <f>[1]passengers!AW213</f>
        <v>0</v>
      </c>
      <c r="N213" s="32">
        <f>[1]passengers!AX213</f>
        <v>0</v>
      </c>
      <c r="O213" s="32">
        <f>[1]passengers!AY213</f>
        <v>0</v>
      </c>
      <c r="P213" s="32">
        <f>[1]passengers!BL213</f>
        <v>0</v>
      </c>
      <c r="Q213" s="32">
        <f>[1]passengers!BM213</f>
        <v>0</v>
      </c>
      <c r="R213" s="32">
        <f>[1]passengers!BN213</f>
        <v>0</v>
      </c>
      <c r="S213" s="32">
        <f>[1]passengers!BO213</f>
        <v>0</v>
      </c>
      <c r="T213" s="32">
        <f t="shared" si="13"/>
        <v>0</v>
      </c>
      <c r="U213" s="32">
        <f t="shared" si="13"/>
        <v>0</v>
      </c>
      <c r="V213" s="32">
        <f t="shared" si="13"/>
        <v>0</v>
      </c>
      <c r="W213" s="32">
        <f t="shared" si="13"/>
        <v>0</v>
      </c>
    </row>
    <row r="214" spans="1:23" s="3" customFormat="1" ht="15" customHeight="1" x14ac:dyDescent="0.25">
      <c r="A214" s="36"/>
      <c r="B214" s="34"/>
      <c r="C214" s="38" t="s">
        <v>178</v>
      </c>
      <c r="D214" s="32">
        <f>[1]passengers!P214</f>
        <v>248263</v>
      </c>
      <c r="E214" s="32">
        <f>[1]passengers!Q214</f>
        <v>115738</v>
      </c>
      <c r="F214" s="32">
        <f>[1]passengers!R214</f>
        <v>132525</v>
      </c>
      <c r="G214" s="32">
        <f>[1]passengers!S214</f>
        <v>0</v>
      </c>
      <c r="H214" s="32">
        <f>[1]passengers!AF214</f>
        <v>329126</v>
      </c>
      <c r="I214" s="32">
        <f>[1]passengers!AG214</f>
        <v>146140</v>
      </c>
      <c r="J214" s="32">
        <f>[1]passengers!AH214</f>
        <v>182986</v>
      </c>
      <c r="K214" s="32">
        <f>[1]passengers!AI214</f>
        <v>0</v>
      </c>
      <c r="L214" s="32">
        <f>[1]passengers!AV214</f>
        <v>0</v>
      </c>
      <c r="M214" s="32">
        <f>[1]passengers!AW214</f>
        <v>0</v>
      </c>
      <c r="N214" s="32">
        <f>[1]passengers!AX214</f>
        <v>0</v>
      </c>
      <c r="O214" s="32">
        <f>[1]passengers!AY214</f>
        <v>0</v>
      </c>
      <c r="P214" s="32">
        <f>[1]passengers!BL214</f>
        <v>0</v>
      </c>
      <c r="Q214" s="32">
        <f>[1]passengers!BM214</f>
        <v>0</v>
      </c>
      <c r="R214" s="32">
        <f>[1]passengers!BN214</f>
        <v>0</v>
      </c>
      <c r="S214" s="32">
        <f>[1]passengers!BO214</f>
        <v>0</v>
      </c>
      <c r="T214" s="32">
        <f t="shared" si="13"/>
        <v>577389</v>
      </c>
      <c r="U214" s="32">
        <f t="shared" si="13"/>
        <v>261878</v>
      </c>
      <c r="V214" s="32">
        <f t="shared" si="13"/>
        <v>315511</v>
      </c>
      <c r="W214" s="32">
        <f t="shared" si="13"/>
        <v>0</v>
      </c>
    </row>
    <row r="215" spans="1:23" s="3" customFormat="1" ht="15" customHeight="1" x14ac:dyDescent="0.25">
      <c r="A215" s="36"/>
      <c r="B215" s="34"/>
      <c r="C215" s="38" t="s">
        <v>179</v>
      </c>
      <c r="D215" s="32">
        <f>[1]passengers!P215</f>
        <v>1684673</v>
      </c>
      <c r="E215" s="32">
        <f>[1]passengers!Q215</f>
        <v>856214</v>
      </c>
      <c r="F215" s="32">
        <f>[1]passengers!R215</f>
        <v>828459</v>
      </c>
      <c r="G215" s="32">
        <f>[1]passengers!S215</f>
        <v>0</v>
      </c>
      <c r="H215" s="32">
        <f>[1]passengers!AF215</f>
        <v>1846361</v>
      </c>
      <c r="I215" s="32">
        <f>[1]passengers!AG215</f>
        <v>919451</v>
      </c>
      <c r="J215" s="32">
        <f>[1]passengers!AH215</f>
        <v>926910</v>
      </c>
      <c r="K215" s="32">
        <f>[1]passengers!AI215</f>
        <v>0</v>
      </c>
      <c r="L215" s="32">
        <f>[1]passengers!AV215</f>
        <v>0</v>
      </c>
      <c r="M215" s="32">
        <f>[1]passengers!AW215</f>
        <v>0</v>
      </c>
      <c r="N215" s="32">
        <f>[1]passengers!AX215</f>
        <v>0</v>
      </c>
      <c r="O215" s="32">
        <f>[1]passengers!AY215</f>
        <v>0</v>
      </c>
      <c r="P215" s="32">
        <f>[1]passengers!BL215</f>
        <v>0</v>
      </c>
      <c r="Q215" s="32">
        <f>[1]passengers!BM215</f>
        <v>0</v>
      </c>
      <c r="R215" s="32">
        <f>[1]passengers!BN215</f>
        <v>0</v>
      </c>
      <c r="S215" s="32">
        <f>[1]passengers!BO215</f>
        <v>0</v>
      </c>
      <c r="T215" s="32">
        <f t="shared" si="13"/>
        <v>3531034</v>
      </c>
      <c r="U215" s="32">
        <f t="shared" si="13"/>
        <v>1775665</v>
      </c>
      <c r="V215" s="32">
        <f t="shared" si="13"/>
        <v>1755369</v>
      </c>
      <c r="W215" s="32">
        <f t="shared" si="13"/>
        <v>0</v>
      </c>
    </row>
    <row r="216" spans="1:23" s="3" customFormat="1" ht="15" customHeight="1" x14ac:dyDescent="0.25">
      <c r="A216" s="36"/>
      <c r="B216" s="34"/>
      <c r="C216" s="38" t="s">
        <v>180</v>
      </c>
      <c r="D216" s="32">
        <f>[1]passengers!P216</f>
        <v>0</v>
      </c>
      <c r="E216" s="32">
        <f>[1]passengers!Q216</f>
        <v>0</v>
      </c>
      <c r="F216" s="32">
        <f>[1]passengers!R216</f>
        <v>0</v>
      </c>
      <c r="G216" s="32">
        <f>[1]passengers!S216</f>
        <v>0</v>
      </c>
      <c r="H216" s="32">
        <f>[1]passengers!AF216</f>
        <v>0</v>
      </c>
      <c r="I216" s="32">
        <f>[1]passengers!AG216</f>
        <v>0</v>
      </c>
      <c r="J216" s="32">
        <f>[1]passengers!AH216</f>
        <v>0</v>
      </c>
      <c r="K216" s="32">
        <f>[1]passengers!AI216</f>
        <v>0</v>
      </c>
      <c r="L216" s="32">
        <f>[1]passengers!AV216</f>
        <v>0</v>
      </c>
      <c r="M216" s="32">
        <f>[1]passengers!AW216</f>
        <v>0</v>
      </c>
      <c r="N216" s="32">
        <f>[1]passengers!AX216</f>
        <v>0</v>
      </c>
      <c r="O216" s="32">
        <f>[1]passengers!AY216</f>
        <v>0</v>
      </c>
      <c r="P216" s="32">
        <f>[1]passengers!BL216</f>
        <v>0</v>
      </c>
      <c r="Q216" s="32">
        <f>[1]passengers!BM216</f>
        <v>0</v>
      </c>
      <c r="R216" s="32">
        <f>[1]passengers!BN216</f>
        <v>0</v>
      </c>
      <c r="S216" s="32">
        <f>[1]passengers!BO216</f>
        <v>0</v>
      </c>
      <c r="T216" s="32">
        <f t="shared" si="13"/>
        <v>0</v>
      </c>
      <c r="U216" s="32">
        <f t="shared" si="13"/>
        <v>0</v>
      </c>
      <c r="V216" s="32">
        <f t="shared" si="13"/>
        <v>0</v>
      </c>
      <c r="W216" s="32">
        <f t="shared" si="13"/>
        <v>0</v>
      </c>
    </row>
    <row r="217" spans="1:23" s="3" customFormat="1" ht="15" customHeight="1" x14ac:dyDescent="0.25">
      <c r="A217" s="36"/>
      <c r="B217" s="34"/>
      <c r="C217" s="38" t="s">
        <v>181</v>
      </c>
      <c r="D217" s="32">
        <f>[1]passengers!P217</f>
        <v>0</v>
      </c>
      <c r="E217" s="32">
        <f>[1]passengers!Q217</f>
        <v>0</v>
      </c>
      <c r="F217" s="32">
        <f>[1]passengers!R217</f>
        <v>0</v>
      </c>
      <c r="G217" s="32">
        <f>[1]passengers!S217</f>
        <v>0</v>
      </c>
      <c r="H217" s="32">
        <f>[1]passengers!AF217</f>
        <v>0</v>
      </c>
      <c r="I217" s="32">
        <f>[1]passengers!AG217</f>
        <v>0</v>
      </c>
      <c r="J217" s="32">
        <f>[1]passengers!AH217</f>
        <v>0</v>
      </c>
      <c r="K217" s="32">
        <f>[1]passengers!AI217</f>
        <v>0</v>
      </c>
      <c r="L217" s="32">
        <f>[1]passengers!AV217</f>
        <v>0</v>
      </c>
      <c r="M217" s="32">
        <f>[1]passengers!AW217</f>
        <v>0</v>
      </c>
      <c r="N217" s="32">
        <f>[1]passengers!AX217</f>
        <v>0</v>
      </c>
      <c r="O217" s="32">
        <f>[1]passengers!AY217</f>
        <v>0</v>
      </c>
      <c r="P217" s="32">
        <f>[1]passengers!BL217</f>
        <v>0</v>
      </c>
      <c r="Q217" s="32">
        <f>[1]passengers!BM217</f>
        <v>0</v>
      </c>
      <c r="R217" s="32">
        <f>[1]passengers!BN217</f>
        <v>0</v>
      </c>
      <c r="S217" s="32">
        <f>[1]passengers!BO217</f>
        <v>0</v>
      </c>
      <c r="T217" s="32">
        <f t="shared" si="13"/>
        <v>0</v>
      </c>
      <c r="U217" s="32">
        <f t="shared" si="13"/>
        <v>0</v>
      </c>
      <c r="V217" s="32">
        <f t="shared" si="13"/>
        <v>0</v>
      </c>
      <c r="W217" s="32">
        <f t="shared" si="13"/>
        <v>0</v>
      </c>
    </row>
    <row r="218" spans="1:23" s="3" customFormat="1" ht="15" customHeight="1" x14ac:dyDescent="0.25">
      <c r="A218" s="36"/>
      <c r="B218" s="34"/>
      <c r="C218" s="38" t="s">
        <v>182</v>
      </c>
      <c r="D218" s="32">
        <f>[1]passengers!P218</f>
        <v>0</v>
      </c>
      <c r="E218" s="32">
        <f>[1]passengers!Q218</f>
        <v>0</v>
      </c>
      <c r="F218" s="32">
        <f>[1]passengers!R218</f>
        <v>0</v>
      </c>
      <c r="G218" s="32">
        <f>[1]passengers!S218</f>
        <v>0</v>
      </c>
      <c r="H218" s="32">
        <f>[1]passengers!AF218</f>
        <v>0</v>
      </c>
      <c r="I218" s="32">
        <f>[1]passengers!AG218</f>
        <v>0</v>
      </c>
      <c r="J218" s="32">
        <f>[1]passengers!AH218</f>
        <v>0</v>
      </c>
      <c r="K218" s="32">
        <f>[1]passengers!AI218</f>
        <v>0</v>
      </c>
      <c r="L218" s="32">
        <f>[1]passengers!AV218</f>
        <v>0</v>
      </c>
      <c r="M218" s="32">
        <f>[1]passengers!AW218</f>
        <v>0</v>
      </c>
      <c r="N218" s="32">
        <f>[1]passengers!AX218</f>
        <v>0</v>
      </c>
      <c r="O218" s="32">
        <f>[1]passengers!AY218</f>
        <v>0</v>
      </c>
      <c r="P218" s="32">
        <f>[1]passengers!BL218</f>
        <v>0</v>
      </c>
      <c r="Q218" s="32">
        <f>[1]passengers!BM218</f>
        <v>0</v>
      </c>
      <c r="R218" s="32">
        <f>[1]passengers!BN218</f>
        <v>0</v>
      </c>
      <c r="S218" s="32">
        <f>[1]passengers!BO218</f>
        <v>0</v>
      </c>
      <c r="T218" s="32">
        <f t="shared" si="13"/>
        <v>0</v>
      </c>
      <c r="U218" s="32">
        <f t="shared" si="13"/>
        <v>0</v>
      </c>
      <c r="V218" s="32">
        <f t="shared" si="13"/>
        <v>0</v>
      </c>
      <c r="W218" s="32">
        <f t="shared" si="13"/>
        <v>0</v>
      </c>
    </row>
    <row r="219" spans="1:23" s="3" customFormat="1" ht="15" customHeight="1" x14ac:dyDescent="0.25">
      <c r="A219" s="36"/>
      <c r="B219" s="34"/>
      <c r="C219" s="35" t="s">
        <v>183</v>
      </c>
      <c r="D219" s="32">
        <f>[1]passengers!P219</f>
        <v>0</v>
      </c>
      <c r="E219" s="32">
        <f>[1]passengers!Q219</f>
        <v>0</v>
      </c>
      <c r="F219" s="32">
        <f>[1]passengers!R219</f>
        <v>0</v>
      </c>
      <c r="G219" s="32">
        <f>[1]passengers!S219</f>
        <v>0</v>
      </c>
      <c r="H219" s="32">
        <f>[1]passengers!AF219</f>
        <v>0</v>
      </c>
      <c r="I219" s="32">
        <f>[1]passengers!AG219</f>
        <v>0</v>
      </c>
      <c r="J219" s="32">
        <f>[1]passengers!AH219</f>
        <v>0</v>
      </c>
      <c r="K219" s="32">
        <f>[1]passengers!AI219</f>
        <v>0</v>
      </c>
      <c r="L219" s="32">
        <f>[1]passengers!AV219</f>
        <v>0</v>
      </c>
      <c r="M219" s="32">
        <f>[1]passengers!AW219</f>
        <v>0</v>
      </c>
      <c r="N219" s="32">
        <f>[1]passengers!AX219</f>
        <v>0</v>
      </c>
      <c r="O219" s="32">
        <f>[1]passengers!AY219</f>
        <v>0</v>
      </c>
      <c r="P219" s="32">
        <f>[1]passengers!BL219</f>
        <v>0</v>
      </c>
      <c r="Q219" s="32">
        <f>[1]passengers!BM219</f>
        <v>0</v>
      </c>
      <c r="R219" s="32">
        <f>[1]passengers!BN219</f>
        <v>0</v>
      </c>
      <c r="S219" s="32">
        <f>[1]passengers!BO219</f>
        <v>0</v>
      </c>
      <c r="T219" s="32">
        <f t="shared" si="13"/>
        <v>0</v>
      </c>
      <c r="U219" s="32">
        <f t="shared" si="13"/>
        <v>0</v>
      </c>
      <c r="V219" s="32">
        <f t="shared" si="13"/>
        <v>0</v>
      </c>
      <c r="W219" s="32">
        <f t="shared" si="13"/>
        <v>0</v>
      </c>
    </row>
    <row r="220" spans="1:23" s="3" customFormat="1" ht="15" customHeight="1" x14ac:dyDescent="0.25">
      <c r="A220" s="36"/>
      <c r="B220" s="34"/>
      <c r="C220" s="35" t="s">
        <v>184</v>
      </c>
      <c r="D220" s="32">
        <f>[1]passengers!P220</f>
        <v>0</v>
      </c>
      <c r="E220" s="32">
        <f>[1]passengers!Q220</f>
        <v>0</v>
      </c>
      <c r="F220" s="32">
        <f>[1]passengers!R220</f>
        <v>0</v>
      </c>
      <c r="G220" s="32">
        <f>[1]passengers!S220</f>
        <v>0</v>
      </c>
      <c r="H220" s="32">
        <f>[1]passengers!AF220</f>
        <v>0</v>
      </c>
      <c r="I220" s="32">
        <f>[1]passengers!AG220</f>
        <v>0</v>
      </c>
      <c r="J220" s="32">
        <f>[1]passengers!AH220</f>
        <v>0</v>
      </c>
      <c r="K220" s="32">
        <f>[1]passengers!AI220</f>
        <v>0</v>
      </c>
      <c r="L220" s="32">
        <f>[1]passengers!AV220</f>
        <v>0</v>
      </c>
      <c r="M220" s="32">
        <f>[1]passengers!AW220</f>
        <v>0</v>
      </c>
      <c r="N220" s="32">
        <f>[1]passengers!AX220</f>
        <v>0</v>
      </c>
      <c r="O220" s="32">
        <f>[1]passengers!AY220</f>
        <v>0</v>
      </c>
      <c r="P220" s="32">
        <f>[1]passengers!BL220</f>
        <v>0</v>
      </c>
      <c r="Q220" s="32">
        <f>[1]passengers!BM220</f>
        <v>0</v>
      </c>
      <c r="R220" s="32">
        <f>[1]passengers!BN220</f>
        <v>0</v>
      </c>
      <c r="S220" s="32">
        <f>[1]passengers!BO220</f>
        <v>0</v>
      </c>
      <c r="T220" s="32">
        <f t="shared" si="13"/>
        <v>0</v>
      </c>
      <c r="U220" s="32">
        <f t="shared" si="13"/>
        <v>0</v>
      </c>
      <c r="V220" s="32">
        <f t="shared" si="13"/>
        <v>0</v>
      </c>
      <c r="W220" s="32">
        <f t="shared" si="13"/>
        <v>0</v>
      </c>
    </row>
    <row r="221" spans="1:23" s="3" customFormat="1" ht="15" customHeight="1" x14ac:dyDescent="0.25">
      <c r="A221" s="36"/>
      <c r="B221" s="34"/>
      <c r="C221" s="35" t="s">
        <v>185</v>
      </c>
      <c r="D221" s="32">
        <f>[1]passengers!P221</f>
        <v>22186</v>
      </c>
      <c r="E221" s="32">
        <f>[1]passengers!Q221</f>
        <v>10390</v>
      </c>
      <c r="F221" s="32">
        <f>[1]passengers!R221</f>
        <v>11796</v>
      </c>
      <c r="G221" s="32">
        <f>[1]passengers!S221</f>
        <v>0</v>
      </c>
      <c r="H221" s="32">
        <f>[1]passengers!AF221</f>
        <v>38985</v>
      </c>
      <c r="I221" s="32">
        <f>[1]passengers!AG221</f>
        <v>18284</v>
      </c>
      <c r="J221" s="32">
        <f>[1]passengers!AH221</f>
        <v>20701</v>
      </c>
      <c r="K221" s="32">
        <f>[1]passengers!AI221</f>
        <v>0</v>
      </c>
      <c r="L221" s="32">
        <f>[1]passengers!AV221</f>
        <v>0</v>
      </c>
      <c r="M221" s="32">
        <f>[1]passengers!AW221</f>
        <v>0</v>
      </c>
      <c r="N221" s="32">
        <f>[1]passengers!AX221</f>
        <v>0</v>
      </c>
      <c r="O221" s="32">
        <f>[1]passengers!AY221</f>
        <v>0</v>
      </c>
      <c r="P221" s="32">
        <f>[1]passengers!BL221</f>
        <v>0</v>
      </c>
      <c r="Q221" s="32">
        <f>[1]passengers!BM221</f>
        <v>0</v>
      </c>
      <c r="R221" s="32">
        <f>[1]passengers!BN221</f>
        <v>0</v>
      </c>
      <c r="S221" s="32">
        <f>[1]passengers!BO221</f>
        <v>0</v>
      </c>
      <c r="T221" s="32">
        <f t="shared" si="13"/>
        <v>61171</v>
      </c>
      <c r="U221" s="32">
        <f t="shared" si="13"/>
        <v>28674</v>
      </c>
      <c r="V221" s="32">
        <f t="shared" si="13"/>
        <v>32497</v>
      </c>
      <c r="W221" s="32">
        <f t="shared" si="13"/>
        <v>0</v>
      </c>
    </row>
    <row r="222" spans="1:23" s="3" customFormat="1" ht="15" customHeight="1" x14ac:dyDescent="0.25">
      <c r="A222" s="36"/>
      <c r="B222" s="34"/>
      <c r="C222" s="38" t="s">
        <v>186</v>
      </c>
      <c r="D222" s="32">
        <f>[1]passengers!P222</f>
        <v>20107</v>
      </c>
      <c r="E222" s="32">
        <f>[1]passengers!Q222</f>
        <v>9305</v>
      </c>
      <c r="F222" s="32">
        <f>[1]passengers!R222</f>
        <v>10802</v>
      </c>
      <c r="G222" s="32">
        <f>[1]passengers!S222</f>
        <v>0</v>
      </c>
      <c r="H222" s="32">
        <f>[1]passengers!AF222</f>
        <v>36358</v>
      </c>
      <c r="I222" s="32">
        <f>[1]passengers!AG222</f>
        <v>17000</v>
      </c>
      <c r="J222" s="32">
        <f>[1]passengers!AH222</f>
        <v>19358</v>
      </c>
      <c r="K222" s="32">
        <f>[1]passengers!AI222</f>
        <v>0</v>
      </c>
      <c r="L222" s="32">
        <f>[1]passengers!AV222</f>
        <v>0</v>
      </c>
      <c r="M222" s="32">
        <f>[1]passengers!AW222</f>
        <v>0</v>
      </c>
      <c r="N222" s="32">
        <f>[1]passengers!AX222</f>
        <v>0</v>
      </c>
      <c r="O222" s="32">
        <f>[1]passengers!AY222</f>
        <v>0</v>
      </c>
      <c r="P222" s="32">
        <f>[1]passengers!BL222</f>
        <v>0</v>
      </c>
      <c r="Q222" s="32">
        <f>[1]passengers!BM222</f>
        <v>0</v>
      </c>
      <c r="R222" s="32">
        <f>[1]passengers!BN222</f>
        <v>0</v>
      </c>
      <c r="S222" s="32">
        <f>[1]passengers!BO222</f>
        <v>0</v>
      </c>
      <c r="T222" s="32">
        <f t="shared" si="13"/>
        <v>56465</v>
      </c>
      <c r="U222" s="32">
        <f t="shared" si="13"/>
        <v>26305</v>
      </c>
      <c r="V222" s="32">
        <f t="shared" si="13"/>
        <v>30160</v>
      </c>
      <c r="W222" s="32">
        <f t="shared" si="13"/>
        <v>0</v>
      </c>
    </row>
    <row r="223" spans="1:23" s="3" customFormat="1" ht="15" customHeight="1" x14ac:dyDescent="0.25">
      <c r="A223" s="36"/>
      <c r="B223" s="34"/>
      <c r="C223" s="38" t="s">
        <v>187</v>
      </c>
      <c r="D223" s="32">
        <f>[1]passengers!P223</f>
        <v>2079</v>
      </c>
      <c r="E223" s="32">
        <f>[1]passengers!Q223</f>
        <v>1085</v>
      </c>
      <c r="F223" s="32">
        <f>[1]passengers!R223</f>
        <v>994</v>
      </c>
      <c r="G223" s="32">
        <f>[1]passengers!S223</f>
        <v>0</v>
      </c>
      <c r="H223" s="32">
        <f>[1]passengers!AF223</f>
        <v>2627</v>
      </c>
      <c r="I223" s="32">
        <f>[1]passengers!AG223</f>
        <v>1284</v>
      </c>
      <c r="J223" s="32">
        <f>[1]passengers!AH223</f>
        <v>1343</v>
      </c>
      <c r="K223" s="32">
        <f>[1]passengers!AI223</f>
        <v>0</v>
      </c>
      <c r="L223" s="32">
        <f>[1]passengers!AV223</f>
        <v>0</v>
      </c>
      <c r="M223" s="32">
        <f>[1]passengers!AW223</f>
        <v>0</v>
      </c>
      <c r="N223" s="32">
        <f>[1]passengers!AX223</f>
        <v>0</v>
      </c>
      <c r="O223" s="32">
        <f>[1]passengers!AY223</f>
        <v>0</v>
      </c>
      <c r="P223" s="32">
        <f>[1]passengers!BL223</f>
        <v>0</v>
      </c>
      <c r="Q223" s="32">
        <f>[1]passengers!BM223</f>
        <v>0</v>
      </c>
      <c r="R223" s="32">
        <f>[1]passengers!BN223</f>
        <v>0</v>
      </c>
      <c r="S223" s="32">
        <f>[1]passengers!BO223</f>
        <v>0</v>
      </c>
      <c r="T223" s="32">
        <f t="shared" si="13"/>
        <v>4706</v>
      </c>
      <c r="U223" s="32">
        <f t="shared" si="13"/>
        <v>2369</v>
      </c>
      <c r="V223" s="32">
        <f t="shared" si="13"/>
        <v>2337</v>
      </c>
      <c r="W223" s="32">
        <f t="shared" si="13"/>
        <v>0</v>
      </c>
    </row>
    <row r="224" spans="1:23" s="3" customFormat="1" ht="15" customHeight="1" x14ac:dyDescent="0.25">
      <c r="A224" s="36"/>
      <c r="B224" s="34"/>
      <c r="C224" s="38" t="s">
        <v>188</v>
      </c>
      <c r="D224" s="32">
        <f>[1]passengers!P224</f>
        <v>0</v>
      </c>
      <c r="E224" s="32">
        <f>[1]passengers!Q224</f>
        <v>0</v>
      </c>
      <c r="F224" s="32">
        <f>[1]passengers!R224</f>
        <v>0</v>
      </c>
      <c r="G224" s="32">
        <f>[1]passengers!S224</f>
        <v>0</v>
      </c>
      <c r="H224" s="32">
        <f>[1]passengers!AF224</f>
        <v>0</v>
      </c>
      <c r="I224" s="32">
        <f>[1]passengers!AG224</f>
        <v>0</v>
      </c>
      <c r="J224" s="32">
        <f>[1]passengers!AH224</f>
        <v>0</v>
      </c>
      <c r="K224" s="32">
        <f>[1]passengers!AI224</f>
        <v>0</v>
      </c>
      <c r="L224" s="32">
        <f>[1]passengers!AV224</f>
        <v>0</v>
      </c>
      <c r="M224" s="32">
        <f>[1]passengers!AW224</f>
        <v>0</v>
      </c>
      <c r="N224" s="32">
        <f>[1]passengers!AX224</f>
        <v>0</v>
      </c>
      <c r="O224" s="32">
        <f>[1]passengers!AY224</f>
        <v>0</v>
      </c>
      <c r="P224" s="32">
        <f>[1]passengers!BL224</f>
        <v>0</v>
      </c>
      <c r="Q224" s="32">
        <f>[1]passengers!BM224</f>
        <v>0</v>
      </c>
      <c r="R224" s="32">
        <f>[1]passengers!BN224</f>
        <v>0</v>
      </c>
      <c r="S224" s="32">
        <f>[1]passengers!BO224</f>
        <v>0</v>
      </c>
      <c r="T224" s="32">
        <f t="shared" si="13"/>
        <v>0</v>
      </c>
      <c r="U224" s="32">
        <f t="shared" si="13"/>
        <v>0</v>
      </c>
      <c r="V224" s="32">
        <f t="shared" si="13"/>
        <v>0</v>
      </c>
      <c r="W224" s="32">
        <f t="shared" si="13"/>
        <v>0</v>
      </c>
    </row>
    <row r="225" spans="1:23" s="3" customFormat="1" ht="15" customHeight="1" x14ac:dyDescent="0.25">
      <c r="A225" s="36"/>
      <c r="B225" s="34"/>
      <c r="C225" s="35" t="s">
        <v>189</v>
      </c>
      <c r="D225" s="32">
        <f>[1]passengers!P225</f>
        <v>1020992</v>
      </c>
      <c r="E225" s="32">
        <f>[1]passengers!Q225</f>
        <v>503919</v>
      </c>
      <c r="F225" s="32">
        <f>[1]passengers!R225</f>
        <v>517073</v>
      </c>
      <c r="G225" s="32">
        <f>[1]passengers!S225</f>
        <v>0</v>
      </c>
      <c r="H225" s="32">
        <f>[1]passengers!AF225</f>
        <v>1188370</v>
      </c>
      <c r="I225" s="32">
        <f>[1]passengers!AG225</f>
        <v>617317</v>
      </c>
      <c r="J225" s="32">
        <f>[1]passengers!AH225</f>
        <v>571053</v>
      </c>
      <c r="K225" s="32">
        <f>[1]passengers!AI225</f>
        <v>0</v>
      </c>
      <c r="L225" s="32">
        <f>[1]passengers!AV225</f>
        <v>0</v>
      </c>
      <c r="M225" s="32">
        <f>[1]passengers!AW225</f>
        <v>0</v>
      </c>
      <c r="N225" s="32">
        <f>[1]passengers!AX225</f>
        <v>0</v>
      </c>
      <c r="O225" s="32">
        <f>[1]passengers!AY225</f>
        <v>0</v>
      </c>
      <c r="P225" s="32">
        <f>[1]passengers!BL225</f>
        <v>0</v>
      </c>
      <c r="Q225" s="32">
        <f>[1]passengers!BM225</f>
        <v>0</v>
      </c>
      <c r="R225" s="32">
        <f>[1]passengers!BN225</f>
        <v>0</v>
      </c>
      <c r="S225" s="32">
        <f>[1]passengers!BO225</f>
        <v>0</v>
      </c>
      <c r="T225" s="32">
        <f t="shared" si="13"/>
        <v>2209362</v>
      </c>
      <c r="U225" s="32">
        <f t="shared" si="13"/>
        <v>1121236</v>
      </c>
      <c r="V225" s="32">
        <f t="shared" si="13"/>
        <v>1088126</v>
      </c>
      <c r="W225" s="32">
        <f t="shared" si="13"/>
        <v>0</v>
      </c>
    </row>
    <row r="226" spans="1:23" s="3" customFormat="1" ht="15" customHeight="1" x14ac:dyDescent="0.25">
      <c r="A226" s="36"/>
      <c r="B226" s="34"/>
      <c r="C226" s="38" t="s">
        <v>190</v>
      </c>
      <c r="D226" s="32">
        <f>[1]passengers!P226</f>
        <v>246779</v>
      </c>
      <c r="E226" s="32">
        <f>[1]passengers!Q226</f>
        <v>132987</v>
      </c>
      <c r="F226" s="32">
        <f>[1]passengers!R226</f>
        <v>113792</v>
      </c>
      <c r="G226" s="32">
        <f>[1]passengers!S226</f>
        <v>0</v>
      </c>
      <c r="H226" s="32">
        <f>[1]passengers!AF226</f>
        <v>326211</v>
      </c>
      <c r="I226" s="32">
        <f>[1]passengers!AG226</f>
        <v>183268</v>
      </c>
      <c r="J226" s="32">
        <f>[1]passengers!AH226</f>
        <v>142943</v>
      </c>
      <c r="K226" s="32">
        <f>[1]passengers!AI226</f>
        <v>0</v>
      </c>
      <c r="L226" s="32">
        <f>[1]passengers!AV226</f>
        <v>0</v>
      </c>
      <c r="M226" s="32">
        <f>[1]passengers!AW226</f>
        <v>0</v>
      </c>
      <c r="N226" s="32">
        <f>[1]passengers!AX226</f>
        <v>0</v>
      </c>
      <c r="O226" s="32">
        <f>[1]passengers!AY226</f>
        <v>0</v>
      </c>
      <c r="P226" s="32">
        <f>[1]passengers!BL226</f>
        <v>0</v>
      </c>
      <c r="Q226" s="32">
        <f>[1]passengers!BM226</f>
        <v>0</v>
      </c>
      <c r="R226" s="32">
        <f>[1]passengers!BN226</f>
        <v>0</v>
      </c>
      <c r="S226" s="32">
        <f>[1]passengers!BO226</f>
        <v>0</v>
      </c>
      <c r="T226" s="32">
        <f t="shared" si="13"/>
        <v>572990</v>
      </c>
      <c r="U226" s="32">
        <f t="shared" si="13"/>
        <v>316255</v>
      </c>
      <c r="V226" s="32">
        <f t="shared" si="13"/>
        <v>256735</v>
      </c>
      <c r="W226" s="32">
        <f t="shared" si="13"/>
        <v>0</v>
      </c>
    </row>
    <row r="227" spans="1:23" s="3" customFormat="1" ht="15" customHeight="1" x14ac:dyDescent="0.25">
      <c r="A227" s="36"/>
      <c r="B227" s="34"/>
      <c r="C227" s="38" t="s">
        <v>191</v>
      </c>
      <c r="D227" s="32">
        <f>[1]passengers!P227</f>
        <v>774213</v>
      </c>
      <c r="E227" s="32">
        <f>[1]passengers!Q227</f>
        <v>370932</v>
      </c>
      <c r="F227" s="32">
        <f>[1]passengers!R227</f>
        <v>403281</v>
      </c>
      <c r="G227" s="32">
        <f>[1]passengers!S227</f>
        <v>0</v>
      </c>
      <c r="H227" s="32">
        <f>[1]passengers!AF227</f>
        <v>862159</v>
      </c>
      <c r="I227" s="32">
        <f>[1]passengers!AG227</f>
        <v>434049</v>
      </c>
      <c r="J227" s="32">
        <f>[1]passengers!AH227</f>
        <v>428110</v>
      </c>
      <c r="K227" s="32">
        <f>[1]passengers!AI227</f>
        <v>0</v>
      </c>
      <c r="L227" s="32">
        <f>[1]passengers!AV227</f>
        <v>0</v>
      </c>
      <c r="M227" s="32">
        <f>[1]passengers!AW227</f>
        <v>0</v>
      </c>
      <c r="N227" s="32">
        <f>[1]passengers!AX227</f>
        <v>0</v>
      </c>
      <c r="O227" s="32">
        <f>[1]passengers!AY227</f>
        <v>0</v>
      </c>
      <c r="P227" s="32">
        <f>[1]passengers!BL227</f>
        <v>0</v>
      </c>
      <c r="Q227" s="32">
        <f>[1]passengers!BM227</f>
        <v>0</v>
      </c>
      <c r="R227" s="32">
        <f>[1]passengers!BN227</f>
        <v>0</v>
      </c>
      <c r="S227" s="32">
        <f>[1]passengers!BO227</f>
        <v>0</v>
      </c>
      <c r="T227" s="32">
        <f t="shared" si="13"/>
        <v>1636372</v>
      </c>
      <c r="U227" s="32">
        <f t="shared" si="13"/>
        <v>804981</v>
      </c>
      <c r="V227" s="32">
        <f t="shared" si="13"/>
        <v>831391</v>
      </c>
      <c r="W227" s="32">
        <f t="shared" si="13"/>
        <v>0</v>
      </c>
    </row>
    <row r="228" spans="1:23" s="3" customFormat="1" ht="15" customHeight="1" x14ac:dyDescent="0.25">
      <c r="A228" s="36"/>
      <c r="B228" s="34"/>
      <c r="C228" s="38" t="s">
        <v>192</v>
      </c>
      <c r="D228" s="32">
        <f>[1]passengers!P228</f>
        <v>0</v>
      </c>
      <c r="E228" s="32">
        <f>[1]passengers!Q228</f>
        <v>0</v>
      </c>
      <c r="F228" s="32">
        <f>[1]passengers!R228</f>
        <v>0</v>
      </c>
      <c r="G228" s="32">
        <f>[1]passengers!S228</f>
        <v>0</v>
      </c>
      <c r="H228" s="32">
        <f>[1]passengers!AF228</f>
        <v>0</v>
      </c>
      <c r="I228" s="32">
        <f>[1]passengers!AG228</f>
        <v>0</v>
      </c>
      <c r="J228" s="32">
        <f>[1]passengers!AH228</f>
        <v>0</v>
      </c>
      <c r="K228" s="32">
        <f>[1]passengers!AI228</f>
        <v>0</v>
      </c>
      <c r="L228" s="32">
        <f>[1]passengers!AV228</f>
        <v>0</v>
      </c>
      <c r="M228" s="32">
        <f>[1]passengers!AW228</f>
        <v>0</v>
      </c>
      <c r="N228" s="32">
        <f>[1]passengers!AX228</f>
        <v>0</v>
      </c>
      <c r="O228" s="32">
        <f>[1]passengers!AY228</f>
        <v>0</v>
      </c>
      <c r="P228" s="32">
        <f>[1]passengers!BL228</f>
        <v>0</v>
      </c>
      <c r="Q228" s="32">
        <f>[1]passengers!BM228</f>
        <v>0</v>
      </c>
      <c r="R228" s="32">
        <f>[1]passengers!BN228</f>
        <v>0</v>
      </c>
      <c r="S228" s="32">
        <f>[1]passengers!BO228</f>
        <v>0</v>
      </c>
      <c r="T228" s="32">
        <f t="shared" si="13"/>
        <v>0</v>
      </c>
      <c r="U228" s="32">
        <f t="shared" si="13"/>
        <v>0</v>
      </c>
      <c r="V228" s="32">
        <f t="shared" si="13"/>
        <v>0</v>
      </c>
      <c r="W228" s="32">
        <f t="shared" si="13"/>
        <v>0</v>
      </c>
    </row>
    <row r="229" spans="1:23" s="3" customFormat="1" ht="15" customHeight="1" x14ac:dyDescent="0.25">
      <c r="A229" s="36"/>
      <c r="B229" s="34"/>
      <c r="C229" s="35" t="s">
        <v>193</v>
      </c>
      <c r="D229" s="32">
        <f>[1]passengers!P229</f>
        <v>505659</v>
      </c>
      <c r="E229" s="32">
        <f>[1]passengers!Q229</f>
        <v>256782</v>
      </c>
      <c r="F229" s="32">
        <f>[1]passengers!R229</f>
        <v>248877</v>
      </c>
      <c r="G229" s="32">
        <f>[1]passengers!S229</f>
        <v>0</v>
      </c>
      <c r="H229" s="32">
        <f>[1]passengers!AF229</f>
        <v>704628</v>
      </c>
      <c r="I229" s="32">
        <f>[1]passengers!AG229</f>
        <v>348549</v>
      </c>
      <c r="J229" s="32">
        <f>[1]passengers!AH229</f>
        <v>356079</v>
      </c>
      <c r="K229" s="32">
        <f>[1]passengers!AI229</f>
        <v>0</v>
      </c>
      <c r="L229" s="32">
        <f>[1]passengers!AV229</f>
        <v>0</v>
      </c>
      <c r="M229" s="32">
        <f>[1]passengers!AW229</f>
        <v>0</v>
      </c>
      <c r="N229" s="32">
        <f>[1]passengers!AX229</f>
        <v>0</v>
      </c>
      <c r="O229" s="32">
        <f>[1]passengers!AY229</f>
        <v>0</v>
      </c>
      <c r="P229" s="32">
        <f>[1]passengers!BL229</f>
        <v>0</v>
      </c>
      <c r="Q229" s="32">
        <f>[1]passengers!BM229</f>
        <v>0</v>
      </c>
      <c r="R229" s="32">
        <f>[1]passengers!BN229</f>
        <v>0</v>
      </c>
      <c r="S229" s="32">
        <f>[1]passengers!BO229</f>
        <v>0</v>
      </c>
      <c r="T229" s="32">
        <f t="shared" si="13"/>
        <v>1210287</v>
      </c>
      <c r="U229" s="32">
        <f t="shared" si="13"/>
        <v>605331</v>
      </c>
      <c r="V229" s="32">
        <f t="shared" si="13"/>
        <v>604956</v>
      </c>
      <c r="W229" s="32">
        <f t="shared" si="13"/>
        <v>0</v>
      </c>
    </row>
    <row r="230" spans="1:23" s="3" customFormat="1" ht="15" customHeight="1" x14ac:dyDescent="0.25">
      <c r="A230" s="36"/>
      <c r="B230" s="34"/>
      <c r="C230" s="38" t="s">
        <v>194</v>
      </c>
      <c r="D230" s="32">
        <f>[1]passengers!P230</f>
        <v>502474</v>
      </c>
      <c r="E230" s="32">
        <f>[1]passengers!Q230</f>
        <v>255171</v>
      </c>
      <c r="F230" s="32">
        <f>[1]passengers!R230</f>
        <v>247303</v>
      </c>
      <c r="G230" s="32">
        <f>[1]passengers!S230</f>
        <v>0</v>
      </c>
      <c r="H230" s="32">
        <f>[1]passengers!AF230</f>
        <v>700063</v>
      </c>
      <c r="I230" s="32">
        <f>[1]passengers!AG230</f>
        <v>346174</v>
      </c>
      <c r="J230" s="32">
        <f>[1]passengers!AH230</f>
        <v>353889</v>
      </c>
      <c r="K230" s="32">
        <f>[1]passengers!AI230</f>
        <v>0</v>
      </c>
      <c r="L230" s="32">
        <f>[1]passengers!AV230</f>
        <v>0</v>
      </c>
      <c r="M230" s="32">
        <f>[1]passengers!AW230</f>
        <v>0</v>
      </c>
      <c r="N230" s="32">
        <f>[1]passengers!AX230</f>
        <v>0</v>
      </c>
      <c r="O230" s="32">
        <f>[1]passengers!AY230</f>
        <v>0</v>
      </c>
      <c r="P230" s="32">
        <f>[1]passengers!BL230</f>
        <v>0</v>
      </c>
      <c r="Q230" s="32">
        <f>[1]passengers!BM230</f>
        <v>0</v>
      </c>
      <c r="R230" s="32">
        <f>[1]passengers!BN230</f>
        <v>0</v>
      </c>
      <c r="S230" s="32">
        <f>[1]passengers!BO230</f>
        <v>0</v>
      </c>
      <c r="T230" s="32">
        <f t="shared" si="13"/>
        <v>1202537</v>
      </c>
      <c r="U230" s="32">
        <f t="shared" si="13"/>
        <v>601345</v>
      </c>
      <c r="V230" s="32">
        <f t="shared" si="13"/>
        <v>601192</v>
      </c>
      <c r="W230" s="32">
        <f t="shared" si="13"/>
        <v>0</v>
      </c>
    </row>
    <row r="231" spans="1:23" s="3" customFormat="1" ht="15" customHeight="1" x14ac:dyDescent="0.25">
      <c r="A231" s="36"/>
      <c r="B231" s="34"/>
      <c r="C231" s="38" t="s">
        <v>195</v>
      </c>
      <c r="D231" s="32">
        <f>[1]passengers!P231</f>
        <v>0</v>
      </c>
      <c r="E231" s="32">
        <f>[1]passengers!Q231</f>
        <v>0</v>
      </c>
      <c r="F231" s="32">
        <f>[1]passengers!R231</f>
        <v>0</v>
      </c>
      <c r="G231" s="32">
        <f>[1]passengers!S231</f>
        <v>0</v>
      </c>
      <c r="H231" s="32">
        <f>[1]passengers!AF231</f>
        <v>0</v>
      </c>
      <c r="I231" s="32">
        <f>[1]passengers!AG231</f>
        <v>0</v>
      </c>
      <c r="J231" s="32">
        <f>[1]passengers!AH231</f>
        <v>0</v>
      </c>
      <c r="K231" s="32">
        <f>[1]passengers!AI231</f>
        <v>0</v>
      </c>
      <c r="L231" s="32">
        <f>[1]passengers!AV231</f>
        <v>0</v>
      </c>
      <c r="M231" s="32">
        <f>[1]passengers!AW231</f>
        <v>0</v>
      </c>
      <c r="N231" s="32">
        <f>[1]passengers!AX231</f>
        <v>0</v>
      </c>
      <c r="O231" s="32">
        <f>[1]passengers!AY231</f>
        <v>0</v>
      </c>
      <c r="P231" s="32">
        <f>[1]passengers!BL231</f>
        <v>0</v>
      </c>
      <c r="Q231" s="32">
        <f>[1]passengers!BM231</f>
        <v>0</v>
      </c>
      <c r="R231" s="32">
        <f>[1]passengers!BN231</f>
        <v>0</v>
      </c>
      <c r="S231" s="32">
        <f>[1]passengers!BO231</f>
        <v>0</v>
      </c>
      <c r="T231" s="32">
        <f t="shared" si="13"/>
        <v>0</v>
      </c>
      <c r="U231" s="32">
        <f t="shared" si="13"/>
        <v>0</v>
      </c>
      <c r="V231" s="32">
        <f t="shared" si="13"/>
        <v>0</v>
      </c>
      <c r="W231" s="32">
        <f t="shared" si="13"/>
        <v>0</v>
      </c>
    </row>
    <row r="232" spans="1:23" s="3" customFormat="1" ht="15" customHeight="1" x14ac:dyDescent="0.25">
      <c r="A232" s="36"/>
      <c r="B232" s="34"/>
      <c r="C232" s="38" t="s">
        <v>196</v>
      </c>
      <c r="D232" s="32">
        <f>[1]passengers!P232</f>
        <v>3185</v>
      </c>
      <c r="E232" s="32">
        <f>[1]passengers!Q232</f>
        <v>1611</v>
      </c>
      <c r="F232" s="32">
        <f>[1]passengers!R232</f>
        <v>1574</v>
      </c>
      <c r="G232" s="32">
        <f>[1]passengers!S232</f>
        <v>0</v>
      </c>
      <c r="H232" s="32">
        <f>[1]passengers!AF232</f>
        <v>4565</v>
      </c>
      <c r="I232" s="32">
        <f>[1]passengers!AG232</f>
        <v>2375</v>
      </c>
      <c r="J232" s="32">
        <f>[1]passengers!AH232</f>
        <v>2190</v>
      </c>
      <c r="K232" s="32">
        <f>[1]passengers!AI232</f>
        <v>0</v>
      </c>
      <c r="L232" s="32">
        <f>[1]passengers!AV232</f>
        <v>0</v>
      </c>
      <c r="M232" s="32">
        <f>[1]passengers!AW232</f>
        <v>0</v>
      </c>
      <c r="N232" s="32">
        <f>[1]passengers!AX232</f>
        <v>0</v>
      </c>
      <c r="O232" s="32">
        <f>[1]passengers!AY232</f>
        <v>0</v>
      </c>
      <c r="P232" s="32">
        <f>[1]passengers!BL232</f>
        <v>0</v>
      </c>
      <c r="Q232" s="32">
        <f>[1]passengers!BM232</f>
        <v>0</v>
      </c>
      <c r="R232" s="32">
        <f>[1]passengers!BN232</f>
        <v>0</v>
      </c>
      <c r="S232" s="32">
        <f>[1]passengers!BO232</f>
        <v>0</v>
      </c>
      <c r="T232" s="32">
        <f t="shared" si="13"/>
        <v>7750</v>
      </c>
      <c r="U232" s="32">
        <f t="shared" si="13"/>
        <v>3986</v>
      </c>
      <c r="V232" s="32">
        <f t="shared" si="13"/>
        <v>3764</v>
      </c>
      <c r="W232" s="32">
        <f t="shared" si="13"/>
        <v>0</v>
      </c>
    </row>
    <row r="233" spans="1:23" s="3" customFormat="1" ht="15" customHeight="1" x14ac:dyDescent="0.25">
      <c r="A233" s="36"/>
      <c r="B233" s="34"/>
      <c r="C233" s="38" t="s">
        <v>197</v>
      </c>
      <c r="D233" s="32">
        <f>[1]passengers!P233</f>
        <v>0</v>
      </c>
      <c r="E233" s="32">
        <f>[1]passengers!Q233</f>
        <v>0</v>
      </c>
      <c r="F233" s="32">
        <f>[1]passengers!R233</f>
        <v>0</v>
      </c>
      <c r="G233" s="32">
        <f>[1]passengers!S233</f>
        <v>0</v>
      </c>
      <c r="H233" s="32">
        <f>[1]passengers!AF233</f>
        <v>0</v>
      </c>
      <c r="I233" s="32">
        <f>[1]passengers!AG233</f>
        <v>0</v>
      </c>
      <c r="J233" s="32">
        <f>[1]passengers!AH233</f>
        <v>0</v>
      </c>
      <c r="K233" s="32">
        <f>[1]passengers!AI233</f>
        <v>0</v>
      </c>
      <c r="L233" s="32">
        <f>[1]passengers!AV233</f>
        <v>0</v>
      </c>
      <c r="M233" s="32">
        <f>[1]passengers!AW233</f>
        <v>0</v>
      </c>
      <c r="N233" s="32">
        <f>[1]passengers!AX233</f>
        <v>0</v>
      </c>
      <c r="O233" s="32">
        <f>[1]passengers!AY233</f>
        <v>0</v>
      </c>
      <c r="P233" s="32">
        <f>[1]passengers!BL233</f>
        <v>0</v>
      </c>
      <c r="Q233" s="32">
        <f>[1]passengers!BM233</f>
        <v>0</v>
      </c>
      <c r="R233" s="32">
        <f>[1]passengers!BN233</f>
        <v>0</v>
      </c>
      <c r="S233" s="32">
        <f>[1]passengers!BO233</f>
        <v>0</v>
      </c>
      <c r="T233" s="32">
        <f t="shared" si="13"/>
        <v>0</v>
      </c>
      <c r="U233" s="32">
        <f t="shared" si="13"/>
        <v>0</v>
      </c>
      <c r="V233" s="32">
        <f t="shared" si="13"/>
        <v>0</v>
      </c>
      <c r="W233" s="32">
        <f t="shared" si="13"/>
        <v>0</v>
      </c>
    </row>
    <row r="234" spans="1:23" s="3" customFormat="1" ht="15" customHeight="1" x14ac:dyDescent="0.25">
      <c r="A234" s="36"/>
      <c r="B234" s="34"/>
      <c r="C234" s="35" t="s">
        <v>52</v>
      </c>
      <c r="D234" s="32">
        <f>[1]passengers!P234</f>
        <v>689723</v>
      </c>
      <c r="E234" s="32">
        <f>[1]passengers!Q234</f>
        <v>328041</v>
      </c>
      <c r="F234" s="32">
        <f>[1]passengers!R234</f>
        <v>333358</v>
      </c>
      <c r="G234" s="32">
        <f>[1]passengers!S234</f>
        <v>28324</v>
      </c>
      <c r="H234" s="32">
        <f>[1]passengers!AF234</f>
        <v>677673</v>
      </c>
      <c r="I234" s="32">
        <f>[1]passengers!AG234</f>
        <v>337974</v>
      </c>
      <c r="J234" s="32">
        <f>[1]passengers!AH234</f>
        <v>339699</v>
      </c>
      <c r="K234" s="32">
        <f>[1]passengers!AI234</f>
        <v>0</v>
      </c>
      <c r="L234" s="32">
        <f>[1]passengers!AV234</f>
        <v>0</v>
      </c>
      <c r="M234" s="32">
        <f>[1]passengers!AW234</f>
        <v>0</v>
      </c>
      <c r="N234" s="32">
        <f>[1]passengers!AX234</f>
        <v>0</v>
      </c>
      <c r="O234" s="32">
        <f>[1]passengers!AY234</f>
        <v>0</v>
      </c>
      <c r="P234" s="32">
        <f>[1]passengers!BL234</f>
        <v>0</v>
      </c>
      <c r="Q234" s="32">
        <f>[1]passengers!BM234</f>
        <v>0</v>
      </c>
      <c r="R234" s="32">
        <f>[1]passengers!BN234</f>
        <v>0</v>
      </c>
      <c r="S234" s="32">
        <f>[1]passengers!BO234</f>
        <v>0</v>
      </c>
      <c r="T234" s="32">
        <f t="shared" si="13"/>
        <v>1367396</v>
      </c>
      <c r="U234" s="32">
        <f t="shared" si="13"/>
        <v>666015</v>
      </c>
      <c r="V234" s="32">
        <f t="shared" si="13"/>
        <v>673057</v>
      </c>
      <c r="W234" s="32">
        <f t="shared" si="13"/>
        <v>28324</v>
      </c>
    </row>
    <row r="235" spans="1:23" s="3" customFormat="1" ht="15" customHeight="1" x14ac:dyDescent="0.25">
      <c r="A235" s="36"/>
      <c r="B235" s="34"/>
      <c r="C235" s="35" t="s">
        <v>26</v>
      </c>
      <c r="D235" s="32">
        <f>[1]passengers!P235</f>
        <v>24926</v>
      </c>
      <c r="E235" s="32">
        <f>[1]passengers!Q235</f>
        <v>12608</v>
      </c>
      <c r="F235" s="32">
        <f>[1]passengers!R235</f>
        <v>12318</v>
      </c>
      <c r="G235" s="32">
        <f>[1]passengers!S235</f>
        <v>0</v>
      </c>
      <c r="H235" s="32">
        <f>[1]passengers!AF235</f>
        <v>47198</v>
      </c>
      <c r="I235" s="32">
        <f>[1]passengers!AG235</f>
        <v>23569</v>
      </c>
      <c r="J235" s="32">
        <f>[1]passengers!AH235</f>
        <v>23629</v>
      </c>
      <c r="K235" s="32">
        <f>[1]passengers!AI235</f>
        <v>0</v>
      </c>
      <c r="L235" s="32">
        <f>[1]passengers!AV235</f>
        <v>0</v>
      </c>
      <c r="M235" s="32">
        <f>[1]passengers!AW235</f>
        <v>0</v>
      </c>
      <c r="N235" s="32">
        <f>[1]passengers!AX235</f>
        <v>0</v>
      </c>
      <c r="O235" s="32">
        <f>[1]passengers!AY235</f>
        <v>0</v>
      </c>
      <c r="P235" s="32">
        <f>[1]passengers!BL235</f>
        <v>0</v>
      </c>
      <c r="Q235" s="32">
        <f>[1]passengers!BM235</f>
        <v>0</v>
      </c>
      <c r="R235" s="32">
        <f>[1]passengers!BN235</f>
        <v>0</v>
      </c>
      <c r="S235" s="32">
        <f>[1]passengers!BO235</f>
        <v>0</v>
      </c>
      <c r="T235" s="32">
        <f t="shared" si="13"/>
        <v>72124</v>
      </c>
      <c r="U235" s="32">
        <f t="shared" si="13"/>
        <v>36177</v>
      </c>
      <c r="V235" s="32">
        <f t="shared" si="13"/>
        <v>35947</v>
      </c>
      <c r="W235" s="32">
        <f t="shared" si="13"/>
        <v>0</v>
      </c>
    </row>
    <row r="236" spans="1:23" s="3" customFormat="1" ht="15" customHeight="1" x14ac:dyDescent="0.25">
      <c r="A236" s="36"/>
      <c r="B236" s="34"/>
      <c r="C236" s="38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</row>
    <row r="237" spans="1:23" s="3" customFormat="1" ht="15.75" x14ac:dyDescent="0.25">
      <c r="A237" s="33"/>
      <c r="B237" s="34" t="s">
        <v>198</v>
      </c>
      <c r="C237" s="35"/>
      <c r="D237" s="32">
        <f>[1]passengers!P237</f>
        <v>608659</v>
      </c>
      <c r="E237" s="32">
        <f>[1]passengers!Q237</f>
        <v>322926</v>
      </c>
      <c r="F237" s="32">
        <f>[1]passengers!R237</f>
        <v>285733</v>
      </c>
      <c r="G237" s="32">
        <f>[1]passengers!S237</f>
        <v>0</v>
      </c>
      <c r="H237" s="32">
        <f>[1]passengers!AF237</f>
        <v>1057181</v>
      </c>
      <c r="I237" s="32">
        <f>[1]passengers!AG237</f>
        <v>608708</v>
      </c>
      <c r="J237" s="32">
        <f>[1]passengers!AH237</f>
        <v>448189</v>
      </c>
      <c r="K237" s="32">
        <f>[1]passengers!AI237</f>
        <v>284</v>
      </c>
      <c r="L237" s="32">
        <f>[1]passengers!AV237</f>
        <v>0</v>
      </c>
      <c r="M237" s="32">
        <f>[1]passengers!AW237</f>
        <v>0</v>
      </c>
      <c r="N237" s="32">
        <f>[1]passengers!AX237</f>
        <v>0</v>
      </c>
      <c r="O237" s="32">
        <f>[1]passengers!AY237</f>
        <v>0</v>
      </c>
      <c r="P237" s="32">
        <f>[1]passengers!BL237</f>
        <v>0</v>
      </c>
      <c r="Q237" s="32">
        <f>[1]passengers!BM237</f>
        <v>0</v>
      </c>
      <c r="R237" s="32">
        <f>[1]passengers!BN237</f>
        <v>0</v>
      </c>
      <c r="S237" s="32">
        <f>[1]passengers!BO237</f>
        <v>0</v>
      </c>
      <c r="T237" s="32">
        <f>D237+H237+L237+P237</f>
        <v>1665840</v>
      </c>
      <c r="U237" s="32">
        <f>E237+I237+M237+Q237</f>
        <v>931634</v>
      </c>
      <c r="V237" s="32">
        <f>F237+J237+N237+R237</f>
        <v>733922</v>
      </c>
      <c r="W237" s="32">
        <f>G237+K237+O237+S237</f>
        <v>284</v>
      </c>
    </row>
    <row r="238" spans="1:23" s="3" customFormat="1" x14ac:dyDescent="0.2">
      <c r="A238" s="36"/>
      <c r="B238" s="37"/>
      <c r="C238" s="35" t="s">
        <v>199</v>
      </c>
      <c r="D238" s="32">
        <f>[1]passengers!P238</f>
        <v>0</v>
      </c>
      <c r="E238" s="32">
        <f>[1]passengers!Q238</f>
        <v>0</v>
      </c>
      <c r="F238" s="32">
        <f>[1]passengers!R238</f>
        <v>0</v>
      </c>
      <c r="G238" s="32">
        <f>[1]passengers!S238</f>
        <v>0</v>
      </c>
      <c r="H238" s="32">
        <f>[1]passengers!AF238</f>
        <v>8327</v>
      </c>
      <c r="I238" s="32">
        <f>[1]passengers!AG238</f>
        <v>4133</v>
      </c>
      <c r="J238" s="32">
        <f>[1]passengers!AH238</f>
        <v>4194</v>
      </c>
      <c r="K238" s="32">
        <f>[1]passengers!AI238</f>
        <v>0</v>
      </c>
      <c r="L238" s="32">
        <f>[1]passengers!AV238</f>
        <v>0</v>
      </c>
      <c r="M238" s="32">
        <f>[1]passengers!AW238</f>
        <v>0</v>
      </c>
      <c r="N238" s="32">
        <f>[1]passengers!AX238</f>
        <v>0</v>
      </c>
      <c r="O238" s="32">
        <f>[1]passengers!AY238</f>
        <v>0</v>
      </c>
      <c r="P238" s="32">
        <f>[1]passengers!BL238</f>
        <v>0</v>
      </c>
      <c r="Q238" s="32">
        <f>[1]passengers!BM238</f>
        <v>0</v>
      </c>
      <c r="R238" s="32">
        <f>[1]passengers!BN238</f>
        <v>0</v>
      </c>
      <c r="S238" s="32">
        <f>[1]passengers!BO238</f>
        <v>0</v>
      </c>
      <c r="T238" s="32">
        <f t="shared" ref="T238:W253" si="14">D238+H238+L238+P238</f>
        <v>8327</v>
      </c>
      <c r="U238" s="32">
        <f t="shared" si="14"/>
        <v>4133</v>
      </c>
      <c r="V238" s="32">
        <f t="shared" si="14"/>
        <v>4194</v>
      </c>
      <c r="W238" s="32">
        <f t="shared" si="14"/>
        <v>0</v>
      </c>
    </row>
    <row r="239" spans="1:23" s="3" customFormat="1" x14ac:dyDescent="0.2">
      <c r="A239" s="36"/>
      <c r="B239" s="37"/>
      <c r="C239" s="38" t="s">
        <v>200</v>
      </c>
      <c r="D239" s="32">
        <f>[1]passengers!P239</f>
        <v>0</v>
      </c>
      <c r="E239" s="32">
        <f>[1]passengers!Q239</f>
        <v>0</v>
      </c>
      <c r="F239" s="32">
        <f>[1]passengers!R239</f>
        <v>0</v>
      </c>
      <c r="G239" s="32">
        <f>[1]passengers!S239</f>
        <v>0</v>
      </c>
      <c r="H239" s="32">
        <f>[1]passengers!AF239</f>
        <v>0</v>
      </c>
      <c r="I239" s="32">
        <f>[1]passengers!AG239</f>
        <v>0</v>
      </c>
      <c r="J239" s="32">
        <f>[1]passengers!AH239</f>
        <v>0</v>
      </c>
      <c r="K239" s="32">
        <f>[1]passengers!AI239</f>
        <v>0</v>
      </c>
      <c r="L239" s="32">
        <f>[1]passengers!AV239</f>
        <v>0</v>
      </c>
      <c r="M239" s="32">
        <f>[1]passengers!AW239</f>
        <v>0</v>
      </c>
      <c r="N239" s="32">
        <f>[1]passengers!AX239</f>
        <v>0</v>
      </c>
      <c r="O239" s="32">
        <f>[1]passengers!AY239</f>
        <v>0</v>
      </c>
      <c r="P239" s="32">
        <f>[1]passengers!BL239</f>
        <v>0</v>
      </c>
      <c r="Q239" s="32">
        <f>[1]passengers!BM239</f>
        <v>0</v>
      </c>
      <c r="R239" s="32">
        <f>[1]passengers!BN239</f>
        <v>0</v>
      </c>
      <c r="S239" s="32">
        <f>[1]passengers!BO239</f>
        <v>0</v>
      </c>
      <c r="T239" s="32">
        <f t="shared" si="14"/>
        <v>0</v>
      </c>
      <c r="U239" s="32">
        <f t="shared" si="14"/>
        <v>0</v>
      </c>
      <c r="V239" s="32">
        <f t="shared" si="14"/>
        <v>0</v>
      </c>
      <c r="W239" s="32">
        <f t="shared" si="14"/>
        <v>0</v>
      </c>
    </row>
    <row r="240" spans="1:23" s="3" customFormat="1" x14ac:dyDescent="0.2">
      <c r="A240" s="36"/>
      <c r="B240" s="37"/>
      <c r="C240" s="38" t="s">
        <v>199</v>
      </c>
      <c r="D240" s="32">
        <f>[1]passengers!P240</f>
        <v>0</v>
      </c>
      <c r="E240" s="32">
        <f>[1]passengers!Q240</f>
        <v>0</v>
      </c>
      <c r="F240" s="32">
        <f>[1]passengers!R240</f>
        <v>0</v>
      </c>
      <c r="G240" s="32">
        <f>[1]passengers!S240</f>
        <v>0</v>
      </c>
      <c r="H240" s="32">
        <f>[1]passengers!AF240</f>
        <v>0</v>
      </c>
      <c r="I240" s="32">
        <f>[1]passengers!AG240</f>
        <v>0</v>
      </c>
      <c r="J240" s="32">
        <f>[1]passengers!AH240</f>
        <v>0</v>
      </c>
      <c r="K240" s="32">
        <f>[1]passengers!AI240</f>
        <v>0</v>
      </c>
      <c r="L240" s="32">
        <f>[1]passengers!AV240</f>
        <v>0</v>
      </c>
      <c r="M240" s="32">
        <f>[1]passengers!AW240</f>
        <v>0</v>
      </c>
      <c r="N240" s="32">
        <f>[1]passengers!AX240</f>
        <v>0</v>
      </c>
      <c r="O240" s="32">
        <f>[1]passengers!AY240</f>
        <v>0</v>
      </c>
      <c r="P240" s="32">
        <f>[1]passengers!BL240</f>
        <v>0</v>
      </c>
      <c r="Q240" s="32">
        <f>[1]passengers!BM240</f>
        <v>0</v>
      </c>
      <c r="R240" s="32">
        <f>[1]passengers!BN240</f>
        <v>0</v>
      </c>
      <c r="S240" s="32">
        <f>[1]passengers!BO240</f>
        <v>0</v>
      </c>
      <c r="T240" s="32">
        <f t="shared" si="14"/>
        <v>0</v>
      </c>
      <c r="U240" s="32">
        <f t="shared" si="14"/>
        <v>0</v>
      </c>
      <c r="V240" s="32">
        <f t="shared" si="14"/>
        <v>0</v>
      </c>
      <c r="W240" s="32">
        <f t="shared" si="14"/>
        <v>0</v>
      </c>
    </row>
    <row r="241" spans="1:23" s="3" customFormat="1" x14ac:dyDescent="0.2">
      <c r="A241" s="36"/>
      <c r="B241" s="37"/>
      <c r="C241" s="38" t="s">
        <v>201</v>
      </c>
      <c r="D241" s="32">
        <f>[1]passengers!P241</f>
        <v>0</v>
      </c>
      <c r="E241" s="32">
        <f>[1]passengers!Q241</f>
        <v>0</v>
      </c>
      <c r="F241" s="32">
        <f>[1]passengers!R241</f>
        <v>0</v>
      </c>
      <c r="G241" s="32">
        <f>[1]passengers!S241</f>
        <v>0</v>
      </c>
      <c r="H241" s="32">
        <f>[1]passengers!AF241</f>
        <v>8327</v>
      </c>
      <c r="I241" s="32">
        <f>[1]passengers!AG241</f>
        <v>4133</v>
      </c>
      <c r="J241" s="32">
        <f>[1]passengers!AH241</f>
        <v>4194</v>
      </c>
      <c r="K241" s="32">
        <f>[1]passengers!AI241</f>
        <v>0</v>
      </c>
      <c r="L241" s="32">
        <f>[1]passengers!AV241</f>
        <v>0</v>
      </c>
      <c r="M241" s="32">
        <f>[1]passengers!AW241</f>
        <v>0</v>
      </c>
      <c r="N241" s="32">
        <f>[1]passengers!AX241</f>
        <v>0</v>
      </c>
      <c r="O241" s="32">
        <f>[1]passengers!AY241</f>
        <v>0</v>
      </c>
      <c r="P241" s="32">
        <f>[1]passengers!BL241</f>
        <v>0</v>
      </c>
      <c r="Q241" s="32">
        <f>[1]passengers!BM241</f>
        <v>0</v>
      </c>
      <c r="R241" s="32">
        <f>[1]passengers!BN241</f>
        <v>0</v>
      </c>
      <c r="S241" s="32">
        <f>[1]passengers!BO241</f>
        <v>0</v>
      </c>
      <c r="T241" s="32">
        <f t="shared" si="14"/>
        <v>8327</v>
      </c>
      <c r="U241" s="32">
        <f t="shared" si="14"/>
        <v>4133</v>
      </c>
      <c r="V241" s="32">
        <f t="shared" si="14"/>
        <v>4194</v>
      </c>
      <c r="W241" s="32">
        <f t="shared" si="14"/>
        <v>0</v>
      </c>
    </row>
    <row r="242" spans="1:23" s="3" customFormat="1" x14ac:dyDescent="0.2">
      <c r="A242" s="36"/>
      <c r="B242" s="37"/>
      <c r="C242" s="35" t="s">
        <v>202</v>
      </c>
      <c r="D242" s="32">
        <f>[1]passengers!P242</f>
        <v>0</v>
      </c>
      <c r="E242" s="32">
        <f>[1]passengers!Q242</f>
        <v>0</v>
      </c>
      <c r="F242" s="32">
        <f>[1]passengers!R242</f>
        <v>0</v>
      </c>
      <c r="G242" s="32">
        <f>[1]passengers!S242</f>
        <v>0</v>
      </c>
      <c r="H242" s="32">
        <f>[1]passengers!AF242</f>
        <v>0</v>
      </c>
      <c r="I242" s="32">
        <f>[1]passengers!AG242</f>
        <v>0</v>
      </c>
      <c r="J242" s="32">
        <f>[1]passengers!AH242</f>
        <v>0</v>
      </c>
      <c r="K242" s="32">
        <f>[1]passengers!AI242</f>
        <v>0</v>
      </c>
      <c r="L242" s="32">
        <f>[1]passengers!AV242</f>
        <v>0</v>
      </c>
      <c r="M242" s="32">
        <f>[1]passengers!AW242</f>
        <v>0</v>
      </c>
      <c r="N242" s="32">
        <f>[1]passengers!AX242</f>
        <v>0</v>
      </c>
      <c r="O242" s="32">
        <f>[1]passengers!AY242</f>
        <v>0</v>
      </c>
      <c r="P242" s="32">
        <f>[1]passengers!BL242</f>
        <v>0</v>
      </c>
      <c r="Q242" s="32">
        <f>[1]passengers!BM242</f>
        <v>0</v>
      </c>
      <c r="R242" s="32">
        <f>[1]passengers!BN242</f>
        <v>0</v>
      </c>
      <c r="S242" s="32">
        <f>[1]passengers!BO242</f>
        <v>0</v>
      </c>
      <c r="T242" s="32">
        <f t="shared" si="14"/>
        <v>0</v>
      </c>
      <c r="U242" s="32">
        <f t="shared" si="14"/>
        <v>0</v>
      </c>
      <c r="V242" s="32">
        <f t="shared" si="14"/>
        <v>0</v>
      </c>
      <c r="W242" s="32">
        <f t="shared" si="14"/>
        <v>0</v>
      </c>
    </row>
    <row r="243" spans="1:23" s="3" customFormat="1" x14ac:dyDescent="0.2">
      <c r="A243" s="36"/>
      <c r="B243" s="37"/>
      <c r="C243" s="35" t="s">
        <v>203</v>
      </c>
      <c r="D243" s="32">
        <f>[1]passengers!P243</f>
        <v>16816</v>
      </c>
      <c r="E243" s="32">
        <f>[1]passengers!Q243</f>
        <v>7286</v>
      </c>
      <c r="F243" s="32">
        <f>[1]passengers!R243</f>
        <v>9530</v>
      </c>
      <c r="G243" s="32">
        <f>[1]passengers!S243</f>
        <v>0</v>
      </c>
      <c r="H243" s="32">
        <f>[1]passengers!AF243</f>
        <v>26762</v>
      </c>
      <c r="I243" s="32">
        <f>[1]passengers!AG243</f>
        <v>13437</v>
      </c>
      <c r="J243" s="32">
        <f>[1]passengers!AH243</f>
        <v>13325</v>
      </c>
      <c r="K243" s="32">
        <f>[1]passengers!AI243</f>
        <v>0</v>
      </c>
      <c r="L243" s="32">
        <f>[1]passengers!AV243</f>
        <v>0</v>
      </c>
      <c r="M243" s="32">
        <f>[1]passengers!AW243</f>
        <v>0</v>
      </c>
      <c r="N243" s="32">
        <f>[1]passengers!AX243</f>
        <v>0</v>
      </c>
      <c r="O243" s="32">
        <f>[1]passengers!AY243</f>
        <v>0</v>
      </c>
      <c r="P243" s="32">
        <f>[1]passengers!BL243</f>
        <v>0</v>
      </c>
      <c r="Q243" s="32">
        <f>[1]passengers!BM243</f>
        <v>0</v>
      </c>
      <c r="R243" s="32">
        <f>[1]passengers!BN243</f>
        <v>0</v>
      </c>
      <c r="S243" s="32">
        <f>[1]passengers!BO243</f>
        <v>0</v>
      </c>
      <c r="T243" s="32">
        <f t="shared" si="14"/>
        <v>43578</v>
      </c>
      <c r="U243" s="32">
        <f t="shared" si="14"/>
        <v>20723</v>
      </c>
      <c r="V243" s="32">
        <f t="shared" si="14"/>
        <v>22855</v>
      </c>
      <c r="W243" s="32">
        <f t="shared" si="14"/>
        <v>0</v>
      </c>
    </row>
    <row r="244" spans="1:23" s="3" customFormat="1" x14ac:dyDescent="0.2">
      <c r="A244" s="36"/>
      <c r="B244" s="37"/>
      <c r="C244" s="38" t="s">
        <v>204</v>
      </c>
      <c r="D244" s="32">
        <f>[1]passengers!P244</f>
        <v>7553</v>
      </c>
      <c r="E244" s="32">
        <f>[1]passengers!Q244</f>
        <v>2845</v>
      </c>
      <c r="F244" s="32">
        <f>[1]passengers!R244</f>
        <v>4708</v>
      </c>
      <c r="G244" s="32">
        <f>[1]passengers!S244</f>
        <v>0</v>
      </c>
      <c r="H244" s="32">
        <f>[1]passengers!AF244</f>
        <v>11744</v>
      </c>
      <c r="I244" s="32">
        <f>[1]passengers!AG244</f>
        <v>5778</v>
      </c>
      <c r="J244" s="32">
        <f>[1]passengers!AH244</f>
        <v>5966</v>
      </c>
      <c r="K244" s="32">
        <f>[1]passengers!AI244</f>
        <v>0</v>
      </c>
      <c r="L244" s="32">
        <f>[1]passengers!AV244</f>
        <v>0</v>
      </c>
      <c r="M244" s="32">
        <f>[1]passengers!AW244</f>
        <v>0</v>
      </c>
      <c r="N244" s="32">
        <f>[1]passengers!AX244</f>
        <v>0</v>
      </c>
      <c r="O244" s="32">
        <f>[1]passengers!AY244</f>
        <v>0</v>
      </c>
      <c r="P244" s="32">
        <f>[1]passengers!BL244</f>
        <v>0</v>
      </c>
      <c r="Q244" s="32">
        <f>[1]passengers!BM244</f>
        <v>0</v>
      </c>
      <c r="R244" s="32">
        <f>[1]passengers!BN244</f>
        <v>0</v>
      </c>
      <c r="S244" s="32">
        <f>[1]passengers!BO244</f>
        <v>0</v>
      </c>
      <c r="T244" s="32">
        <f t="shared" si="14"/>
        <v>19297</v>
      </c>
      <c r="U244" s="32">
        <f t="shared" si="14"/>
        <v>8623</v>
      </c>
      <c r="V244" s="32">
        <f t="shared" si="14"/>
        <v>10674</v>
      </c>
      <c r="W244" s="32">
        <f t="shared" si="14"/>
        <v>0</v>
      </c>
    </row>
    <row r="245" spans="1:23" s="3" customFormat="1" x14ac:dyDescent="0.2">
      <c r="A245" s="36"/>
      <c r="B245" s="37"/>
      <c r="C245" s="38" t="s">
        <v>205</v>
      </c>
      <c r="D245" s="32">
        <f>[1]passengers!P245</f>
        <v>9263</v>
      </c>
      <c r="E245" s="32">
        <f>[1]passengers!Q245</f>
        <v>4441</v>
      </c>
      <c r="F245" s="32">
        <f>[1]passengers!R245</f>
        <v>4822</v>
      </c>
      <c r="G245" s="32">
        <f>[1]passengers!S245</f>
        <v>0</v>
      </c>
      <c r="H245" s="32">
        <f>[1]passengers!AF245</f>
        <v>15018</v>
      </c>
      <c r="I245" s="32">
        <f>[1]passengers!AG245</f>
        <v>7659</v>
      </c>
      <c r="J245" s="32">
        <f>[1]passengers!AH245</f>
        <v>7359</v>
      </c>
      <c r="K245" s="32">
        <f>[1]passengers!AI245</f>
        <v>0</v>
      </c>
      <c r="L245" s="32">
        <f>[1]passengers!AV245</f>
        <v>0</v>
      </c>
      <c r="M245" s="32">
        <f>[1]passengers!AW245</f>
        <v>0</v>
      </c>
      <c r="N245" s="32">
        <f>[1]passengers!AX245</f>
        <v>0</v>
      </c>
      <c r="O245" s="32">
        <f>[1]passengers!AY245</f>
        <v>0</v>
      </c>
      <c r="P245" s="32">
        <f>[1]passengers!BL245</f>
        <v>0</v>
      </c>
      <c r="Q245" s="32">
        <f>[1]passengers!BM245</f>
        <v>0</v>
      </c>
      <c r="R245" s="32">
        <f>[1]passengers!BN245</f>
        <v>0</v>
      </c>
      <c r="S245" s="32">
        <f>[1]passengers!BO245</f>
        <v>0</v>
      </c>
      <c r="T245" s="32">
        <f t="shared" si="14"/>
        <v>24281</v>
      </c>
      <c r="U245" s="32">
        <f t="shared" si="14"/>
        <v>12100</v>
      </c>
      <c r="V245" s="32">
        <f t="shared" si="14"/>
        <v>12181</v>
      </c>
      <c r="W245" s="32">
        <f t="shared" si="14"/>
        <v>0</v>
      </c>
    </row>
    <row r="246" spans="1:23" s="3" customFormat="1" x14ac:dyDescent="0.2">
      <c r="A246" s="36"/>
      <c r="B246" s="37"/>
      <c r="C246" s="38" t="s">
        <v>206</v>
      </c>
      <c r="D246" s="32">
        <f>[1]passengers!P246</f>
        <v>0</v>
      </c>
      <c r="E246" s="32">
        <f>[1]passengers!Q246</f>
        <v>0</v>
      </c>
      <c r="F246" s="32">
        <f>[1]passengers!R246</f>
        <v>0</v>
      </c>
      <c r="G246" s="32">
        <f>[1]passengers!S246</f>
        <v>0</v>
      </c>
      <c r="H246" s="32">
        <f>[1]passengers!AF246</f>
        <v>0</v>
      </c>
      <c r="I246" s="32">
        <f>[1]passengers!AG246</f>
        <v>0</v>
      </c>
      <c r="J246" s="32">
        <f>[1]passengers!AH246</f>
        <v>0</v>
      </c>
      <c r="K246" s="32">
        <f>[1]passengers!AI246</f>
        <v>0</v>
      </c>
      <c r="L246" s="32">
        <f>[1]passengers!AV246</f>
        <v>0</v>
      </c>
      <c r="M246" s="32">
        <f>[1]passengers!AW246</f>
        <v>0</v>
      </c>
      <c r="N246" s="32">
        <f>[1]passengers!AX246</f>
        <v>0</v>
      </c>
      <c r="O246" s="32">
        <f>[1]passengers!AY246</f>
        <v>0</v>
      </c>
      <c r="P246" s="32">
        <f>[1]passengers!BL246</f>
        <v>0</v>
      </c>
      <c r="Q246" s="32">
        <f>[1]passengers!BM246</f>
        <v>0</v>
      </c>
      <c r="R246" s="32">
        <f>[1]passengers!BN246</f>
        <v>0</v>
      </c>
      <c r="S246" s="32">
        <f>[1]passengers!BO246</f>
        <v>0</v>
      </c>
      <c r="T246" s="32">
        <f t="shared" si="14"/>
        <v>0</v>
      </c>
      <c r="U246" s="32">
        <f t="shared" si="14"/>
        <v>0</v>
      </c>
      <c r="V246" s="32">
        <f t="shared" si="14"/>
        <v>0</v>
      </c>
      <c r="W246" s="32">
        <f t="shared" si="14"/>
        <v>0</v>
      </c>
    </row>
    <row r="247" spans="1:23" s="3" customFormat="1" x14ac:dyDescent="0.2">
      <c r="A247" s="36"/>
      <c r="B247" s="37"/>
      <c r="C247" s="35" t="s">
        <v>207</v>
      </c>
      <c r="D247" s="32">
        <f>[1]passengers!P247</f>
        <v>11602</v>
      </c>
      <c r="E247" s="32">
        <f>[1]passengers!Q247</f>
        <v>5798</v>
      </c>
      <c r="F247" s="32">
        <f>[1]passengers!R247</f>
        <v>5804</v>
      </c>
      <c r="G247" s="32">
        <f>[1]passengers!S247</f>
        <v>0</v>
      </c>
      <c r="H247" s="32">
        <f>[1]passengers!AF247</f>
        <v>15267</v>
      </c>
      <c r="I247" s="32">
        <f>[1]passengers!AG247</f>
        <v>7656</v>
      </c>
      <c r="J247" s="32">
        <f>[1]passengers!AH247</f>
        <v>7327</v>
      </c>
      <c r="K247" s="32">
        <f>[1]passengers!AI247</f>
        <v>284</v>
      </c>
      <c r="L247" s="32">
        <f>[1]passengers!AV247</f>
        <v>0</v>
      </c>
      <c r="M247" s="32">
        <f>[1]passengers!AW247</f>
        <v>0</v>
      </c>
      <c r="N247" s="32">
        <f>[1]passengers!AX247</f>
        <v>0</v>
      </c>
      <c r="O247" s="32">
        <f>[1]passengers!AY247</f>
        <v>0</v>
      </c>
      <c r="P247" s="32">
        <f>[1]passengers!BL247</f>
        <v>0</v>
      </c>
      <c r="Q247" s="32">
        <f>[1]passengers!BM247</f>
        <v>0</v>
      </c>
      <c r="R247" s="32">
        <f>[1]passengers!BN247</f>
        <v>0</v>
      </c>
      <c r="S247" s="32">
        <f>[1]passengers!BO247</f>
        <v>0</v>
      </c>
      <c r="T247" s="32">
        <f t="shared" si="14"/>
        <v>26869</v>
      </c>
      <c r="U247" s="32">
        <f t="shared" si="14"/>
        <v>13454</v>
      </c>
      <c r="V247" s="32">
        <f t="shared" si="14"/>
        <v>13131</v>
      </c>
      <c r="W247" s="32">
        <f t="shared" si="14"/>
        <v>284</v>
      </c>
    </row>
    <row r="248" spans="1:23" s="3" customFormat="1" x14ac:dyDescent="0.2">
      <c r="A248" s="36"/>
      <c r="B248" s="37"/>
      <c r="C248" s="38" t="s">
        <v>208</v>
      </c>
      <c r="D248" s="32">
        <f>[1]passengers!P248</f>
        <v>0</v>
      </c>
      <c r="E248" s="32">
        <f>[1]passengers!Q248</f>
        <v>0</v>
      </c>
      <c r="F248" s="32">
        <f>[1]passengers!R248</f>
        <v>0</v>
      </c>
      <c r="G248" s="32">
        <f>[1]passengers!S248</f>
        <v>0</v>
      </c>
      <c r="H248" s="32">
        <f>[1]passengers!AF248</f>
        <v>284</v>
      </c>
      <c r="I248" s="32">
        <f>[1]passengers!AG248</f>
        <v>0</v>
      </c>
      <c r="J248" s="32">
        <f>[1]passengers!AH248</f>
        <v>0</v>
      </c>
      <c r="K248" s="32">
        <f>[1]passengers!AI248</f>
        <v>284</v>
      </c>
      <c r="L248" s="32">
        <f>[1]passengers!AV248</f>
        <v>0</v>
      </c>
      <c r="M248" s="32">
        <f>[1]passengers!AW248</f>
        <v>0</v>
      </c>
      <c r="N248" s="32">
        <f>[1]passengers!AX248</f>
        <v>0</v>
      </c>
      <c r="O248" s="32">
        <f>[1]passengers!AY248</f>
        <v>0</v>
      </c>
      <c r="P248" s="32">
        <f>[1]passengers!BL248</f>
        <v>0</v>
      </c>
      <c r="Q248" s="32">
        <f>[1]passengers!BM248</f>
        <v>0</v>
      </c>
      <c r="R248" s="32">
        <f>[1]passengers!BN248</f>
        <v>0</v>
      </c>
      <c r="S248" s="32">
        <f>[1]passengers!BO248</f>
        <v>0</v>
      </c>
      <c r="T248" s="32">
        <f t="shared" si="14"/>
        <v>284</v>
      </c>
      <c r="U248" s="32">
        <f t="shared" si="14"/>
        <v>0</v>
      </c>
      <c r="V248" s="32">
        <f t="shared" si="14"/>
        <v>0</v>
      </c>
      <c r="W248" s="32">
        <f t="shared" si="14"/>
        <v>284</v>
      </c>
    </row>
    <row r="249" spans="1:23" s="3" customFormat="1" x14ac:dyDescent="0.2">
      <c r="A249" s="36"/>
      <c r="B249" s="37"/>
      <c r="C249" s="38" t="s">
        <v>209</v>
      </c>
      <c r="D249" s="32">
        <f>[1]passengers!P249</f>
        <v>11602</v>
      </c>
      <c r="E249" s="32">
        <f>[1]passengers!Q249</f>
        <v>5798</v>
      </c>
      <c r="F249" s="32">
        <f>[1]passengers!R249</f>
        <v>5804</v>
      </c>
      <c r="G249" s="32">
        <f>[1]passengers!S249</f>
        <v>0</v>
      </c>
      <c r="H249" s="32">
        <f>[1]passengers!AF249</f>
        <v>14983</v>
      </c>
      <c r="I249" s="32">
        <f>[1]passengers!AG249</f>
        <v>7656</v>
      </c>
      <c r="J249" s="32">
        <f>[1]passengers!AH249</f>
        <v>7327</v>
      </c>
      <c r="K249" s="32">
        <f>[1]passengers!AI249</f>
        <v>0</v>
      </c>
      <c r="L249" s="32">
        <f>[1]passengers!AV249</f>
        <v>0</v>
      </c>
      <c r="M249" s="32">
        <f>[1]passengers!AW249</f>
        <v>0</v>
      </c>
      <c r="N249" s="32">
        <f>[1]passengers!AX249</f>
        <v>0</v>
      </c>
      <c r="O249" s="32">
        <f>[1]passengers!AY249</f>
        <v>0</v>
      </c>
      <c r="P249" s="32">
        <f>[1]passengers!BL249</f>
        <v>0</v>
      </c>
      <c r="Q249" s="32">
        <f>[1]passengers!BM249</f>
        <v>0</v>
      </c>
      <c r="R249" s="32">
        <f>[1]passengers!BN249</f>
        <v>0</v>
      </c>
      <c r="S249" s="32">
        <f>[1]passengers!BO249</f>
        <v>0</v>
      </c>
      <c r="T249" s="32">
        <f t="shared" si="14"/>
        <v>26585</v>
      </c>
      <c r="U249" s="32">
        <f t="shared" si="14"/>
        <v>13454</v>
      </c>
      <c r="V249" s="32">
        <f t="shared" si="14"/>
        <v>13131</v>
      </c>
      <c r="W249" s="32">
        <f t="shared" si="14"/>
        <v>0</v>
      </c>
    </row>
    <row r="250" spans="1:23" s="3" customFormat="1" x14ac:dyDescent="0.2">
      <c r="A250" s="36"/>
      <c r="B250" s="37"/>
      <c r="C250" s="35" t="s">
        <v>210</v>
      </c>
      <c r="D250" s="32">
        <f>[1]passengers!P250</f>
        <v>0</v>
      </c>
      <c r="E250" s="32">
        <f>[1]passengers!Q250</f>
        <v>0</v>
      </c>
      <c r="F250" s="32">
        <f>[1]passengers!R250</f>
        <v>0</v>
      </c>
      <c r="G250" s="32">
        <f>[1]passengers!S250</f>
        <v>0</v>
      </c>
      <c r="H250" s="32">
        <f>[1]passengers!AF250</f>
        <v>0</v>
      </c>
      <c r="I250" s="32">
        <f>[1]passengers!AG250</f>
        <v>0</v>
      </c>
      <c r="J250" s="32">
        <f>[1]passengers!AH250</f>
        <v>0</v>
      </c>
      <c r="K250" s="32">
        <f>[1]passengers!AI250</f>
        <v>0</v>
      </c>
      <c r="L250" s="32">
        <f>[1]passengers!AV250</f>
        <v>0</v>
      </c>
      <c r="M250" s="32">
        <f>[1]passengers!AW250</f>
        <v>0</v>
      </c>
      <c r="N250" s="32">
        <f>[1]passengers!AX250</f>
        <v>0</v>
      </c>
      <c r="O250" s="32">
        <f>[1]passengers!AY250</f>
        <v>0</v>
      </c>
      <c r="P250" s="32">
        <f>[1]passengers!BL250</f>
        <v>0</v>
      </c>
      <c r="Q250" s="32">
        <f>[1]passengers!BM250</f>
        <v>0</v>
      </c>
      <c r="R250" s="32">
        <f>[1]passengers!BN250</f>
        <v>0</v>
      </c>
      <c r="S250" s="32">
        <f>[1]passengers!BO250</f>
        <v>0</v>
      </c>
      <c r="T250" s="32">
        <f t="shared" si="14"/>
        <v>0</v>
      </c>
      <c r="U250" s="32">
        <f t="shared" si="14"/>
        <v>0</v>
      </c>
      <c r="V250" s="32">
        <f t="shared" si="14"/>
        <v>0</v>
      </c>
      <c r="W250" s="32">
        <f t="shared" si="14"/>
        <v>0</v>
      </c>
    </row>
    <row r="251" spans="1:23" s="3" customFormat="1" x14ac:dyDescent="0.2">
      <c r="A251" s="36"/>
      <c r="B251" s="37"/>
      <c r="C251" s="35" t="s">
        <v>211</v>
      </c>
      <c r="D251" s="32">
        <f>[1]passengers!P251</f>
        <v>79632</v>
      </c>
      <c r="E251" s="32">
        <f>[1]passengers!Q251</f>
        <v>39449</v>
      </c>
      <c r="F251" s="32">
        <f>[1]passengers!R251</f>
        <v>40183</v>
      </c>
      <c r="G251" s="32">
        <f>[1]passengers!S251</f>
        <v>0</v>
      </c>
      <c r="H251" s="32">
        <f>[1]passengers!AF251</f>
        <v>82328</v>
      </c>
      <c r="I251" s="32">
        <f>[1]passengers!AG251</f>
        <v>46399</v>
      </c>
      <c r="J251" s="32">
        <f>[1]passengers!AH251</f>
        <v>35929</v>
      </c>
      <c r="K251" s="32">
        <f>[1]passengers!AI251</f>
        <v>0</v>
      </c>
      <c r="L251" s="32">
        <f>[1]passengers!AV251</f>
        <v>0</v>
      </c>
      <c r="M251" s="32">
        <f>[1]passengers!AW251</f>
        <v>0</v>
      </c>
      <c r="N251" s="32">
        <f>[1]passengers!AX251</f>
        <v>0</v>
      </c>
      <c r="O251" s="32">
        <f>[1]passengers!AY251</f>
        <v>0</v>
      </c>
      <c r="P251" s="32">
        <f>[1]passengers!BL251</f>
        <v>0</v>
      </c>
      <c r="Q251" s="32">
        <f>[1]passengers!BM251</f>
        <v>0</v>
      </c>
      <c r="R251" s="32">
        <f>[1]passengers!BN251</f>
        <v>0</v>
      </c>
      <c r="S251" s="32">
        <f>[1]passengers!BO251</f>
        <v>0</v>
      </c>
      <c r="T251" s="32">
        <f t="shared" si="14"/>
        <v>161960</v>
      </c>
      <c r="U251" s="32">
        <f t="shared" si="14"/>
        <v>85848</v>
      </c>
      <c r="V251" s="32">
        <f t="shared" si="14"/>
        <v>76112</v>
      </c>
      <c r="W251" s="32">
        <f t="shared" si="14"/>
        <v>0</v>
      </c>
    </row>
    <row r="252" spans="1:23" s="3" customFormat="1" x14ac:dyDescent="0.2">
      <c r="A252" s="36"/>
      <c r="B252" s="37"/>
      <c r="C252" s="38" t="s">
        <v>212</v>
      </c>
      <c r="D252" s="32">
        <f>[1]passengers!P252</f>
        <v>79632</v>
      </c>
      <c r="E252" s="32">
        <f>[1]passengers!Q252</f>
        <v>39449</v>
      </c>
      <c r="F252" s="32">
        <f>[1]passengers!R252</f>
        <v>40183</v>
      </c>
      <c r="G252" s="32">
        <f>[1]passengers!S252</f>
        <v>0</v>
      </c>
      <c r="H252" s="32">
        <f>[1]passengers!AF252</f>
        <v>82328</v>
      </c>
      <c r="I252" s="32">
        <f>[1]passengers!AG252</f>
        <v>46399</v>
      </c>
      <c r="J252" s="32">
        <f>[1]passengers!AH252</f>
        <v>35929</v>
      </c>
      <c r="K252" s="32">
        <f>[1]passengers!AI252</f>
        <v>0</v>
      </c>
      <c r="L252" s="32">
        <f>[1]passengers!AV252</f>
        <v>0</v>
      </c>
      <c r="M252" s="32">
        <f>[1]passengers!AW252</f>
        <v>0</v>
      </c>
      <c r="N252" s="32">
        <f>[1]passengers!AX252</f>
        <v>0</v>
      </c>
      <c r="O252" s="32">
        <f>[1]passengers!AY252</f>
        <v>0</v>
      </c>
      <c r="P252" s="32">
        <f>[1]passengers!BL252</f>
        <v>0</v>
      </c>
      <c r="Q252" s="32">
        <f>[1]passengers!BM252</f>
        <v>0</v>
      </c>
      <c r="R252" s="32">
        <f>[1]passengers!BN252</f>
        <v>0</v>
      </c>
      <c r="S252" s="32">
        <f>[1]passengers!BO252</f>
        <v>0</v>
      </c>
      <c r="T252" s="32">
        <f t="shared" si="14"/>
        <v>161960</v>
      </c>
      <c r="U252" s="32">
        <f t="shared" si="14"/>
        <v>85848</v>
      </c>
      <c r="V252" s="32">
        <f t="shared" si="14"/>
        <v>76112</v>
      </c>
      <c r="W252" s="32">
        <f t="shared" si="14"/>
        <v>0</v>
      </c>
    </row>
    <row r="253" spans="1:23" s="3" customFormat="1" x14ac:dyDescent="0.2">
      <c r="A253" s="36"/>
      <c r="B253" s="37"/>
      <c r="C253" s="38" t="s">
        <v>213</v>
      </c>
      <c r="D253" s="32">
        <f>[1]passengers!P253</f>
        <v>0</v>
      </c>
      <c r="E253" s="32">
        <f>[1]passengers!Q253</f>
        <v>0</v>
      </c>
      <c r="F253" s="32">
        <f>[1]passengers!R253</f>
        <v>0</v>
      </c>
      <c r="G253" s="32">
        <f>[1]passengers!S253</f>
        <v>0</v>
      </c>
      <c r="H253" s="32">
        <f>[1]passengers!AF253</f>
        <v>0</v>
      </c>
      <c r="I253" s="32">
        <f>[1]passengers!AG253</f>
        <v>0</v>
      </c>
      <c r="J253" s="32">
        <f>[1]passengers!AH253</f>
        <v>0</v>
      </c>
      <c r="K253" s="32">
        <f>[1]passengers!AI253</f>
        <v>0</v>
      </c>
      <c r="L253" s="32">
        <f>[1]passengers!AV253</f>
        <v>0</v>
      </c>
      <c r="M253" s="32">
        <f>[1]passengers!AW253</f>
        <v>0</v>
      </c>
      <c r="N253" s="32">
        <f>[1]passengers!AX253</f>
        <v>0</v>
      </c>
      <c r="O253" s="32">
        <f>[1]passengers!AY253</f>
        <v>0</v>
      </c>
      <c r="P253" s="32">
        <f>[1]passengers!BL253</f>
        <v>0</v>
      </c>
      <c r="Q253" s="32">
        <f>[1]passengers!BM253</f>
        <v>0</v>
      </c>
      <c r="R253" s="32">
        <f>[1]passengers!BN253</f>
        <v>0</v>
      </c>
      <c r="S253" s="32">
        <f>[1]passengers!BO253</f>
        <v>0</v>
      </c>
      <c r="T253" s="32">
        <f t="shared" si="14"/>
        <v>0</v>
      </c>
      <c r="U253" s="32">
        <f t="shared" si="14"/>
        <v>0</v>
      </c>
      <c r="V253" s="32">
        <f t="shared" si="14"/>
        <v>0</v>
      </c>
      <c r="W253" s="32">
        <f t="shared" si="14"/>
        <v>0</v>
      </c>
    </row>
    <row r="254" spans="1:23" s="3" customFormat="1" x14ac:dyDescent="0.2">
      <c r="A254" s="36"/>
      <c r="B254" s="37"/>
      <c r="C254" s="35" t="s">
        <v>214</v>
      </c>
      <c r="D254" s="32">
        <f>[1]passengers!P254</f>
        <v>537</v>
      </c>
      <c r="E254" s="32">
        <f>[1]passengers!Q254</f>
        <v>537</v>
      </c>
      <c r="F254" s="32">
        <f>[1]passengers!R254</f>
        <v>0</v>
      </c>
      <c r="G254" s="32">
        <f>[1]passengers!S254</f>
        <v>0</v>
      </c>
      <c r="H254" s="32">
        <f>[1]passengers!AF254</f>
        <v>0</v>
      </c>
      <c r="I254" s="32">
        <f>[1]passengers!AG254</f>
        <v>0</v>
      </c>
      <c r="J254" s="32">
        <f>[1]passengers!AH254</f>
        <v>0</v>
      </c>
      <c r="K254" s="32">
        <f>[1]passengers!AI254</f>
        <v>0</v>
      </c>
      <c r="L254" s="32">
        <f>[1]passengers!AV254</f>
        <v>0</v>
      </c>
      <c r="M254" s="32">
        <f>[1]passengers!AW254</f>
        <v>0</v>
      </c>
      <c r="N254" s="32">
        <f>[1]passengers!AX254</f>
        <v>0</v>
      </c>
      <c r="O254" s="32">
        <f>[1]passengers!AY254</f>
        <v>0</v>
      </c>
      <c r="P254" s="32">
        <f>[1]passengers!BL254</f>
        <v>0</v>
      </c>
      <c r="Q254" s="32">
        <f>[1]passengers!BM254</f>
        <v>0</v>
      </c>
      <c r="R254" s="32">
        <f>[1]passengers!BN254</f>
        <v>0</v>
      </c>
      <c r="S254" s="32">
        <f>[1]passengers!BO254</f>
        <v>0</v>
      </c>
      <c r="T254" s="32">
        <f t="shared" ref="T254:W259" si="15">D254+H254+L254+P254</f>
        <v>537</v>
      </c>
      <c r="U254" s="32">
        <f t="shared" si="15"/>
        <v>537</v>
      </c>
      <c r="V254" s="32">
        <f t="shared" si="15"/>
        <v>0</v>
      </c>
      <c r="W254" s="32">
        <f t="shared" si="15"/>
        <v>0</v>
      </c>
    </row>
    <row r="255" spans="1:23" s="3" customFormat="1" x14ac:dyDescent="0.2">
      <c r="A255" s="36"/>
      <c r="B255" s="37"/>
      <c r="C255" s="38" t="s">
        <v>215</v>
      </c>
      <c r="D255" s="32">
        <f>[1]passengers!P255</f>
        <v>537</v>
      </c>
      <c r="E255" s="32">
        <f>[1]passengers!Q255</f>
        <v>537</v>
      </c>
      <c r="F255" s="32">
        <f>[1]passengers!R255</f>
        <v>0</v>
      </c>
      <c r="G255" s="32">
        <f>[1]passengers!S255</f>
        <v>0</v>
      </c>
      <c r="H255" s="32">
        <f>[1]passengers!AF255</f>
        <v>0</v>
      </c>
      <c r="I255" s="32">
        <f>[1]passengers!AG255</f>
        <v>0</v>
      </c>
      <c r="J255" s="32">
        <f>[1]passengers!AH255</f>
        <v>0</v>
      </c>
      <c r="K255" s="32">
        <f>[1]passengers!AI255</f>
        <v>0</v>
      </c>
      <c r="L255" s="32">
        <f>[1]passengers!AV255</f>
        <v>0</v>
      </c>
      <c r="M255" s="32">
        <f>[1]passengers!AW255</f>
        <v>0</v>
      </c>
      <c r="N255" s="32">
        <f>[1]passengers!AX255</f>
        <v>0</v>
      </c>
      <c r="O255" s="32">
        <f>[1]passengers!AY255</f>
        <v>0</v>
      </c>
      <c r="P255" s="32">
        <f>[1]passengers!BL255</f>
        <v>0</v>
      </c>
      <c r="Q255" s="32">
        <f>[1]passengers!BM255</f>
        <v>0</v>
      </c>
      <c r="R255" s="32">
        <f>[1]passengers!BN255</f>
        <v>0</v>
      </c>
      <c r="S255" s="32">
        <f>[1]passengers!BO255</f>
        <v>0</v>
      </c>
      <c r="T255" s="32">
        <f t="shared" si="15"/>
        <v>537</v>
      </c>
      <c r="U255" s="32">
        <f t="shared" si="15"/>
        <v>537</v>
      </c>
      <c r="V255" s="32">
        <f t="shared" si="15"/>
        <v>0</v>
      </c>
      <c r="W255" s="32">
        <f t="shared" si="15"/>
        <v>0</v>
      </c>
    </row>
    <row r="256" spans="1:23" s="3" customFormat="1" x14ac:dyDescent="0.2">
      <c r="A256" s="36"/>
      <c r="B256" s="37"/>
      <c r="C256" s="38" t="s">
        <v>216</v>
      </c>
      <c r="D256" s="32">
        <f>[1]passengers!P256</f>
        <v>0</v>
      </c>
      <c r="E256" s="32">
        <f>[1]passengers!Q256</f>
        <v>0</v>
      </c>
      <c r="F256" s="32">
        <f>[1]passengers!R256</f>
        <v>0</v>
      </c>
      <c r="G256" s="32">
        <f>[1]passengers!S256</f>
        <v>0</v>
      </c>
      <c r="H256" s="32">
        <f>[1]passengers!AF256</f>
        <v>0</v>
      </c>
      <c r="I256" s="32">
        <f>[1]passengers!AG256</f>
        <v>0</v>
      </c>
      <c r="J256" s="32">
        <f>[1]passengers!AH256</f>
        <v>0</v>
      </c>
      <c r="K256" s="32">
        <f>[1]passengers!AI256</f>
        <v>0</v>
      </c>
      <c r="L256" s="32">
        <f>[1]passengers!AV256</f>
        <v>0</v>
      </c>
      <c r="M256" s="32">
        <f>[1]passengers!AW256</f>
        <v>0</v>
      </c>
      <c r="N256" s="32">
        <f>[1]passengers!AX256</f>
        <v>0</v>
      </c>
      <c r="O256" s="32">
        <f>[1]passengers!AY256</f>
        <v>0</v>
      </c>
      <c r="P256" s="32">
        <f>[1]passengers!BL256</f>
        <v>0</v>
      </c>
      <c r="Q256" s="32">
        <f>[1]passengers!BM256</f>
        <v>0</v>
      </c>
      <c r="R256" s="32">
        <f>[1]passengers!BN256</f>
        <v>0</v>
      </c>
      <c r="S256" s="32">
        <f>[1]passengers!BO256</f>
        <v>0</v>
      </c>
      <c r="T256" s="32">
        <f t="shared" si="15"/>
        <v>0</v>
      </c>
      <c r="U256" s="32">
        <f t="shared" si="15"/>
        <v>0</v>
      </c>
      <c r="V256" s="32">
        <f t="shared" si="15"/>
        <v>0</v>
      </c>
      <c r="W256" s="32">
        <f t="shared" si="15"/>
        <v>0</v>
      </c>
    </row>
    <row r="257" spans="1:23" s="3" customFormat="1" x14ac:dyDescent="0.2">
      <c r="A257" s="36"/>
      <c r="B257" s="37"/>
      <c r="C257" s="38" t="s">
        <v>217</v>
      </c>
      <c r="D257" s="32">
        <f>[1]passengers!P257</f>
        <v>0</v>
      </c>
      <c r="E257" s="32">
        <f>[1]passengers!Q257</f>
        <v>0</v>
      </c>
      <c r="F257" s="32">
        <f>[1]passengers!R257</f>
        <v>0</v>
      </c>
      <c r="G257" s="32">
        <f>[1]passengers!S257</f>
        <v>0</v>
      </c>
      <c r="H257" s="32">
        <f>[1]passengers!AF257</f>
        <v>0</v>
      </c>
      <c r="I257" s="32">
        <f>[1]passengers!AG257</f>
        <v>0</v>
      </c>
      <c r="J257" s="32">
        <f>[1]passengers!AH257</f>
        <v>0</v>
      </c>
      <c r="K257" s="32">
        <f>[1]passengers!AI257</f>
        <v>0</v>
      </c>
      <c r="L257" s="32">
        <f>[1]passengers!AV257</f>
        <v>0</v>
      </c>
      <c r="M257" s="32">
        <f>[1]passengers!AW257</f>
        <v>0</v>
      </c>
      <c r="N257" s="32">
        <f>[1]passengers!AX257</f>
        <v>0</v>
      </c>
      <c r="O257" s="32">
        <f>[1]passengers!AY257</f>
        <v>0</v>
      </c>
      <c r="P257" s="32">
        <f>[1]passengers!BL257</f>
        <v>0</v>
      </c>
      <c r="Q257" s="32">
        <f>[1]passengers!BM257</f>
        <v>0</v>
      </c>
      <c r="R257" s="32">
        <f>[1]passengers!BN257</f>
        <v>0</v>
      </c>
      <c r="S257" s="32">
        <f>[1]passengers!BO257</f>
        <v>0</v>
      </c>
      <c r="T257" s="32">
        <f t="shared" si="15"/>
        <v>0</v>
      </c>
      <c r="U257" s="32">
        <f t="shared" si="15"/>
        <v>0</v>
      </c>
      <c r="V257" s="32">
        <f t="shared" si="15"/>
        <v>0</v>
      </c>
      <c r="W257" s="32">
        <f t="shared" si="15"/>
        <v>0</v>
      </c>
    </row>
    <row r="258" spans="1:23" s="3" customFormat="1" x14ac:dyDescent="0.2">
      <c r="A258" s="36"/>
      <c r="B258" s="37"/>
      <c r="C258" s="35" t="s">
        <v>52</v>
      </c>
      <c r="D258" s="32">
        <f>[1]passengers!P258</f>
        <v>32362</v>
      </c>
      <c r="E258" s="32">
        <f>[1]passengers!Q258</f>
        <v>16209</v>
      </c>
      <c r="F258" s="32">
        <f>[1]passengers!R258</f>
        <v>16153</v>
      </c>
      <c r="G258" s="32">
        <f>[1]passengers!S258</f>
        <v>0</v>
      </c>
      <c r="H258" s="32">
        <f>[1]passengers!AF258</f>
        <v>98000</v>
      </c>
      <c r="I258" s="32">
        <f>[1]passengers!AG258</f>
        <v>50687</v>
      </c>
      <c r="J258" s="32">
        <f>[1]passengers!AH258</f>
        <v>47313</v>
      </c>
      <c r="K258" s="32">
        <f>[1]passengers!AI258</f>
        <v>0</v>
      </c>
      <c r="L258" s="32">
        <f>[1]passengers!AV258</f>
        <v>0</v>
      </c>
      <c r="M258" s="32">
        <f>[1]passengers!AW258</f>
        <v>0</v>
      </c>
      <c r="N258" s="32">
        <f>[1]passengers!AX258</f>
        <v>0</v>
      </c>
      <c r="O258" s="32">
        <f>[1]passengers!AY258</f>
        <v>0</v>
      </c>
      <c r="P258" s="32">
        <f>[1]passengers!BL258</f>
        <v>0</v>
      </c>
      <c r="Q258" s="32">
        <f>[1]passengers!BM258</f>
        <v>0</v>
      </c>
      <c r="R258" s="32">
        <f>[1]passengers!BN258</f>
        <v>0</v>
      </c>
      <c r="S258" s="32">
        <f>[1]passengers!BO258</f>
        <v>0</v>
      </c>
      <c r="T258" s="32">
        <f t="shared" si="15"/>
        <v>130362</v>
      </c>
      <c r="U258" s="32">
        <f t="shared" si="15"/>
        <v>66896</v>
      </c>
      <c r="V258" s="32">
        <f t="shared" si="15"/>
        <v>63466</v>
      </c>
      <c r="W258" s="32">
        <f t="shared" si="15"/>
        <v>0</v>
      </c>
    </row>
    <row r="259" spans="1:23" s="3" customFormat="1" x14ac:dyDescent="0.2">
      <c r="A259" s="36"/>
      <c r="B259" s="37"/>
      <c r="C259" s="35" t="s">
        <v>26</v>
      </c>
      <c r="D259" s="32">
        <f>[1]passengers!P259</f>
        <v>467710</v>
      </c>
      <c r="E259" s="32">
        <f>[1]passengers!Q259</f>
        <v>253647</v>
      </c>
      <c r="F259" s="32">
        <f>[1]passengers!R259</f>
        <v>214063</v>
      </c>
      <c r="G259" s="32">
        <f>[1]passengers!S259</f>
        <v>0</v>
      </c>
      <c r="H259" s="32">
        <f>[1]passengers!AF259</f>
        <v>826497</v>
      </c>
      <c r="I259" s="32">
        <f>[1]passengers!AG259</f>
        <v>486396</v>
      </c>
      <c r="J259" s="32">
        <f>[1]passengers!AH259</f>
        <v>340101</v>
      </c>
      <c r="K259" s="32">
        <f>[1]passengers!AI259</f>
        <v>0</v>
      </c>
      <c r="L259" s="32">
        <f>[1]passengers!AV259</f>
        <v>0</v>
      </c>
      <c r="M259" s="32">
        <f>[1]passengers!AW259</f>
        <v>0</v>
      </c>
      <c r="N259" s="32">
        <f>[1]passengers!AX259</f>
        <v>0</v>
      </c>
      <c r="O259" s="32">
        <f>[1]passengers!AY259</f>
        <v>0</v>
      </c>
      <c r="P259" s="32">
        <f>[1]passengers!BL259</f>
        <v>0</v>
      </c>
      <c r="Q259" s="32">
        <f>[1]passengers!BM259</f>
        <v>0</v>
      </c>
      <c r="R259" s="32">
        <f>[1]passengers!BN259</f>
        <v>0</v>
      </c>
      <c r="S259" s="32">
        <f>[1]passengers!BO259</f>
        <v>0</v>
      </c>
      <c r="T259" s="32">
        <f t="shared" si="15"/>
        <v>1294207</v>
      </c>
      <c r="U259" s="32">
        <f t="shared" si="15"/>
        <v>740043</v>
      </c>
      <c r="V259" s="32">
        <f t="shared" si="15"/>
        <v>554164</v>
      </c>
      <c r="W259" s="32">
        <f t="shared" si="15"/>
        <v>0</v>
      </c>
    </row>
    <row r="260" spans="1:23" s="3" customFormat="1" ht="15" customHeight="1" x14ac:dyDescent="0.2">
      <c r="A260" s="36"/>
      <c r="B260" s="37"/>
      <c r="C260" s="38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</row>
    <row r="261" spans="1:23" s="3" customFormat="1" ht="15" customHeight="1" x14ac:dyDescent="0.25">
      <c r="A261" s="33"/>
      <c r="B261" s="34" t="s">
        <v>218</v>
      </c>
      <c r="C261" s="35"/>
      <c r="D261" s="32">
        <f>[1]passengers!P261</f>
        <v>1111041</v>
      </c>
      <c r="E261" s="32">
        <f>[1]passengers!Q261</f>
        <v>549358</v>
      </c>
      <c r="F261" s="32">
        <f>[1]passengers!R261</f>
        <v>561683</v>
      </c>
      <c r="G261" s="32">
        <f>[1]passengers!S261</f>
        <v>0</v>
      </c>
      <c r="H261" s="32">
        <f>[1]passengers!AF261</f>
        <v>1515986</v>
      </c>
      <c r="I261" s="32">
        <f>[1]passengers!AG261</f>
        <v>766075</v>
      </c>
      <c r="J261" s="32">
        <f>[1]passengers!AH261</f>
        <v>749911</v>
      </c>
      <c r="K261" s="32">
        <f>[1]passengers!AI261</f>
        <v>0</v>
      </c>
      <c r="L261" s="32">
        <f>[1]passengers!AV261</f>
        <v>0</v>
      </c>
      <c r="M261" s="32">
        <f>[1]passengers!AW261</f>
        <v>0</v>
      </c>
      <c r="N261" s="32">
        <f>[1]passengers!AX261</f>
        <v>0</v>
      </c>
      <c r="O261" s="32">
        <f>[1]passengers!AY261</f>
        <v>0</v>
      </c>
      <c r="P261" s="32">
        <f>[1]passengers!BL261</f>
        <v>0</v>
      </c>
      <c r="Q261" s="32">
        <f>[1]passengers!BM261</f>
        <v>0</v>
      </c>
      <c r="R261" s="32">
        <f>[1]passengers!BN261</f>
        <v>0</v>
      </c>
      <c r="S261" s="32">
        <f>[1]passengers!BO261</f>
        <v>0</v>
      </c>
      <c r="T261" s="32">
        <f t="shared" ref="T261:W278" si="16">D261+H261+L261+P261</f>
        <v>2627027</v>
      </c>
      <c r="U261" s="32">
        <f t="shared" si="16"/>
        <v>1315433</v>
      </c>
      <c r="V261" s="32">
        <f t="shared" si="16"/>
        <v>1311594</v>
      </c>
      <c r="W261" s="32">
        <f t="shared" si="16"/>
        <v>0</v>
      </c>
    </row>
    <row r="262" spans="1:23" s="3" customFormat="1" ht="15" customHeight="1" x14ac:dyDescent="0.25">
      <c r="A262" s="36"/>
      <c r="B262" s="34"/>
      <c r="C262" s="35" t="s">
        <v>219</v>
      </c>
      <c r="D262" s="32">
        <f>[1]passengers!P262</f>
        <v>70315</v>
      </c>
      <c r="E262" s="32">
        <f>[1]passengers!Q262</f>
        <v>39476</v>
      </c>
      <c r="F262" s="32">
        <f>[1]passengers!R262</f>
        <v>30839</v>
      </c>
      <c r="G262" s="32">
        <f>[1]passengers!S262</f>
        <v>0</v>
      </c>
      <c r="H262" s="32">
        <f>[1]passengers!AF262</f>
        <v>88039</v>
      </c>
      <c r="I262" s="32">
        <f>[1]passengers!AG262</f>
        <v>50664</v>
      </c>
      <c r="J262" s="32">
        <f>[1]passengers!AH262</f>
        <v>37375</v>
      </c>
      <c r="K262" s="32">
        <f>[1]passengers!AI262</f>
        <v>0</v>
      </c>
      <c r="L262" s="32">
        <f>[1]passengers!AV262</f>
        <v>0</v>
      </c>
      <c r="M262" s="32">
        <f>[1]passengers!AW262</f>
        <v>0</v>
      </c>
      <c r="N262" s="32">
        <f>[1]passengers!AX262</f>
        <v>0</v>
      </c>
      <c r="O262" s="32">
        <f>[1]passengers!AY262</f>
        <v>0</v>
      </c>
      <c r="P262" s="32">
        <f>[1]passengers!BL262</f>
        <v>0</v>
      </c>
      <c r="Q262" s="32">
        <f>[1]passengers!BM262</f>
        <v>0</v>
      </c>
      <c r="R262" s="32">
        <f>[1]passengers!BN262</f>
        <v>0</v>
      </c>
      <c r="S262" s="32">
        <f>[1]passengers!BO262</f>
        <v>0</v>
      </c>
      <c r="T262" s="32">
        <f t="shared" si="16"/>
        <v>158354</v>
      </c>
      <c r="U262" s="32">
        <f t="shared" si="16"/>
        <v>90140</v>
      </c>
      <c r="V262" s="32">
        <f t="shared" si="16"/>
        <v>68214</v>
      </c>
      <c r="W262" s="32">
        <f t="shared" si="16"/>
        <v>0</v>
      </c>
    </row>
    <row r="263" spans="1:23" s="3" customFormat="1" ht="15" customHeight="1" x14ac:dyDescent="0.25">
      <c r="A263" s="36"/>
      <c r="B263" s="34"/>
      <c r="C263" s="38" t="s">
        <v>220</v>
      </c>
      <c r="D263" s="32">
        <f>[1]passengers!P263</f>
        <v>70315</v>
      </c>
      <c r="E263" s="32">
        <f>[1]passengers!Q263</f>
        <v>39476</v>
      </c>
      <c r="F263" s="32">
        <f>[1]passengers!R263</f>
        <v>30839</v>
      </c>
      <c r="G263" s="32">
        <f>[1]passengers!S263</f>
        <v>0</v>
      </c>
      <c r="H263" s="32">
        <f>[1]passengers!AF263</f>
        <v>88039</v>
      </c>
      <c r="I263" s="32">
        <f>[1]passengers!AG263</f>
        <v>50664</v>
      </c>
      <c r="J263" s="32">
        <f>[1]passengers!AH263</f>
        <v>37375</v>
      </c>
      <c r="K263" s="32">
        <f>[1]passengers!AI263</f>
        <v>0</v>
      </c>
      <c r="L263" s="32">
        <f>[1]passengers!AV263</f>
        <v>0</v>
      </c>
      <c r="M263" s="32">
        <f>[1]passengers!AW263</f>
        <v>0</v>
      </c>
      <c r="N263" s="32">
        <f>[1]passengers!AX263</f>
        <v>0</v>
      </c>
      <c r="O263" s="32">
        <f>[1]passengers!AY263</f>
        <v>0</v>
      </c>
      <c r="P263" s="32">
        <f>[1]passengers!BL263</f>
        <v>0</v>
      </c>
      <c r="Q263" s="32">
        <f>[1]passengers!BM263</f>
        <v>0</v>
      </c>
      <c r="R263" s="32">
        <f>[1]passengers!BN263</f>
        <v>0</v>
      </c>
      <c r="S263" s="32">
        <f>[1]passengers!BO263</f>
        <v>0</v>
      </c>
      <c r="T263" s="32">
        <f t="shared" si="16"/>
        <v>158354</v>
      </c>
      <c r="U263" s="32">
        <f t="shared" si="16"/>
        <v>90140</v>
      </c>
      <c r="V263" s="32">
        <f t="shared" si="16"/>
        <v>68214</v>
      </c>
      <c r="W263" s="32">
        <f t="shared" si="16"/>
        <v>0</v>
      </c>
    </row>
    <row r="264" spans="1:23" s="3" customFormat="1" ht="15" customHeight="1" x14ac:dyDescent="0.25">
      <c r="A264" s="36"/>
      <c r="B264" s="34"/>
      <c r="C264" s="38" t="s">
        <v>219</v>
      </c>
      <c r="D264" s="32">
        <f>[1]passengers!P264</f>
        <v>0</v>
      </c>
      <c r="E264" s="32">
        <f>[1]passengers!Q264</f>
        <v>0</v>
      </c>
      <c r="F264" s="32">
        <f>[1]passengers!R264</f>
        <v>0</v>
      </c>
      <c r="G264" s="32">
        <f>[1]passengers!S264</f>
        <v>0</v>
      </c>
      <c r="H264" s="32">
        <f>[1]passengers!AF264</f>
        <v>0</v>
      </c>
      <c r="I264" s="32">
        <f>[1]passengers!AG264</f>
        <v>0</v>
      </c>
      <c r="J264" s="32">
        <f>[1]passengers!AH264</f>
        <v>0</v>
      </c>
      <c r="K264" s="32">
        <f>[1]passengers!AI264</f>
        <v>0</v>
      </c>
      <c r="L264" s="32">
        <f>[1]passengers!AV264</f>
        <v>0</v>
      </c>
      <c r="M264" s="32">
        <f>[1]passengers!AW264</f>
        <v>0</v>
      </c>
      <c r="N264" s="32">
        <f>[1]passengers!AX264</f>
        <v>0</v>
      </c>
      <c r="O264" s="32">
        <f>[1]passengers!AY264</f>
        <v>0</v>
      </c>
      <c r="P264" s="32">
        <f>[1]passengers!BL264</f>
        <v>0</v>
      </c>
      <c r="Q264" s="32">
        <f>[1]passengers!BM264</f>
        <v>0</v>
      </c>
      <c r="R264" s="32">
        <f>[1]passengers!BN264</f>
        <v>0</v>
      </c>
      <c r="S264" s="32">
        <f>[1]passengers!BO264</f>
        <v>0</v>
      </c>
      <c r="T264" s="32">
        <f t="shared" si="16"/>
        <v>0</v>
      </c>
      <c r="U264" s="32">
        <f t="shared" si="16"/>
        <v>0</v>
      </c>
      <c r="V264" s="32">
        <f t="shared" si="16"/>
        <v>0</v>
      </c>
      <c r="W264" s="32">
        <f t="shared" si="16"/>
        <v>0</v>
      </c>
    </row>
    <row r="265" spans="1:23" s="3" customFormat="1" ht="15" customHeight="1" x14ac:dyDescent="0.25">
      <c r="A265" s="36"/>
      <c r="B265" s="34"/>
      <c r="C265" s="38" t="s">
        <v>221</v>
      </c>
      <c r="D265" s="32">
        <f>[1]passengers!P265</f>
        <v>0</v>
      </c>
      <c r="E265" s="32">
        <f>[1]passengers!Q265</f>
        <v>0</v>
      </c>
      <c r="F265" s="32">
        <f>[1]passengers!R265</f>
        <v>0</v>
      </c>
      <c r="G265" s="32">
        <f>[1]passengers!S265</f>
        <v>0</v>
      </c>
      <c r="H265" s="32">
        <f>[1]passengers!AF265</f>
        <v>0</v>
      </c>
      <c r="I265" s="32">
        <f>[1]passengers!AG265</f>
        <v>0</v>
      </c>
      <c r="J265" s="32">
        <f>[1]passengers!AH265</f>
        <v>0</v>
      </c>
      <c r="K265" s="32">
        <f>[1]passengers!AI265</f>
        <v>0</v>
      </c>
      <c r="L265" s="32">
        <f>[1]passengers!AV265</f>
        <v>0</v>
      </c>
      <c r="M265" s="32">
        <f>[1]passengers!AW265</f>
        <v>0</v>
      </c>
      <c r="N265" s="32">
        <f>[1]passengers!AX265</f>
        <v>0</v>
      </c>
      <c r="O265" s="32">
        <f>[1]passengers!AY265</f>
        <v>0</v>
      </c>
      <c r="P265" s="32">
        <f>[1]passengers!BL265</f>
        <v>0</v>
      </c>
      <c r="Q265" s="32">
        <f>[1]passengers!BM265</f>
        <v>0</v>
      </c>
      <c r="R265" s="32">
        <f>[1]passengers!BN265</f>
        <v>0</v>
      </c>
      <c r="S265" s="32">
        <f>[1]passengers!BO265</f>
        <v>0</v>
      </c>
      <c r="T265" s="32">
        <f t="shared" si="16"/>
        <v>0</v>
      </c>
      <c r="U265" s="32">
        <f t="shared" si="16"/>
        <v>0</v>
      </c>
      <c r="V265" s="32">
        <f t="shared" si="16"/>
        <v>0</v>
      </c>
      <c r="W265" s="32">
        <f t="shared" si="16"/>
        <v>0</v>
      </c>
    </row>
    <row r="266" spans="1:23" s="3" customFormat="1" ht="15" customHeight="1" x14ac:dyDescent="0.25">
      <c r="A266" s="36"/>
      <c r="B266" s="34"/>
      <c r="C266" s="35" t="s">
        <v>222</v>
      </c>
      <c r="D266" s="32">
        <f>[1]passengers!P266</f>
        <v>18291</v>
      </c>
      <c r="E266" s="32">
        <f>[1]passengers!Q266</f>
        <v>9099</v>
      </c>
      <c r="F266" s="32">
        <f>[1]passengers!R266</f>
        <v>9192</v>
      </c>
      <c r="G266" s="32">
        <f>[1]passengers!S266</f>
        <v>0</v>
      </c>
      <c r="H266" s="32">
        <f>[1]passengers!AF266</f>
        <v>15183</v>
      </c>
      <c r="I266" s="32">
        <f>[1]passengers!AG266</f>
        <v>7583</v>
      </c>
      <c r="J266" s="32">
        <f>[1]passengers!AH266</f>
        <v>7600</v>
      </c>
      <c r="K266" s="32">
        <f>[1]passengers!AI266</f>
        <v>0</v>
      </c>
      <c r="L266" s="32">
        <f>[1]passengers!AV266</f>
        <v>0</v>
      </c>
      <c r="M266" s="32">
        <f>[1]passengers!AW266</f>
        <v>0</v>
      </c>
      <c r="N266" s="32">
        <f>[1]passengers!AX266</f>
        <v>0</v>
      </c>
      <c r="O266" s="32">
        <f>[1]passengers!AY266</f>
        <v>0</v>
      </c>
      <c r="P266" s="32">
        <f>[1]passengers!BL266</f>
        <v>0</v>
      </c>
      <c r="Q266" s="32">
        <f>[1]passengers!BM266</f>
        <v>0</v>
      </c>
      <c r="R266" s="32">
        <f>[1]passengers!BN266</f>
        <v>0</v>
      </c>
      <c r="S266" s="32">
        <f>[1]passengers!BO266</f>
        <v>0</v>
      </c>
      <c r="T266" s="32">
        <f t="shared" si="16"/>
        <v>33474</v>
      </c>
      <c r="U266" s="32">
        <f t="shared" si="16"/>
        <v>16682</v>
      </c>
      <c r="V266" s="32">
        <f t="shared" si="16"/>
        <v>16792</v>
      </c>
      <c r="W266" s="32">
        <f t="shared" si="16"/>
        <v>0</v>
      </c>
    </row>
    <row r="267" spans="1:23" s="3" customFormat="1" ht="15" customHeight="1" x14ac:dyDescent="0.25">
      <c r="A267" s="36"/>
      <c r="B267" s="34"/>
      <c r="C267" s="35" t="s">
        <v>223</v>
      </c>
      <c r="D267" s="32">
        <f>[1]passengers!P267</f>
        <v>0</v>
      </c>
      <c r="E267" s="32">
        <f>[1]passengers!Q267</f>
        <v>0</v>
      </c>
      <c r="F267" s="32">
        <f>[1]passengers!R267</f>
        <v>0</v>
      </c>
      <c r="G267" s="32">
        <f>[1]passengers!S267</f>
        <v>0</v>
      </c>
      <c r="H267" s="32">
        <f>[1]passengers!AF267</f>
        <v>0</v>
      </c>
      <c r="I267" s="32">
        <f>[1]passengers!AG267</f>
        <v>0</v>
      </c>
      <c r="J267" s="32">
        <f>[1]passengers!AH267</f>
        <v>0</v>
      </c>
      <c r="K267" s="32">
        <f>[1]passengers!AI267</f>
        <v>0</v>
      </c>
      <c r="L267" s="32">
        <f>[1]passengers!AV267</f>
        <v>0</v>
      </c>
      <c r="M267" s="32">
        <f>[1]passengers!AW267</f>
        <v>0</v>
      </c>
      <c r="N267" s="32">
        <f>[1]passengers!AX267</f>
        <v>0</v>
      </c>
      <c r="O267" s="32">
        <f>[1]passengers!AY267</f>
        <v>0</v>
      </c>
      <c r="P267" s="32">
        <f>[1]passengers!BL267</f>
        <v>0</v>
      </c>
      <c r="Q267" s="32">
        <f>[1]passengers!BM267</f>
        <v>0</v>
      </c>
      <c r="R267" s="32">
        <f>[1]passengers!BN267</f>
        <v>0</v>
      </c>
      <c r="S267" s="32">
        <f>[1]passengers!BO267</f>
        <v>0</v>
      </c>
      <c r="T267" s="32">
        <f t="shared" si="16"/>
        <v>0</v>
      </c>
      <c r="U267" s="32">
        <f t="shared" si="16"/>
        <v>0</v>
      </c>
      <c r="V267" s="32">
        <f t="shared" si="16"/>
        <v>0</v>
      </c>
      <c r="W267" s="32">
        <f t="shared" si="16"/>
        <v>0</v>
      </c>
    </row>
    <row r="268" spans="1:23" s="3" customFormat="1" ht="15" customHeight="1" x14ac:dyDescent="0.25">
      <c r="A268" s="36"/>
      <c r="B268" s="34"/>
      <c r="C268" s="38" t="s">
        <v>224</v>
      </c>
      <c r="D268" s="32">
        <f>[1]passengers!P268</f>
        <v>0</v>
      </c>
      <c r="E268" s="32">
        <f>[1]passengers!Q268</f>
        <v>0</v>
      </c>
      <c r="F268" s="32">
        <f>[1]passengers!R268</f>
        <v>0</v>
      </c>
      <c r="G268" s="32">
        <f>[1]passengers!S268</f>
        <v>0</v>
      </c>
      <c r="H268" s="32">
        <f>[1]passengers!AF268</f>
        <v>0</v>
      </c>
      <c r="I268" s="32">
        <f>[1]passengers!AG268</f>
        <v>0</v>
      </c>
      <c r="J268" s="32">
        <f>[1]passengers!AH268</f>
        <v>0</v>
      </c>
      <c r="K268" s="32">
        <f>[1]passengers!AI268</f>
        <v>0</v>
      </c>
      <c r="L268" s="32">
        <f>[1]passengers!AV268</f>
        <v>0</v>
      </c>
      <c r="M268" s="32">
        <f>[1]passengers!AW268</f>
        <v>0</v>
      </c>
      <c r="N268" s="32">
        <f>[1]passengers!AX268</f>
        <v>0</v>
      </c>
      <c r="O268" s="32">
        <f>[1]passengers!AY268</f>
        <v>0</v>
      </c>
      <c r="P268" s="32">
        <f>[1]passengers!BL268</f>
        <v>0</v>
      </c>
      <c r="Q268" s="32">
        <f>[1]passengers!BM268</f>
        <v>0</v>
      </c>
      <c r="R268" s="32">
        <f>[1]passengers!BN268</f>
        <v>0</v>
      </c>
      <c r="S268" s="32">
        <f>[1]passengers!BO268</f>
        <v>0</v>
      </c>
      <c r="T268" s="32">
        <f t="shared" si="16"/>
        <v>0</v>
      </c>
      <c r="U268" s="32">
        <f t="shared" si="16"/>
        <v>0</v>
      </c>
      <c r="V268" s="32">
        <f t="shared" si="16"/>
        <v>0</v>
      </c>
      <c r="W268" s="32">
        <f t="shared" si="16"/>
        <v>0</v>
      </c>
    </row>
    <row r="269" spans="1:23" s="3" customFormat="1" ht="15" customHeight="1" x14ac:dyDescent="0.25">
      <c r="A269" s="36"/>
      <c r="B269" s="34"/>
      <c r="C269" s="38" t="s">
        <v>225</v>
      </c>
      <c r="D269" s="32">
        <f>[1]passengers!P269</f>
        <v>0</v>
      </c>
      <c r="E269" s="32">
        <f>[1]passengers!Q269</f>
        <v>0</v>
      </c>
      <c r="F269" s="32">
        <f>[1]passengers!R269</f>
        <v>0</v>
      </c>
      <c r="G269" s="32">
        <f>[1]passengers!S269</f>
        <v>0</v>
      </c>
      <c r="H269" s="32">
        <f>[1]passengers!AF269</f>
        <v>0</v>
      </c>
      <c r="I269" s="32">
        <f>[1]passengers!AG269</f>
        <v>0</v>
      </c>
      <c r="J269" s="32">
        <f>[1]passengers!AH269</f>
        <v>0</v>
      </c>
      <c r="K269" s="32">
        <f>[1]passengers!AI269</f>
        <v>0</v>
      </c>
      <c r="L269" s="32">
        <f>[1]passengers!AV269</f>
        <v>0</v>
      </c>
      <c r="M269" s="32">
        <f>[1]passengers!AW269</f>
        <v>0</v>
      </c>
      <c r="N269" s="32">
        <f>[1]passengers!AX269</f>
        <v>0</v>
      </c>
      <c r="O269" s="32">
        <f>[1]passengers!AY269</f>
        <v>0</v>
      </c>
      <c r="P269" s="32">
        <f>[1]passengers!BL269</f>
        <v>0</v>
      </c>
      <c r="Q269" s="32">
        <f>[1]passengers!BM269</f>
        <v>0</v>
      </c>
      <c r="R269" s="32">
        <f>[1]passengers!BN269</f>
        <v>0</v>
      </c>
      <c r="S269" s="32">
        <f>[1]passengers!BO269</f>
        <v>0</v>
      </c>
      <c r="T269" s="32">
        <f t="shared" si="16"/>
        <v>0</v>
      </c>
      <c r="U269" s="32">
        <f t="shared" si="16"/>
        <v>0</v>
      </c>
      <c r="V269" s="32">
        <f t="shared" si="16"/>
        <v>0</v>
      </c>
      <c r="W269" s="32">
        <f t="shared" si="16"/>
        <v>0</v>
      </c>
    </row>
    <row r="270" spans="1:23" s="3" customFormat="1" ht="15" customHeight="1" x14ac:dyDescent="0.25">
      <c r="A270" s="36"/>
      <c r="B270" s="34"/>
      <c r="C270" s="35" t="s">
        <v>226</v>
      </c>
      <c r="D270" s="32">
        <f>[1]passengers!P270</f>
        <v>16402</v>
      </c>
      <c r="E270" s="32">
        <f>[1]passengers!Q270</f>
        <v>8170</v>
      </c>
      <c r="F270" s="32">
        <f>[1]passengers!R270</f>
        <v>8232</v>
      </c>
      <c r="G270" s="32">
        <f>[1]passengers!S270</f>
        <v>0</v>
      </c>
      <c r="H270" s="32">
        <f>[1]passengers!AF270</f>
        <v>32349</v>
      </c>
      <c r="I270" s="32">
        <f>[1]passengers!AG270</f>
        <v>16139</v>
      </c>
      <c r="J270" s="32">
        <f>[1]passengers!AH270</f>
        <v>16210</v>
      </c>
      <c r="K270" s="32">
        <f>[1]passengers!AI270</f>
        <v>0</v>
      </c>
      <c r="L270" s="32">
        <f>[1]passengers!AV270</f>
        <v>0</v>
      </c>
      <c r="M270" s="32">
        <f>[1]passengers!AW270</f>
        <v>0</v>
      </c>
      <c r="N270" s="32">
        <f>[1]passengers!AX270</f>
        <v>0</v>
      </c>
      <c r="O270" s="32">
        <f>[1]passengers!AY270</f>
        <v>0</v>
      </c>
      <c r="P270" s="32">
        <f>[1]passengers!BL270</f>
        <v>0</v>
      </c>
      <c r="Q270" s="32">
        <f>[1]passengers!BM270</f>
        <v>0</v>
      </c>
      <c r="R270" s="32">
        <f>[1]passengers!BN270</f>
        <v>0</v>
      </c>
      <c r="S270" s="32">
        <f>[1]passengers!BO270</f>
        <v>0</v>
      </c>
      <c r="T270" s="32">
        <f t="shared" si="16"/>
        <v>48751</v>
      </c>
      <c r="U270" s="32">
        <f t="shared" si="16"/>
        <v>24309</v>
      </c>
      <c r="V270" s="32">
        <f t="shared" si="16"/>
        <v>24442</v>
      </c>
      <c r="W270" s="32">
        <f t="shared" si="16"/>
        <v>0</v>
      </c>
    </row>
    <row r="271" spans="1:23" s="3" customFormat="1" ht="15" customHeight="1" x14ac:dyDescent="0.25">
      <c r="A271" s="36"/>
      <c r="B271" s="34"/>
      <c r="C271" s="38" t="s">
        <v>227</v>
      </c>
      <c r="D271" s="32">
        <f>[1]passengers!P271</f>
        <v>16402</v>
      </c>
      <c r="E271" s="32">
        <f>[1]passengers!Q271</f>
        <v>8170</v>
      </c>
      <c r="F271" s="32">
        <f>[1]passengers!R271</f>
        <v>8232</v>
      </c>
      <c r="G271" s="32">
        <f>[1]passengers!S271</f>
        <v>0</v>
      </c>
      <c r="H271" s="32">
        <f>[1]passengers!AF271</f>
        <v>32349</v>
      </c>
      <c r="I271" s="32">
        <f>[1]passengers!AG271</f>
        <v>16139</v>
      </c>
      <c r="J271" s="32">
        <f>[1]passengers!AH271</f>
        <v>16210</v>
      </c>
      <c r="K271" s="32">
        <f>[1]passengers!AI271</f>
        <v>0</v>
      </c>
      <c r="L271" s="32">
        <f>[1]passengers!AV271</f>
        <v>0</v>
      </c>
      <c r="M271" s="32">
        <f>[1]passengers!AW271</f>
        <v>0</v>
      </c>
      <c r="N271" s="32">
        <f>[1]passengers!AX271</f>
        <v>0</v>
      </c>
      <c r="O271" s="32">
        <f>[1]passengers!AY271</f>
        <v>0</v>
      </c>
      <c r="P271" s="32">
        <f>[1]passengers!BL271</f>
        <v>0</v>
      </c>
      <c r="Q271" s="32">
        <f>[1]passengers!BM271</f>
        <v>0</v>
      </c>
      <c r="R271" s="32">
        <f>[1]passengers!BN271</f>
        <v>0</v>
      </c>
      <c r="S271" s="32">
        <f>[1]passengers!BO271</f>
        <v>0</v>
      </c>
      <c r="T271" s="32">
        <f t="shared" si="16"/>
        <v>48751</v>
      </c>
      <c r="U271" s="32">
        <f t="shared" si="16"/>
        <v>24309</v>
      </c>
      <c r="V271" s="32">
        <f t="shared" si="16"/>
        <v>24442</v>
      </c>
      <c r="W271" s="32">
        <f t="shared" si="16"/>
        <v>0</v>
      </c>
    </row>
    <row r="272" spans="1:23" s="3" customFormat="1" ht="15" customHeight="1" x14ac:dyDescent="0.25">
      <c r="A272" s="36"/>
      <c r="B272" s="34"/>
      <c r="C272" s="38" t="s">
        <v>228</v>
      </c>
      <c r="D272" s="32">
        <f>[1]passengers!P272</f>
        <v>0</v>
      </c>
      <c r="E272" s="32">
        <f>[1]passengers!Q272</f>
        <v>0</v>
      </c>
      <c r="F272" s="32">
        <f>[1]passengers!R272</f>
        <v>0</v>
      </c>
      <c r="G272" s="32">
        <f>[1]passengers!S272</f>
        <v>0</v>
      </c>
      <c r="H272" s="32">
        <f>[1]passengers!AF272</f>
        <v>0</v>
      </c>
      <c r="I272" s="32">
        <f>[1]passengers!AG272</f>
        <v>0</v>
      </c>
      <c r="J272" s="32">
        <f>[1]passengers!AH272</f>
        <v>0</v>
      </c>
      <c r="K272" s="32">
        <f>[1]passengers!AI272</f>
        <v>0</v>
      </c>
      <c r="L272" s="32">
        <f>[1]passengers!AV272</f>
        <v>0</v>
      </c>
      <c r="M272" s="32">
        <f>[1]passengers!AW272</f>
        <v>0</v>
      </c>
      <c r="N272" s="32">
        <f>[1]passengers!AX272</f>
        <v>0</v>
      </c>
      <c r="O272" s="32">
        <f>[1]passengers!AY272</f>
        <v>0</v>
      </c>
      <c r="P272" s="32">
        <f>[1]passengers!BL272</f>
        <v>0</v>
      </c>
      <c r="Q272" s="32">
        <f>[1]passengers!BM272</f>
        <v>0</v>
      </c>
      <c r="R272" s="32">
        <f>[1]passengers!BN272</f>
        <v>0</v>
      </c>
      <c r="S272" s="32">
        <f>[1]passengers!BO272</f>
        <v>0</v>
      </c>
      <c r="T272" s="32">
        <f t="shared" si="16"/>
        <v>0</v>
      </c>
      <c r="U272" s="32">
        <f t="shared" si="16"/>
        <v>0</v>
      </c>
      <c r="V272" s="32">
        <f t="shared" si="16"/>
        <v>0</v>
      </c>
      <c r="W272" s="32">
        <f t="shared" si="16"/>
        <v>0</v>
      </c>
    </row>
    <row r="273" spans="1:23" s="3" customFormat="1" ht="15" customHeight="1" x14ac:dyDescent="0.25">
      <c r="A273" s="36"/>
      <c r="B273" s="34"/>
      <c r="C273" s="35" t="s">
        <v>229</v>
      </c>
      <c r="D273" s="32">
        <f>[1]passengers!P273</f>
        <v>189401</v>
      </c>
      <c r="E273" s="32">
        <f>[1]passengers!Q273</f>
        <v>84715</v>
      </c>
      <c r="F273" s="32">
        <f>[1]passengers!R273</f>
        <v>104686</v>
      </c>
      <c r="G273" s="32">
        <f>[1]passengers!S273</f>
        <v>0</v>
      </c>
      <c r="H273" s="32">
        <f>[1]passengers!AF273</f>
        <v>277267</v>
      </c>
      <c r="I273" s="32">
        <f>[1]passengers!AG273</f>
        <v>132852</v>
      </c>
      <c r="J273" s="32">
        <f>[1]passengers!AH273</f>
        <v>144415</v>
      </c>
      <c r="K273" s="32">
        <f>[1]passengers!AI273</f>
        <v>0</v>
      </c>
      <c r="L273" s="32">
        <f>[1]passengers!AV273</f>
        <v>0</v>
      </c>
      <c r="M273" s="32">
        <f>[1]passengers!AW273</f>
        <v>0</v>
      </c>
      <c r="N273" s="32">
        <f>[1]passengers!AX273</f>
        <v>0</v>
      </c>
      <c r="O273" s="32">
        <f>[1]passengers!AY273</f>
        <v>0</v>
      </c>
      <c r="P273" s="32">
        <f>[1]passengers!BL273</f>
        <v>0</v>
      </c>
      <c r="Q273" s="32">
        <f>[1]passengers!BM273</f>
        <v>0</v>
      </c>
      <c r="R273" s="32">
        <f>[1]passengers!BN273</f>
        <v>0</v>
      </c>
      <c r="S273" s="32">
        <f>[1]passengers!BO273</f>
        <v>0</v>
      </c>
      <c r="T273" s="32">
        <f t="shared" si="16"/>
        <v>466668</v>
      </c>
      <c r="U273" s="32">
        <f t="shared" si="16"/>
        <v>217567</v>
      </c>
      <c r="V273" s="32">
        <f t="shared" si="16"/>
        <v>249101</v>
      </c>
      <c r="W273" s="32">
        <f t="shared" si="16"/>
        <v>0</v>
      </c>
    </row>
    <row r="274" spans="1:23" s="3" customFormat="1" ht="15" customHeight="1" x14ac:dyDescent="0.25">
      <c r="A274" s="36"/>
      <c r="B274" s="34"/>
      <c r="C274" s="38" t="s">
        <v>230</v>
      </c>
      <c r="D274" s="32">
        <f>[1]passengers!P274</f>
        <v>179911</v>
      </c>
      <c r="E274" s="32">
        <f>[1]passengers!Q274</f>
        <v>80072</v>
      </c>
      <c r="F274" s="32">
        <f>[1]passengers!R274</f>
        <v>99839</v>
      </c>
      <c r="G274" s="32">
        <f>[1]passengers!S274</f>
        <v>0</v>
      </c>
      <c r="H274" s="32">
        <f>[1]passengers!AF274</f>
        <v>258677</v>
      </c>
      <c r="I274" s="32">
        <f>[1]passengers!AG274</f>
        <v>123213</v>
      </c>
      <c r="J274" s="32">
        <f>[1]passengers!AH274</f>
        <v>135464</v>
      </c>
      <c r="K274" s="32">
        <f>[1]passengers!AI274</f>
        <v>0</v>
      </c>
      <c r="L274" s="32">
        <f>[1]passengers!AV274</f>
        <v>0</v>
      </c>
      <c r="M274" s="32">
        <f>[1]passengers!AW274</f>
        <v>0</v>
      </c>
      <c r="N274" s="32">
        <f>[1]passengers!AX274</f>
        <v>0</v>
      </c>
      <c r="O274" s="32">
        <f>[1]passengers!AY274</f>
        <v>0</v>
      </c>
      <c r="P274" s="32">
        <f>[1]passengers!BL274</f>
        <v>0</v>
      </c>
      <c r="Q274" s="32">
        <f>[1]passengers!BM274</f>
        <v>0</v>
      </c>
      <c r="R274" s="32">
        <f>[1]passengers!BN274</f>
        <v>0</v>
      </c>
      <c r="S274" s="32">
        <f>[1]passengers!BO274</f>
        <v>0</v>
      </c>
      <c r="T274" s="32">
        <f t="shared" si="16"/>
        <v>438588</v>
      </c>
      <c r="U274" s="32">
        <f t="shared" si="16"/>
        <v>203285</v>
      </c>
      <c r="V274" s="32">
        <f t="shared" si="16"/>
        <v>235303</v>
      </c>
      <c r="W274" s="32">
        <f t="shared" si="16"/>
        <v>0</v>
      </c>
    </row>
    <row r="275" spans="1:23" s="3" customFormat="1" ht="15" customHeight="1" x14ac:dyDescent="0.25">
      <c r="A275" s="36"/>
      <c r="B275" s="34"/>
      <c r="C275" s="38" t="s">
        <v>231</v>
      </c>
      <c r="D275" s="32">
        <f>[1]passengers!P275</f>
        <v>9490</v>
      </c>
      <c r="E275" s="32">
        <f>[1]passengers!Q275</f>
        <v>4643</v>
      </c>
      <c r="F275" s="32">
        <f>[1]passengers!R275</f>
        <v>4847</v>
      </c>
      <c r="G275" s="32">
        <f>[1]passengers!S275</f>
        <v>0</v>
      </c>
      <c r="H275" s="32">
        <f>[1]passengers!AF275</f>
        <v>18590</v>
      </c>
      <c r="I275" s="32">
        <f>[1]passengers!AG275</f>
        <v>9639</v>
      </c>
      <c r="J275" s="32">
        <f>[1]passengers!AH275</f>
        <v>8951</v>
      </c>
      <c r="K275" s="32">
        <f>[1]passengers!AI275</f>
        <v>0</v>
      </c>
      <c r="L275" s="32">
        <f>[1]passengers!AV275</f>
        <v>0</v>
      </c>
      <c r="M275" s="32">
        <f>[1]passengers!AW275</f>
        <v>0</v>
      </c>
      <c r="N275" s="32">
        <f>[1]passengers!AX275</f>
        <v>0</v>
      </c>
      <c r="O275" s="32">
        <f>[1]passengers!AY275</f>
        <v>0</v>
      </c>
      <c r="P275" s="32">
        <f>[1]passengers!BL275</f>
        <v>0</v>
      </c>
      <c r="Q275" s="32">
        <f>[1]passengers!BM275</f>
        <v>0</v>
      </c>
      <c r="R275" s="32">
        <f>[1]passengers!BN275</f>
        <v>0</v>
      </c>
      <c r="S275" s="32">
        <f>[1]passengers!BO275</f>
        <v>0</v>
      </c>
      <c r="T275" s="32">
        <f t="shared" si="16"/>
        <v>28080</v>
      </c>
      <c r="U275" s="32">
        <f t="shared" si="16"/>
        <v>14282</v>
      </c>
      <c r="V275" s="32">
        <f t="shared" si="16"/>
        <v>13798</v>
      </c>
      <c r="W275" s="32">
        <f t="shared" si="16"/>
        <v>0</v>
      </c>
    </row>
    <row r="276" spans="1:23" s="3" customFormat="1" ht="15" customHeight="1" x14ac:dyDescent="0.25">
      <c r="A276" s="36"/>
      <c r="B276" s="34"/>
      <c r="C276" s="38" t="s">
        <v>232</v>
      </c>
      <c r="D276" s="32">
        <f>[1]passengers!P276</f>
        <v>0</v>
      </c>
      <c r="E276" s="32">
        <f>[1]passengers!Q276</f>
        <v>0</v>
      </c>
      <c r="F276" s="32">
        <f>[1]passengers!R276</f>
        <v>0</v>
      </c>
      <c r="G276" s="32">
        <f>[1]passengers!S276</f>
        <v>0</v>
      </c>
      <c r="H276" s="32">
        <f>[1]passengers!AF276</f>
        <v>0</v>
      </c>
      <c r="I276" s="32">
        <f>[1]passengers!AG276</f>
        <v>0</v>
      </c>
      <c r="J276" s="32">
        <f>[1]passengers!AH276</f>
        <v>0</v>
      </c>
      <c r="K276" s="32">
        <f>[1]passengers!AI276</f>
        <v>0</v>
      </c>
      <c r="L276" s="32">
        <f>[1]passengers!AV276</f>
        <v>0</v>
      </c>
      <c r="M276" s="32">
        <f>[1]passengers!AW276</f>
        <v>0</v>
      </c>
      <c r="N276" s="32">
        <f>[1]passengers!AX276</f>
        <v>0</v>
      </c>
      <c r="O276" s="32">
        <f>[1]passengers!AY276</f>
        <v>0</v>
      </c>
      <c r="P276" s="32">
        <f>[1]passengers!BL276</f>
        <v>0</v>
      </c>
      <c r="Q276" s="32">
        <f>[1]passengers!BM276</f>
        <v>0</v>
      </c>
      <c r="R276" s="32">
        <f>[1]passengers!BN276</f>
        <v>0</v>
      </c>
      <c r="S276" s="32">
        <f>[1]passengers!BO276</f>
        <v>0</v>
      </c>
      <c r="T276" s="32">
        <f t="shared" si="16"/>
        <v>0</v>
      </c>
      <c r="U276" s="32">
        <f t="shared" si="16"/>
        <v>0</v>
      </c>
      <c r="V276" s="32">
        <f t="shared" si="16"/>
        <v>0</v>
      </c>
      <c r="W276" s="32">
        <f t="shared" si="16"/>
        <v>0</v>
      </c>
    </row>
    <row r="277" spans="1:23" s="3" customFormat="1" ht="15" customHeight="1" x14ac:dyDescent="0.25">
      <c r="A277" s="36"/>
      <c r="B277" s="34"/>
      <c r="C277" s="35" t="s">
        <v>52</v>
      </c>
      <c r="D277" s="32">
        <f>[1]passengers!P277</f>
        <v>17861</v>
      </c>
      <c r="E277" s="32">
        <f>[1]passengers!Q277</f>
        <v>9163</v>
      </c>
      <c r="F277" s="32">
        <f>[1]passengers!R277</f>
        <v>8698</v>
      </c>
      <c r="G277" s="32">
        <f>[1]passengers!S277</f>
        <v>0</v>
      </c>
      <c r="H277" s="32">
        <f>[1]passengers!AF277</f>
        <v>30476</v>
      </c>
      <c r="I277" s="32">
        <f>[1]passengers!AG277</f>
        <v>15031</v>
      </c>
      <c r="J277" s="32">
        <f>[1]passengers!AH277</f>
        <v>15445</v>
      </c>
      <c r="K277" s="32">
        <f>[1]passengers!AI277</f>
        <v>0</v>
      </c>
      <c r="L277" s="32">
        <f>[1]passengers!AV277</f>
        <v>0</v>
      </c>
      <c r="M277" s="32">
        <f>[1]passengers!AW277</f>
        <v>0</v>
      </c>
      <c r="N277" s="32">
        <f>[1]passengers!AX277</f>
        <v>0</v>
      </c>
      <c r="O277" s="32">
        <f>[1]passengers!AY277</f>
        <v>0</v>
      </c>
      <c r="P277" s="32">
        <f>[1]passengers!BL277</f>
        <v>0</v>
      </c>
      <c r="Q277" s="32">
        <f>[1]passengers!BM277</f>
        <v>0</v>
      </c>
      <c r="R277" s="32">
        <f>[1]passengers!BN277</f>
        <v>0</v>
      </c>
      <c r="S277" s="32">
        <f>[1]passengers!BO277</f>
        <v>0</v>
      </c>
      <c r="T277" s="32">
        <f t="shared" si="16"/>
        <v>48337</v>
      </c>
      <c r="U277" s="32">
        <f t="shared" si="16"/>
        <v>24194</v>
      </c>
      <c r="V277" s="32">
        <f t="shared" si="16"/>
        <v>24143</v>
      </c>
      <c r="W277" s="32">
        <f t="shared" si="16"/>
        <v>0</v>
      </c>
    </row>
    <row r="278" spans="1:23" s="3" customFormat="1" ht="15" customHeight="1" x14ac:dyDescent="0.25">
      <c r="A278" s="36"/>
      <c r="B278" s="34"/>
      <c r="C278" s="35" t="s">
        <v>26</v>
      </c>
      <c r="D278" s="32">
        <f>[1]passengers!P278</f>
        <v>798771</v>
      </c>
      <c r="E278" s="32">
        <f>[1]passengers!Q278</f>
        <v>398735</v>
      </c>
      <c r="F278" s="32">
        <f>[1]passengers!R278</f>
        <v>400036</v>
      </c>
      <c r="G278" s="32">
        <f>[1]passengers!S278</f>
        <v>0</v>
      </c>
      <c r="H278" s="32">
        <f>[1]passengers!AF278</f>
        <v>1072672</v>
      </c>
      <c r="I278" s="32">
        <f>[1]passengers!AG278</f>
        <v>543806</v>
      </c>
      <c r="J278" s="32">
        <f>[1]passengers!AH278</f>
        <v>528866</v>
      </c>
      <c r="K278" s="32">
        <f>[1]passengers!AI278</f>
        <v>0</v>
      </c>
      <c r="L278" s="32">
        <f>[1]passengers!AV278</f>
        <v>0</v>
      </c>
      <c r="M278" s="32">
        <f>[1]passengers!AW278</f>
        <v>0</v>
      </c>
      <c r="N278" s="32">
        <f>[1]passengers!AX278</f>
        <v>0</v>
      </c>
      <c r="O278" s="32">
        <f>[1]passengers!AY278</f>
        <v>0</v>
      </c>
      <c r="P278" s="32">
        <f>[1]passengers!BL278</f>
        <v>0</v>
      </c>
      <c r="Q278" s="32">
        <f>[1]passengers!BM278</f>
        <v>0</v>
      </c>
      <c r="R278" s="32">
        <f>[1]passengers!BN278</f>
        <v>0</v>
      </c>
      <c r="S278" s="32">
        <f>[1]passengers!BO278</f>
        <v>0</v>
      </c>
      <c r="T278" s="32">
        <f t="shared" si="16"/>
        <v>1871443</v>
      </c>
      <c r="U278" s="32">
        <f t="shared" si="16"/>
        <v>942541</v>
      </c>
      <c r="V278" s="32">
        <f t="shared" si="16"/>
        <v>928902</v>
      </c>
      <c r="W278" s="32">
        <f t="shared" si="16"/>
        <v>0</v>
      </c>
    </row>
    <row r="279" spans="1:23" s="3" customFormat="1" ht="15" customHeight="1" x14ac:dyDescent="0.25">
      <c r="A279" s="36"/>
      <c r="B279" s="34"/>
      <c r="C279" s="38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</row>
    <row r="280" spans="1:23" s="3" customFormat="1" ht="15" customHeight="1" x14ac:dyDescent="0.25">
      <c r="A280" s="33"/>
      <c r="B280" s="34" t="s">
        <v>233</v>
      </c>
      <c r="C280" s="35"/>
      <c r="D280" s="32">
        <f>[1]passengers!P280</f>
        <v>776523</v>
      </c>
      <c r="E280" s="32">
        <f>[1]passengers!Q280</f>
        <v>384152</v>
      </c>
      <c r="F280" s="32">
        <f>[1]passengers!R280</f>
        <v>391461</v>
      </c>
      <c r="G280" s="32">
        <f>[1]passengers!S280</f>
        <v>910</v>
      </c>
      <c r="H280" s="32">
        <f>[1]passengers!AF280</f>
        <v>1177371</v>
      </c>
      <c r="I280" s="32">
        <f>[1]passengers!AG280</f>
        <v>601954</v>
      </c>
      <c r="J280" s="32">
        <f>[1]passengers!AH280</f>
        <v>575417</v>
      </c>
      <c r="K280" s="32">
        <f>[1]passengers!AI280</f>
        <v>0</v>
      </c>
      <c r="L280" s="32">
        <f>[1]passengers!AV280</f>
        <v>0</v>
      </c>
      <c r="M280" s="32">
        <f>[1]passengers!AW280</f>
        <v>0</v>
      </c>
      <c r="N280" s="32">
        <f>[1]passengers!AX280</f>
        <v>0</v>
      </c>
      <c r="O280" s="32">
        <f>[1]passengers!AY280</f>
        <v>0</v>
      </c>
      <c r="P280" s="32">
        <f>[1]passengers!BL280</f>
        <v>0</v>
      </c>
      <c r="Q280" s="32">
        <f>[1]passengers!BM280</f>
        <v>0</v>
      </c>
      <c r="R280" s="32">
        <f>[1]passengers!BN280</f>
        <v>0</v>
      </c>
      <c r="S280" s="32">
        <f>[1]passengers!BO280</f>
        <v>0</v>
      </c>
      <c r="T280" s="32">
        <f>D280+H280+L280+P280</f>
        <v>1953894</v>
      </c>
      <c r="U280" s="32">
        <f>E280+I280+M280+Q280</f>
        <v>986106</v>
      </c>
      <c r="V280" s="32">
        <f>F280+J280+N280+R280</f>
        <v>966878</v>
      </c>
      <c r="W280" s="32">
        <f>G280+K280+O280+S280</f>
        <v>910</v>
      </c>
    </row>
    <row r="281" spans="1:23" s="3" customFormat="1" ht="15" customHeight="1" x14ac:dyDescent="0.25">
      <c r="A281" s="36"/>
      <c r="B281" s="34"/>
      <c r="C281" s="35" t="s">
        <v>234</v>
      </c>
      <c r="D281" s="32">
        <f>[1]passengers!P281</f>
        <v>287498</v>
      </c>
      <c r="E281" s="32">
        <f>[1]passengers!Q281</f>
        <v>134305</v>
      </c>
      <c r="F281" s="32">
        <f>[1]passengers!R281</f>
        <v>153193</v>
      </c>
      <c r="G281" s="32">
        <f>[1]passengers!S281</f>
        <v>0</v>
      </c>
      <c r="H281" s="32">
        <f>[1]passengers!AF281</f>
        <v>402212</v>
      </c>
      <c r="I281" s="32">
        <f>[1]passengers!AG281</f>
        <v>195816</v>
      </c>
      <c r="J281" s="32">
        <f>[1]passengers!AH281</f>
        <v>206396</v>
      </c>
      <c r="K281" s="32">
        <f>[1]passengers!AI281</f>
        <v>0</v>
      </c>
      <c r="L281" s="32">
        <f>[1]passengers!AV281</f>
        <v>0</v>
      </c>
      <c r="M281" s="32">
        <f>[1]passengers!AW281</f>
        <v>0</v>
      </c>
      <c r="N281" s="32">
        <f>[1]passengers!AX281</f>
        <v>0</v>
      </c>
      <c r="O281" s="32">
        <f>[1]passengers!AY281</f>
        <v>0</v>
      </c>
      <c r="P281" s="32">
        <f>[1]passengers!BL281</f>
        <v>0</v>
      </c>
      <c r="Q281" s="32">
        <f>[1]passengers!BM281</f>
        <v>0</v>
      </c>
      <c r="R281" s="32">
        <f>[1]passengers!BN281</f>
        <v>0</v>
      </c>
      <c r="S281" s="32">
        <f>[1]passengers!BO281</f>
        <v>0</v>
      </c>
      <c r="T281" s="32">
        <f t="shared" ref="T281:W305" si="17">D281+H281+L281+P281</f>
        <v>689710</v>
      </c>
      <c r="U281" s="32">
        <f t="shared" si="17"/>
        <v>330121</v>
      </c>
      <c r="V281" s="32">
        <f t="shared" si="17"/>
        <v>359589</v>
      </c>
      <c r="W281" s="32">
        <f t="shared" si="17"/>
        <v>0</v>
      </c>
    </row>
    <row r="282" spans="1:23" s="3" customFormat="1" ht="15" customHeight="1" x14ac:dyDescent="0.25">
      <c r="A282" s="36"/>
      <c r="B282" s="34"/>
      <c r="C282" s="38" t="s">
        <v>235</v>
      </c>
      <c r="D282" s="32">
        <f>[1]passengers!P282</f>
        <v>114225</v>
      </c>
      <c r="E282" s="32">
        <f>[1]passengers!Q282</f>
        <v>52648</v>
      </c>
      <c r="F282" s="32">
        <f>[1]passengers!R282</f>
        <v>61577</v>
      </c>
      <c r="G282" s="32">
        <f>[1]passengers!S282</f>
        <v>0</v>
      </c>
      <c r="H282" s="32">
        <f>[1]passengers!AF282</f>
        <v>157781</v>
      </c>
      <c r="I282" s="32">
        <f>[1]passengers!AG282</f>
        <v>73889</v>
      </c>
      <c r="J282" s="32">
        <f>[1]passengers!AH282</f>
        <v>83892</v>
      </c>
      <c r="K282" s="32">
        <f>[1]passengers!AI282</f>
        <v>0</v>
      </c>
      <c r="L282" s="32">
        <f>[1]passengers!AV282</f>
        <v>0</v>
      </c>
      <c r="M282" s="32">
        <f>[1]passengers!AW282</f>
        <v>0</v>
      </c>
      <c r="N282" s="32">
        <f>[1]passengers!AX282</f>
        <v>0</v>
      </c>
      <c r="O282" s="32">
        <f>[1]passengers!AY282</f>
        <v>0</v>
      </c>
      <c r="P282" s="32">
        <f>[1]passengers!BL282</f>
        <v>0</v>
      </c>
      <c r="Q282" s="32">
        <f>[1]passengers!BM282</f>
        <v>0</v>
      </c>
      <c r="R282" s="32">
        <f>[1]passengers!BN282</f>
        <v>0</v>
      </c>
      <c r="S282" s="32">
        <f>[1]passengers!BO282</f>
        <v>0</v>
      </c>
      <c r="T282" s="32">
        <f t="shared" si="17"/>
        <v>272006</v>
      </c>
      <c r="U282" s="32">
        <f t="shared" si="17"/>
        <v>126537</v>
      </c>
      <c r="V282" s="32">
        <f t="shared" si="17"/>
        <v>145469</v>
      </c>
      <c r="W282" s="32">
        <f t="shared" si="17"/>
        <v>0</v>
      </c>
    </row>
    <row r="283" spans="1:23" s="3" customFormat="1" ht="15" customHeight="1" x14ac:dyDescent="0.25">
      <c r="A283" s="36"/>
      <c r="B283" s="34"/>
      <c r="C283" s="38" t="s">
        <v>236</v>
      </c>
      <c r="D283" s="32">
        <f>[1]passengers!P283</f>
        <v>173273</v>
      </c>
      <c r="E283" s="32">
        <f>[1]passengers!Q283</f>
        <v>81657</v>
      </c>
      <c r="F283" s="32">
        <f>[1]passengers!R283</f>
        <v>91616</v>
      </c>
      <c r="G283" s="32">
        <f>[1]passengers!S283</f>
        <v>0</v>
      </c>
      <c r="H283" s="32">
        <f>[1]passengers!AF283</f>
        <v>244431</v>
      </c>
      <c r="I283" s="32">
        <f>[1]passengers!AG283</f>
        <v>121927</v>
      </c>
      <c r="J283" s="32">
        <f>[1]passengers!AH283</f>
        <v>122504</v>
      </c>
      <c r="K283" s="32">
        <f>[1]passengers!AI283</f>
        <v>0</v>
      </c>
      <c r="L283" s="32">
        <f>[1]passengers!AV283</f>
        <v>0</v>
      </c>
      <c r="M283" s="32">
        <f>[1]passengers!AW283</f>
        <v>0</v>
      </c>
      <c r="N283" s="32">
        <f>[1]passengers!AX283</f>
        <v>0</v>
      </c>
      <c r="O283" s="32">
        <f>[1]passengers!AY283</f>
        <v>0</v>
      </c>
      <c r="P283" s="32">
        <f>[1]passengers!BL283</f>
        <v>0</v>
      </c>
      <c r="Q283" s="32">
        <f>[1]passengers!BM283</f>
        <v>0</v>
      </c>
      <c r="R283" s="32">
        <f>[1]passengers!BN283</f>
        <v>0</v>
      </c>
      <c r="S283" s="32">
        <f>[1]passengers!BO283</f>
        <v>0</v>
      </c>
      <c r="T283" s="32">
        <f t="shared" si="17"/>
        <v>417704</v>
      </c>
      <c r="U283" s="32">
        <f t="shared" si="17"/>
        <v>203584</v>
      </c>
      <c r="V283" s="32">
        <f t="shared" si="17"/>
        <v>214120</v>
      </c>
      <c r="W283" s="32">
        <f t="shared" si="17"/>
        <v>0</v>
      </c>
    </row>
    <row r="284" spans="1:23" s="3" customFormat="1" ht="15" customHeight="1" x14ac:dyDescent="0.25">
      <c r="A284" s="36"/>
      <c r="B284" s="34"/>
      <c r="C284" s="38" t="s">
        <v>237</v>
      </c>
      <c r="D284" s="32">
        <f>[1]passengers!P284</f>
        <v>0</v>
      </c>
      <c r="E284" s="32">
        <f>[1]passengers!Q284</f>
        <v>0</v>
      </c>
      <c r="F284" s="32">
        <f>[1]passengers!R284</f>
        <v>0</v>
      </c>
      <c r="G284" s="32">
        <f>[1]passengers!S284</f>
        <v>0</v>
      </c>
      <c r="H284" s="32">
        <f>[1]passengers!AF284</f>
        <v>0</v>
      </c>
      <c r="I284" s="32">
        <f>[1]passengers!AG284</f>
        <v>0</v>
      </c>
      <c r="J284" s="32">
        <f>[1]passengers!AH284</f>
        <v>0</v>
      </c>
      <c r="K284" s="32">
        <f>[1]passengers!AI284</f>
        <v>0</v>
      </c>
      <c r="L284" s="32">
        <f>[1]passengers!AV284</f>
        <v>0</v>
      </c>
      <c r="M284" s="32">
        <f>[1]passengers!AW284</f>
        <v>0</v>
      </c>
      <c r="N284" s="32">
        <f>[1]passengers!AX284</f>
        <v>0</v>
      </c>
      <c r="O284" s="32">
        <f>[1]passengers!AY284</f>
        <v>0</v>
      </c>
      <c r="P284" s="32">
        <f>[1]passengers!BL284</f>
        <v>0</v>
      </c>
      <c r="Q284" s="32">
        <f>[1]passengers!BM284</f>
        <v>0</v>
      </c>
      <c r="R284" s="32">
        <f>[1]passengers!BN284</f>
        <v>0</v>
      </c>
      <c r="S284" s="32">
        <f>[1]passengers!BO284</f>
        <v>0</v>
      </c>
      <c r="T284" s="32">
        <f t="shared" si="17"/>
        <v>0</v>
      </c>
      <c r="U284" s="32">
        <f t="shared" si="17"/>
        <v>0</v>
      </c>
      <c r="V284" s="32">
        <f t="shared" si="17"/>
        <v>0</v>
      </c>
      <c r="W284" s="32">
        <f t="shared" si="17"/>
        <v>0</v>
      </c>
    </row>
    <row r="285" spans="1:23" s="3" customFormat="1" ht="15" hidden="1" customHeight="1" x14ac:dyDescent="0.25">
      <c r="A285" s="36"/>
      <c r="B285" s="34"/>
      <c r="C285" s="35"/>
      <c r="D285" s="32">
        <f>[1]passengers!P285</f>
        <v>0</v>
      </c>
      <c r="E285" s="32">
        <f>[1]passengers!Q285</f>
        <v>0</v>
      </c>
      <c r="F285" s="32">
        <f>[1]passengers!R285</f>
        <v>0</v>
      </c>
      <c r="G285" s="32">
        <f>[1]passengers!S285</f>
        <v>0</v>
      </c>
      <c r="H285" s="32">
        <f>[1]passengers!AF285</f>
        <v>0</v>
      </c>
      <c r="I285" s="32">
        <f>[1]passengers!AG285</f>
        <v>0</v>
      </c>
      <c r="J285" s="32">
        <f>[1]passengers!AH285</f>
        <v>0</v>
      </c>
      <c r="K285" s="32">
        <f>[1]passengers!AI285</f>
        <v>0</v>
      </c>
      <c r="L285" s="32">
        <f>[1]passengers!AV285</f>
        <v>0</v>
      </c>
      <c r="M285" s="32">
        <f>[1]passengers!AW285</f>
        <v>0</v>
      </c>
      <c r="N285" s="32">
        <f>[1]passengers!AX285</f>
        <v>0</v>
      </c>
      <c r="O285" s="32">
        <f>[1]passengers!AY285</f>
        <v>0</v>
      </c>
      <c r="P285" s="32">
        <f>[1]passengers!BL285</f>
        <v>0</v>
      </c>
      <c r="Q285" s="32">
        <f>[1]passengers!BM285</f>
        <v>0</v>
      </c>
      <c r="R285" s="32">
        <f>[1]passengers!BN285</f>
        <v>0</v>
      </c>
      <c r="S285" s="32">
        <f>[1]passengers!BO285</f>
        <v>0</v>
      </c>
      <c r="T285" s="32">
        <f t="shared" si="17"/>
        <v>0</v>
      </c>
      <c r="U285" s="32">
        <f t="shared" si="17"/>
        <v>0</v>
      </c>
      <c r="V285" s="32">
        <f t="shared" si="17"/>
        <v>0</v>
      </c>
      <c r="W285" s="32">
        <f t="shared" si="17"/>
        <v>0</v>
      </c>
    </row>
    <row r="286" spans="1:23" s="3" customFormat="1" ht="15" hidden="1" customHeight="1" x14ac:dyDescent="0.25">
      <c r="A286" s="36"/>
      <c r="B286" s="34"/>
      <c r="C286" s="38"/>
      <c r="D286" s="32">
        <f>[1]passengers!P286</f>
        <v>0</v>
      </c>
      <c r="E286" s="32">
        <f>[1]passengers!Q286</f>
        <v>0</v>
      </c>
      <c r="F286" s="32">
        <f>[1]passengers!R286</f>
        <v>0</v>
      </c>
      <c r="G286" s="32">
        <f>[1]passengers!S286</f>
        <v>0</v>
      </c>
      <c r="H286" s="32">
        <f>[1]passengers!AF286</f>
        <v>0</v>
      </c>
      <c r="I286" s="32">
        <f>[1]passengers!AG286</f>
        <v>0</v>
      </c>
      <c r="J286" s="32">
        <f>[1]passengers!AH286</f>
        <v>0</v>
      </c>
      <c r="K286" s="32">
        <f>[1]passengers!AI286</f>
        <v>0</v>
      </c>
      <c r="L286" s="32">
        <f>[1]passengers!AV286</f>
        <v>0</v>
      </c>
      <c r="M286" s="32">
        <f>[1]passengers!AW286</f>
        <v>0</v>
      </c>
      <c r="N286" s="32">
        <f>[1]passengers!AX286</f>
        <v>0</v>
      </c>
      <c r="O286" s="32">
        <f>[1]passengers!AY286</f>
        <v>0</v>
      </c>
      <c r="P286" s="32">
        <f>[1]passengers!BL286</f>
        <v>0</v>
      </c>
      <c r="Q286" s="32">
        <f>[1]passengers!BM286</f>
        <v>0</v>
      </c>
      <c r="R286" s="32">
        <f>[1]passengers!BN286</f>
        <v>0</v>
      </c>
      <c r="S286" s="32">
        <f>[1]passengers!BO286</f>
        <v>0</v>
      </c>
      <c r="T286" s="32">
        <f t="shared" si="17"/>
        <v>0</v>
      </c>
      <c r="U286" s="32">
        <f t="shared" si="17"/>
        <v>0</v>
      </c>
      <c r="V286" s="32">
        <f t="shared" si="17"/>
        <v>0</v>
      </c>
      <c r="W286" s="32">
        <f t="shared" si="17"/>
        <v>0</v>
      </c>
    </row>
    <row r="287" spans="1:23" s="3" customFormat="1" ht="15.75" hidden="1" x14ac:dyDescent="0.25">
      <c r="A287" s="36"/>
      <c r="B287" s="34"/>
      <c r="C287" s="38"/>
      <c r="D287" s="32">
        <f>[1]passengers!P287</f>
        <v>0</v>
      </c>
      <c r="E287" s="32">
        <f>[1]passengers!Q287</f>
        <v>0</v>
      </c>
      <c r="F287" s="32">
        <f>[1]passengers!R287</f>
        <v>0</v>
      </c>
      <c r="G287" s="32">
        <f>[1]passengers!S287</f>
        <v>0</v>
      </c>
      <c r="H287" s="32">
        <f>[1]passengers!AF287</f>
        <v>0</v>
      </c>
      <c r="I287" s="32">
        <f>[1]passengers!AG287</f>
        <v>0</v>
      </c>
      <c r="J287" s="32">
        <f>[1]passengers!AH287</f>
        <v>0</v>
      </c>
      <c r="K287" s="32">
        <f>[1]passengers!AI287</f>
        <v>0</v>
      </c>
      <c r="L287" s="32">
        <f>[1]passengers!AV287</f>
        <v>0</v>
      </c>
      <c r="M287" s="32">
        <f>[1]passengers!AW287</f>
        <v>0</v>
      </c>
      <c r="N287" s="32">
        <f>[1]passengers!AX287</f>
        <v>0</v>
      </c>
      <c r="O287" s="32">
        <f>[1]passengers!AY287</f>
        <v>0</v>
      </c>
      <c r="P287" s="32">
        <f>[1]passengers!BL287</f>
        <v>0</v>
      </c>
      <c r="Q287" s="32">
        <f>[1]passengers!BM287</f>
        <v>0</v>
      </c>
      <c r="R287" s="32">
        <f>[1]passengers!BN287</f>
        <v>0</v>
      </c>
      <c r="S287" s="32">
        <f>[1]passengers!BO287</f>
        <v>0</v>
      </c>
      <c r="T287" s="32">
        <f t="shared" si="17"/>
        <v>0</v>
      </c>
      <c r="U287" s="32">
        <f t="shared" si="17"/>
        <v>0</v>
      </c>
      <c r="V287" s="32">
        <f t="shared" si="17"/>
        <v>0</v>
      </c>
      <c r="W287" s="32">
        <f t="shared" si="17"/>
        <v>0</v>
      </c>
    </row>
    <row r="288" spans="1:23" s="3" customFormat="1" ht="15" customHeight="1" x14ac:dyDescent="0.25">
      <c r="A288" s="36"/>
      <c r="B288" s="34"/>
      <c r="C288" s="35" t="s">
        <v>238</v>
      </c>
      <c r="D288" s="32">
        <f>[1]passengers!P288</f>
        <v>178111</v>
      </c>
      <c r="E288" s="32">
        <f>[1]passengers!Q288</f>
        <v>85872</v>
      </c>
      <c r="F288" s="32">
        <f>[1]passengers!R288</f>
        <v>92239</v>
      </c>
      <c r="G288" s="32">
        <f>[1]passengers!S288</f>
        <v>0</v>
      </c>
      <c r="H288" s="32">
        <f>[1]passengers!AF288</f>
        <v>279257</v>
      </c>
      <c r="I288" s="32">
        <f>[1]passengers!AG288</f>
        <v>145831</v>
      </c>
      <c r="J288" s="32">
        <f>[1]passengers!AH288</f>
        <v>133426</v>
      </c>
      <c r="K288" s="32">
        <f>[1]passengers!AI288</f>
        <v>0</v>
      </c>
      <c r="L288" s="32">
        <f>[1]passengers!AV288</f>
        <v>0</v>
      </c>
      <c r="M288" s="32">
        <f>[1]passengers!AW288</f>
        <v>0</v>
      </c>
      <c r="N288" s="32">
        <f>[1]passengers!AX288</f>
        <v>0</v>
      </c>
      <c r="O288" s="32">
        <f>[1]passengers!AY288</f>
        <v>0</v>
      </c>
      <c r="P288" s="32">
        <f>[1]passengers!BL288</f>
        <v>0</v>
      </c>
      <c r="Q288" s="32">
        <f>[1]passengers!BM288</f>
        <v>0</v>
      </c>
      <c r="R288" s="32">
        <f>[1]passengers!BN288</f>
        <v>0</v>
      </c>
      <c r="S288" s="32">
        <f>[1]passengers!BO288</f>
        <v>0</v>
      </c>
      <c r="T288" s="32">
        <f t="shared" si="17"/>
        <v>457368</v>
      </c>
      <c r="U288" s="32">
        <f t="shared" si="17"/>
        <v>231703</v>
      </c>
      <c r="V288" s="32">
        <f t="shared" si="17"/>
        <v>225665</v>
      </c>
      <c r="W288" s="32">
        <f t="shared" si="17"/>
        <v>0</v>
      </c>
    </row>
    <row r="289" spans="1:23" s="3" customFormat="1" ht="15" customHeight="1" x14ac:dyDescent="0.25">
      <c r="A289" s="36"/>
      <c r="B289" s="34"/>
      <c r="C289" s="38" t="s">
        <v>239</v>
      </c>
      <c r="D289" s="32">
        <f>[1]passengers!P289</f>
        <v>130081</v>
      </c>
      <c r="E289" s="32">
        <f>[1]passengers!Q289</f>
        <v>59954</v>
      </c>
      <c r="F289" s="32">
        <f>[1]passengers!R289</f>
        <v>70127</v>
      </c>
      <c r="G289" s="32">
        <f>[1]passengers!S289</f>
        <v>0</v>
      </c>
      <c r="H289" s="32">
        <f>[1]passengers!AF289</f>
        <v>202100</v>
      </c>
      <c r="I289" s="32">
        <f>[1]passengers!AG289</f>
        <v>103818</v>
      </c>
      <c r="J289" s="32">
        <f>[1]passengers!AH289</f>
        <v>98282</v>
      </c>
      <c r="K289" s="32">
        <f>[1]passengers!AI289</f>
        <v>0</v>
      </c>
      <c r="L289" s="32">
        <f>[1]passengers!AV289</f>
        <v>0</v>
      </c>
      <c r="M289" s="32">
        <f>[1]passengers!AW289</f>
        <v>0</v>
      </c>
      <c r="N289" s="32">
        <f>[1]passengers!AX289</f>
        <v>0</v>
      </c>
      <c r="O289" s="32">
        <f>[1]passengers!AY289</f>
        <v>0</v>
      </c>
      <c r="P289" s="32">
        <f>[1]passengers!BL289</f>
        <v>0</v>
      </c>
      <c r="Q289" s="32">
        <f>[1]passengers!BM289</f>
        <v>0</v>
      </c>
      <c r="R289" s="32">
        <f>[1]passengers!BN289</f>
        <v>0</v>
      </c>
      <c r="S289" s="32">
        <f>[1]passengers!BO289</f>
        <v>0</v>
      </c>
      <c r="T289" s="32">
        <f t="shared" si="17"/>
        <v>332181</v>
      </c>
      <c r="U289" s="32">
        <f t="shared" si="17"/>
        <v>163772</v>
      </c>
      <c r="V289" s="32">
        <f t="shared" si="17"/>
        <v>168409</v>
      </c>
      <c r="W289" s="32">
        <f t="shared" si="17"/>
        <v>0</v>
      </c>
    </row>
    <row r="290" spans="1:23" s="3" customFormat="1" ht="15" customHeight="1" x14ac:dyDescent="0.25">
      <c r="A290" s="36"/>
      <c r="B290" s="34"/>
      <c r="C290" s="38" t="s">
        <v>240</v>
      </c>
      <c r="D290" s="32">
        <f>[1]passengers!P290</f>
        <v>48030</v>
      </c>
      <c r="E290" s="32">
        <f>[1]passengers!Q290</f>
        <v>25918</v>
      </c>
      <c r="F290" s="32">
        <f>[1]passengers!R290</f>
        <v>22112</v>
      </c>
      <c r="G290" s="32">
        <f>[1]passengers!S290</f>
        <v>0</v>
      </c>
      <c r="H290" s="32">
        <f>[1]passengers!AF290</f>
        <v>77157</v>
      </c>
      <c r="I290" s="32">
        <f>[1]passengers!AG290</f>
        <v>42013</v>
      </c>
      <c r="J290" s="32">
        <f>[1]passengers!AH290</f>
        <v>35144</v>
      </c>
      <c r="K290" s="32">
        <f>[1]passengers!AI290</f>
        <v>0</v>
      </c>
      <c r="L290" s="32">
        <f>[1]passengers!AV290</f>
        <v>0</v>
      </c>
      <c r="M290" s="32">
        <f>[1]passengers!AW290</f>
        <v>0</v>
      </c>
      <c r="N290" s="32">
        <f>[1]passengers!AX290</f>
        <v>0</v>
      </c>
      <c r="O290" s="32">
        <f>[1]passengers!AY290</f>
        <v>0</v>
      </c>
      <c r="P290" s="32">
        <f>[1]passengers!BL290</f>
        <v>0</v>
      </c>
      <c r="Q290" s="32">
        <f>[1]passengers!BM290</f>
        <v>0</v>
      </c>
      <c r="R290" s="32">
        <f>[1]passengers!BN290</f>
        <v>0</v>
      </c>
      <c r="S290" s="32">
        <f>[1]passengers!BO290</f>
        <v>0</v>
      </c>
      <c r="T290" s="32">
        <f t="shared" si="17"/>
        <v>125187</v>
      </c>
      <c r="U290" s="32">
        <f t="shared" si="17"/>
        <v>67931</v>
      </c>
      <c r="V290" s="32">
        <f t="shared" si="17"/>
        <v>57256</v>
      </c>
      <c r="W290" s="32">
        <f t="shared" si="17"/>
        <v>0</v>
      </c>
    </row>
    <row r="291" spans="1:23" s="3" customFormat="1" ht="15" customHeight="1" x14ac:dyDescent="0.25">
      <c r="A291" s="36"/>
      <c r="B291" s="34"/>
      <c r="C291" s="38" t="s">
        <v>241</v>
      </c>
      <c r="D291" s="32">
        <f>[1]passengers!P291</f>
        <v>0</v>
      </c>
      <c r="E291" s="32">
        <f>[1]passengers!Q291</f>
        <v>0</v>
      </c>
      <c r="F291" s="32">
        <f>[1]passengers!R291</f>
        <v>0</v>
      </c>
      <c r="G291" s="32">
        <f>[1]passengers!S291</f>
        <v>0</v>
      </c>
      <c r="H291" s="32">
        <f>[1]passengers!AF291</f>
        <v>0</v>
      </c>
      <c r="I291" s="32">
        <f>[1]passengers!AG291</f>
        <v>0</v>
      </c>
      <c r="J291" s="32">
        <f>[1]passengers!AH291</f>
        <v>0</v>
      </c>
      <c r="K291" s="32">
        <f>[1]passengers!AI291</f>
        <v>0</v>
      </c>
      <c r="L291" s="32">
        <f>[1]passengers!AV291</f>
        <v>0</v>
      </c>
      <c r="M291" s="32">
        <f>[1]passengers!AW291</f>
        <v>0</v>
      </c>
      <c r="N291" s="32">
        <f>[1]passengers!AX291</f>
        <v>0</v>
      </c>
      <c r="O291" s="32">
        <f>[1]passengers!AY291</f>
        <v>0</v>
      </c>
      <c r="P291" s="32">
        <f>[1]passengers!BL291</f>
        <v>0</v>
      </c>
      <c r="Q291" s="32">
        <f>[1]passengers!BM291</f>
        <v>0</v>
      </c>
      <c r="R291" s="32">
        <f>[1]passengers!BN291</f>
        <v>0</v>
      </c>
      <c r="S291" s="32">
        <f>[1]passengers!BO291</f>
        <v>0</v>
      </c>
      <c r="T291" s="32">
        <f t="shared" si="17"/>
        <v>0</v>
      </c>
      <c r="U291" s="32">
        <f t="shared" si="17"/>
        <v>0</v>
      </c>
      <c r="V291" s="32">
        <f t="shared" si="17"/>
        <v>0</v>
      </c>
      <c r="W291" s="32">
        <f t="shared" si="17"/>
        <v>0</v>
      </c>
    </row>
    <row r="292" spans="1:23" s="3" customFormat="1" ht="15" customHeight="1" x14ac:dyDescent="0.25">
      <c r="A292" s="36"/>
      <c r="B292" s="34"/>
      <c r="C292" s="35" t="s">
        <v>242</v>
      </c>
      <c r="D292" s="32">
        <f>[1]passengers!P292</f>
        <v>26036</v>
      </c>
      <c r="E292" s="32">
        <f>[1]passengers!Q292</f>
        <v>11926</v>
      </c>
      <c r="F292" s="32">
        <f>[1]passengers!R292</f>
        <v>14110</v>
      </c>
      <c r="G292" s="32">
        <f>[1]passengers!S292</f>
        <v>0</v>
      </c>
      <c r="H292" s="32">
        <f>[1]passengers!AF292</f>
        <v>38940</v>
      </c>
      <c r="I292" s="32">
        <f>[1]passengers!AG292</f>
        <v>18441</v>
      </c>
      <c r="J292" s="32">
        <f>[1]passengers!AH292</f>
        <v>20499</v>
      </c>
      <c r="K292" s="32">
        <f>[1]passengers!AI292</f>
        <v>0</v>
      </c>
      <c r="L292" s="32">
        <f>[1]passengers!AV292</f>
        <v>0</v>
      </c>
      <c r="M292" s="32">
        <f>[1]passengers!AW292</f>
        <v>0</v>
      </c>
      <c r="N292" s="32">
        <f>[1]passengers!AX292</f>
        <v>0</v>
      </c>
      <c r="O292" s="32">
        <f>[1]passengers!AY292</f>
        <v>0</v>
      </c>
      <c r="P292" s="32">
        <f>[1]passengers!BL292</f>
        <v>0</v>
      </c>
      <c r="Q292" s="32">
        <f>[1]passengers!BM292</f>
        <v>0</v>
      </c>
      <c r="R292" s="32">
        <f>[1]passengers!BN292</f>
        <v>0</v>
      </c>
      <c r="S292" s="32">
        <f>[1]passengers!BO292</f>
        <v>0</v>
      </c>
      <c r="T292" s="32">
        <f t="shared" si="17"/>
        <v>64976</v>
      </c>
      <c r="U292" s="32">
        <f t="shared" si="17"/>
        <v>30367</v>
      </c>
      <c r="V292" s="32">
        <f t="shared" si="17"/>
        <v>34609</v>
      </c>
      <c r="W292" s="32">
        <f t="shared" si="17"/>
        <v>0</v>
      </c>
    </row>
    <row r="293" spans="1:23" s="3" customFormat="1" ht="15" customHeight="1" x14ac:dyDescent="0.25">
      <c r="A293" s="36"/>
      <c r="B293" s="34"/>
      <c r="C293" s="38" t="s">
        <v>243</v>
      </c>
      <c r="D293" s="32">
        <f>[1]passengers!P293</f>
        <v>6632</v>
      </c>
      <c r="E293" s="32">
        <f>[1]passengers!Q293</f>
        <v>2475</v>
      </c>
      <c r="F293" s="32">
        <f>[1]passengers!R293</f>
        <v>4157</v>
      </c>
      <c r="G293" s="32">
        <f>[1]passengers!S293</f>
        <v>0</v>
      </c>
      <c r="H293" s="32">
        <f>[1]passengers!AF293</f>
        <v>15726</v>
      </c>
      <c r="I293" s="32">
        <f>[1]passengers!AG293</f>
        <v>7332</v>
      </c>
      <c r="J293" s="32">
        <f>[1]passengers!AH293</f>
        <v>8394</v>
      </c>
      <c r="K293" s="32">
        <f>[1]passengers!AI293</f>
        <v>0</v>
      </c>
      <c r="L293" s="32">
        <f>[1]passengers!AV293</f>
        <v>0</v>
      </c>
      <c r="M293" s="32">
        <f>[1]passengers!AW293</f>
        <v>0</v>
      </c>
      <c r="N293" s="32">
        <f>[1]passengers!AX293</f>
        <v>0</v>
      </c>
      <c r="O293" s="32">
        <f>[1]passengers!AY293</f>
        <v>0</v>
      </c>
      <c r="P293" s="32">
        <f>[1]passengers!BL293</f>
        <v>0</v>
      </c>
      <c r="Q293" s="32">
        <f>[1]passengers!BM293</f>
        <v>0</v>
      </c>
      <c r="R293" s="32">
        <f>[1]passengers!BN293</f>
        <v>0</v>
      </c>
      <c r="S293" s="32">
        <f>[1]passengers!BO293</f>
        <v>0</v>
      </c>
      <c r="T293" s="32">
        <f t="shared" si="17"/>
        <v>22358</v>
      </c>
      <c r="U293" s="32">
        <f t="shared" si="17"/>
        <v>9807</v>
      </c>
      <c r="V293" s="32">
        <f t="shared" si="17"/>
        <v>12551</v>
      </c>
      <c r="W293" s="32">
        <f t="shared" si="17"/>
        <v>0</v>
      </c>
    </row>
    <row r="294" spans="1:23" s="3" customFormat="1" ht="15" customHeight="1" x14ac:dyDescent="0.25">
      <c r="A294" s="36"/>
      <c r="B294" s="34"/>
      <c r="C294" s="38" t="s">
        <v>244</v>
      </c>
      <c r="D294" s="32">
        <f>[1]passengers!P294</f>
        <v>19404</v>
      </c>
      <c r="E294" s="32">
        <f>[1]passengers!Q294</f>
        <v>9451</v>
      </c>
      <c r="F294" s="32">
        <f>[1]passengers!R294</f>
        <v>9953</v>
      </c>
      <c r="G294" s="32">
        <f>[1]passengers!S294</f>
        <v>0</v>
      </c>
      <c r="H294" s="32">
        <f>[1]passengers!AF294</f>
        <v>23214</v>
      </c>
      <c r="I294" s="32">
        <f>[1]passengers!AG294</f>
        <v>11109</v>
      </c>
      <c r="J294" s="32">
        <f>[1]passengers!AH294</f>
        <v>12105</v>
      </c>
      <c r="K294" s="32">
        <f>[1]passengers!AI294</f>
        <v>0</v>
      </c>
      <c r="L294" s="32">
        <f>[1]passengers!AV294</f>
        <v>0</v>
      </c>
      <c r="M294" s="32">
        <f>[1]passengers!AW294</f>
        <v>0</v>
      </c>
      <c r="N294" s="32">
        <f>[1]passengers!AX294</f>
        <v>0</v>
      </c>
      <c r="O294" s="32">
        <f>[1]passengers!AY294</f>
        <v>0</v>
      </c>
      <c r="P294" s="32">
        <f>[1]passengers!BL294</f>
        <v>0</v>
      </c>
      <c r="Q294" s="32">
        <f>[1]passengers!BM294</f>
        <v>0</v>
      </c>
      <c r="R294" s="32">
        <f>[1]passengers!BN294</f>
        <v>0</v>
      </c>
      <c r="S294" s="32">
        <f>[1]passengers!BO294</f>
        <v>0</v>
      </c>
      <c r="T294" s="32">
        <f t="shared" si="17"/>
        <v>42618</v>
      </c>
      <c r="U294" s="32">
        <f t="shared" si="17"/>
        <v>20560</v>
      </c>
      <c r="V294" s="32">
        <f t="shared" si="17"/>
        <v>22058</v>
      </c>
      <c r="W294" s="32">
        <f t="shared" si="17"/>
        <v>0</v>
      </c>
    </row>
    <row r="295" spans="1:23" s="3" customFormat="1" ht="15" customHeight="1" x14ac:dyDescent="0.25">
      <c r="A295" s="36"/>
      <c r="B295" s="34"/>
      <c r="C295" s="38" t="s">
        <v>245</v>
      </c>
      <c r="D295" s="32">
        <f>[1]passengers!P295</f>
        <v>0</v>
      </c>
      <c r="E295" s="32">
        <f>[1]passengers!Q295</f>
        <v>0</v>
      </c>
      <c r="F295" s="32">
        <f>[1]passengers!R295</f>
        <v>0</v>
      </c>
      <c r="G295" s="32">
        <f>[1]passengers!S295</f>
        <v>0</v>
      </c>
      <c r="H295" s="32">
        <f>[1]passengers!AF295</f>
        <v>0</v>
      </c>
      <c r="I295" s="32">
        <f>[1]passengers!AG295</f>
        <v>0</v>
      </c>
      <c r="J295" s="32">
        <f>[1]passengers!AH295</f>
        <v>0</v>
      </c>
      <c r="K295" s="32">
        <f>[1]passengers!AI295</f>
        <v>0</v>
      </c>
      <c r="L295" s="32">
        <f>[1]passengers!AV295</f>
        <v>0</v>
      </c>
      <c r="M295" s="32">
        <f>[1]passengers!AW295</f>
        <v>0</v>
      </c>
      <c r="N295" s="32">
        <f>[1]passengers!AX295</f>
        <v>0</v>
      </c>
      <c r="O295" s="32">
        <f>[1]passengers!AY295</f>
        <v>0</v>
      </c>
      <c r="P295" s="32">
        <f>[1]passengers!BL295</f>
        <v>0</v>
      </c>
      <c r="Q295" s="32">
        <f>[1]passengers!BM295</f>
        <v>0</v>
      </c>
      <c r="R295" s="32">
        <f>[1]passengers!BN295</f>
        <v>0</v>
      </c>
      <c r="S295" s="32">
        <f>[1]passengers!BO295</f>
        <v>0</v>
      </c>
      <c r="T295" s="32">
        <f t="shared" si="17"/>
        <v>0</v>
      </c>
      <c r="U295" s="32">
        <f t="shared" si="17"/>
        <v>0</v>
      </c>
      <c r="V295" s="32">
        <f t="shared" si="17"/>
        <v>0</v>
      </c>
      <c r="W295" s="32">
        <f t="shared" si="17"/>
        <v>0</v>
      </c>
    </row>
    <row r="296" spans="1:23" s="3" customFormat="1" ht="15" customHeight="1" x14ac:dyDescent="0.25">
      <c r="A296" s="36"/>
      <c r="B296" s="34"/>
      <c r="C296" s="35" t="s">
        <v>246</v>
      </c>
      <c r="D296" s="32">
        <f>[1]passengers!P296</f>
        <v>27108</v>
      </c>
      <c r="E296" s="32">
        <f>[1]passengers!Q296</f>
        <v>12982</v>
      </c>
      <c r="F296" s="32">
        <f>[1]passengers!R296</f>
        <v>14126</v>
      </c>
      <c r="G296" s="32">
        <f>[1]passengers!S296</f>
        <v>0</v>
      </c>
      <c r="H296" s="32">
        <f>[1]passengers!AF296</f>
        <v>48607</v>
      </c>
      <c r="I296" s="32">
        <f>[1]passengers!AG296</f>
        <v>24848</v>
      </c>
      <c r="J296" s="32">
        <f>[1]passengers!AH296</f>
        <v>23759</v>
      </c>
      <c r="K296" s="32">
        <f>[1]passengers!AI296</f>
        <v>0</v>
      </c>
      <c r="L296" s="32">
        <f>[1]passengers!AV296</f>
        <v>0</v>
      </c>
      <c r="M296" s="32">
        <f>[1]passengers!AW296</f>
        <v>0</v>
      </c>
      <c r="N296" s="32">
        <f>[1]passengers!AX296</f>
        <v>0</v>
      </c>
      <c r="O296" s="32">
        <f>[1]passengers!AY296</f>
        <v>0</v>
      </c>
      <c r="P296" s="32">
        <f>[1]passengers!BL296</f>
        <v>0</v>
      </c>
      <c r="Q296" s="32">
        <f>[1]passengers!BM296</f>
        <v>0</v>
      </c>
      <c r="R296" s="32">
        <f>[1]passengers!BN296</f>
        <v>0</v>
      </c>
      <c r="S296" s="32">
        <f>[1]passengers!BO296</f>
        <v>0</v>
      </c>
      <c r="T296" s="32">
        <f t="shared" si="17"/>
        <v>75715</v>
      </c>
      <c r="U296" s="32">
        <f t="shared" si="17"/>
        <v>37830</v>
      </c>
      <c r="V296" s="32">
        <f t="shared" si="17"/>
        <v>37885</v>
      </c>
      <c r="W296" s="32">
        <f t="shared" si="17"/>
        <v>0</v>
      </c>
    </row>
    <row r="297" spans="1:23" s="3" customFormat="1" ht="15" customHeight="1" x14ac:dyDescent="0.25">
      <c r="A297" s="36"/>
      <c r="B297" s="34"/>
      <c r="C297" s="38" t="s">
        <v>247</v>
      </c>
      <c r="D297" s="32">
        <f>[1]passengers!P297</f>
        <v>6335</v>
      </c>
      <c r="E297" s="32">
        <f>[1]passengers!Q297</f>
        <v>3658</v>
      </c>
      <c r="F297" s="32">
        <f>[1]passengers!R297</f>
        <v>2677</v>
      </c>
      <c r="G297" s="32">
        <f>[1]passengers!S297</f>
        <v>0</v>
      </c>
      <c r="H297" s="32">
        <f>[1]passengers!AF297</f>
        <v>9826</v>
      </c>
      <c r="I297" s="32">
        <f>[1]passengers!AG297</f>
        <v>5388</v>
      </c>
      <c r="J297" s="32">
        <f>[1]passengers!AH297</f>
        <v>4438</v>
      </c>
      <c r="K297" s="32">
        <f>[1]passengers!AI297</f>
        <v>0</v>
      </c>
      <c r="L297" s="32">
        <f>[1]passengers!AV297</f>
        <v>0</v>
      </c>
      <c r="M297" s="32">
        <f>[1]passengers!AW297</f>
        <v>0</v>
      </c>
      <c r="N297" s="32">
        <f>[1]passengers!AX297</f>
        <v>0</v>
      </c>
      <c r="O297" s="32">
        <f>[1]passengers!AY297</f>
        <v>0</v>
      </c>
      <c r="P297" s="32">
        <f>[1]passengers!BL297</f>
        <v>0</v>
      </c>
      <c r="Q297" s="32">
        <f>[1]passengers!BM297</f>
        <v>0</v>
      </c>
      <c r="R297" s="32">
        <f>[1]passengers!BN297</f>
        <v>0</v>
      </c>
      <c r="S297" s="32">
        <f>[1]passengers!BO297</f>
        <v>0</v>
      </c>
      <c r="T297" s="32">
        <f t="shared" si="17"/>
        <v>16161</v>
      </c>
      <c r="U297" s="32">
        <f t="shared" si="17"/>
        <v>9046</v>
      </c>
      <c r="V297" s="32">
        <f t="shared" si="17"/>
        <v>7115</v>
      </c>
      <c r="W297" s="32">
        <f t="shared" si="17"/>
        <v>0</v>
      </c>
    </row>
    <row r="298" spans="1:23" s="3" customFormat="1" ht="15" customHeight="1" x14ac:dyDescent="0.25">
      <c r="A298" s="36"/>
      <c r="B298" s="34"/>
      <c r="C298" s="38" t="s">
        <v>248</v>
      </c>
      <c r="D298" s="32">
        <f>[1]passengers!P298</f>
        <v>20773</v>
      </c>
      <c r="E298" s="32">
        <f>[1]passengers!Q298</f>
        <v>9324</v>
      </c>
      <c r="F298" s="32">
        <f>[1]passengers!R298</f>
        <v>11449</v>
      </c>
      <c r="G298" s="32">
        <f>[1]passengers!S298</f>
        <v>0</v>
      </c>
      <c r="H298" s="32">
        <f>[1]passengers!AF298</f>
        <v>38781</v>
      </c>
      <c r="I298" s="32">
        <f>[1]passengers!AG298</f>
        <v>19460</v>
      </c>
      <c r="J298" s="32">
        <f>[1]passengers!AH298</f>
        <v>19321</v>
      </c>
      <c r="K298" s="32">
        <f>[1]passengers!AI298</f>
        <v>0</v>
      </c>
      <c r="L298" s="32">
        <f>[1]passengers!AV298</f>
        <v>0</v>
      </c>
      <c r="M298" s="32">
        <f>[1]passengers!AW298</f>
        <v>0</v>
      </c>
      <c r="N298" s="32">
        <f>[1]passengers!AX298</f>
        <v>0</v>
      </c>
      <c r="O298" s="32">
        <f>[1]passengers!AY298</f>
        <v>0</v>
      </c>
      <c r="P298" s="32">
        <f>[1]passengers!BL298</f>
        <v>0</v>
      </c>
      <c r="Q298" s="32">
        <f>[1]passengers!BM298</f>
        <v>0</v>
      </c>
      <c r="R298" s="32">
        <f>[1]passengers!BN298</f>
        <v>0</v>
      </c>
      <c r="S298" s="32">
        <f>[1]passengers!BO298</f>
        <v>0</v>
      </c>
      <c r="T298" s="32">
        <f t="shared" si="17"/>
        <v>59554</v>
      </c>
      <c r="U298" s="32">
        <f t="shared" si="17"/>
        <v>28784</v>
      </c>
      <c r="V298" s="32">
        <f t="shared" si="17"/>
        <v>30770</v>
      </c>
      <c r="W298" s="32">
        <f t="shared" si="17"/>
        <v>0</v>
      </c>
    </row>
    <row r="299" spans="1:23" s="3" customFormat="1" ht="15" customHeight="1" x14ac:dyDescent="0.25">
      <c r="A299" s="36"/>
      <c r="B299" s="34"/>
      <c r="C299" s="38" t="s">
        <v>249</v>
      </c>
      <c r="D299" s="32">
        <f>[1]passengers!P299</f>
        <v>0</v>
      </c>
      <c r="E299" s="32">
        <f>[1]passengers!Q299</f>
        <v>0</v>
      </c>
      <c r="F299" s="32">
        <f>[1]passengers!R299</f>
        <v>0</v>
      </c>
      <c r="G299" s="32">
        <f>[1]passengers!S299</f>
        <v>0</v>
      </c>
      <c r="H299" s="32">
        <f>[1]passengers!AF299</f>
        <v>0</v>
      </c>
      <c r="I299" s="32">
        <f>[1]passengers!AG299</f>
        <v>0</v>
      </c>
      <c r="J299" s="32">
        <f>[1]passengers!AH299</f>
        <v>0</v>
      </c>
      <c r="K299" s="32">
        <f>[1]passengers!AI299</f>
        <v>0</v>
      </c>
      <c r="L299" s="32">
        <f>[1]passengers!AV299</f>
        <v>0</v>
      </c>
      <c r="M299" s="32">
        <f>[1]passengers!AW299</f>
        <v>0</v>
      </c>
      <c r="N299" s="32">
        <f>[1]passengers!AX299</f>
        <v>0</v>
      </c>
      <c r="O299" s="32">
        <f>[1]passengers!AY299</f>
        <v>0</v>
      </c>
      <c r="P299" s="32">
        <f>[1]passengers!BL299</f>
        <v>0</v>
      </c>
      <c r="Q299" s="32">
        <f>[1]passengers!BM299</f>
        <v>0</v>
      </c>
      <c r="R299" s="32">
        <f>[1]passengers!BN299</f>
        <v>0</v>
      </c>
      <c r="S299" s="32">
        <f>[1]passengers!BO299</f>
        <v>0</v>
      </c>
      <c r="T299" s="32">
        <f t="shared" si="17"/>
        <v>0</v>
      </c>
      <c r="U299" s="32">
        <f t="shared" si="17"/>
        <v>0</v>
      </c>
      <c r="V299" s="32">
        <f t="shared" si="17"/>
        <v>0</v>
      </c>
      <c r="W299" s="32">
        <f t="shared" si="17"/>
        <v>0</v>
      </c>
    </row>
    <row r="300" spans="1:23" s="3" customFormat="1" ht="15" customHeight="1" x14ac:dyDescent="0.25">
      <c r="A300" s="36"/>
      <c r="B300" s="34"/>
      <c r="C300" s="35" t="s">
        <v>250</v>
      </c>
      <c r="D300" s="32">
        <f>[1]passengers!P300</f>
        <v>34145</v>
      </c>
      <c r="E300" s="32">
        <f>[1]passengers!Q300</f>
        <v>16916</v>
      </c>
      <c r="F300" s="32">
        <f>[1]passengers!R300</f>
        <v>16319</v>
      </c>
      <c r="G300" s="32">
        <f>[1]passengers!S300</f>
        <v>910</v>
      </c>
      <c r="H300" s="32">
        <f>[1]passengers!AF300</f>
        <v>64099</v>
      </c>
      <c r="I300" s="32">
        <f>[1]passengers!AG300</f>
        <v>34281</v>
      </c>
      <c r="J300" s="32">
        <f>[1]passengers!AH300</f>
        <v>29818</v>
      </c>
      <c r="K300" s="32">
        <f>[1]passengers!AI300</f>
        <v>0</v>
      </c>
      <c r="L300" s="32">
        <f>[1]passengers!AV300</f>
        <v>0</v>
      </c>
      <c r="M300" s="32">
        <f>[1]passengers!AW300</f>
        <v>0</v>
      </c>
      <c r="N300" s="32">
        <f>[1]passengers!AX300</f>
        <v>0</v>
      </c>
      <c r="O300" s="32">
        <f>[1]passengers!AY300</f>
        <v>0</v>
      </c>
      <c r="P300" s="32">
        <f>[1]passengers!BL300</f>
        <v>0</v>
      </c>
      <c r="Q300" s="32">
        <f>[1]passengers!BM300</f>
        <v>0</v>
      </c>
      <c r="R300" s="32">
        <f>[1]passengers!BN300</f>
        <v>0</v>
      </c>
      <c r="S300" s="32">
        <f>[1]passengers!BO300</f>
        <v>0</v>
      </c>
      <c r="T300" s="32">
        <f t="shared" si="17"/>
        <v>98244</v>
      </c>
      <c r="U300" s="32">
        <f t="shared" si="17"/>
        <v>51197</v>
      </c>
      <c r="V300" s="32">
        <f t="shared" si="17"/>
        <v>46137</v>
      </c>
      <c r="W300" s="32">
        <f t="shared" si="17"/>
        <v>910</v>
      </c>
    </row>
    <row r="301" spans="1:23" s="3" customFormat="1" ht="15" customHeight="1" x14ac:dyDescent="0.25">
      <c r="A301" s="36"/>
      <c r="B301" s="34"/>
      <c r="C301" s="38" t="s">
        <v>251</v>
      </c>
      <c r="D301" s="32">
        <f>[1]passengers!P301</f>
        <v>25813</v>
      </c>
      <c r="E301" s="32">
        <f>[1]passengers!Q301</f>
        <v>13630</v>
      </c>
      <c r="F301" s="32">
        <f>[1]passengers!R301</f>
        <v>12183</v>
      </c>
      <c r="G301" s="32">
        <f>[1]passengers!S301</f>
        <v>0</v>
      </c>
      <c r="H301" s="32">
        <f>[1]passengers!AF301</f>
        <v>49322</v>
      </c>
      <c r="I301" s="32">
        <f>[1]passengers!AG301</f>
        <v>26927</v>
      </c>
      <c r="J301" s="32">
        <f>[1]passengers!AH301</f>
        <v>22395</v>
      </c>
      <c r="K301" s="32">
        <f>[1]passengers!AI301</f>
        <v>0</v>
      </c>
      <c r="L301" s="32">
        <f>[1]passengers!AV301</f>
        <v>0</v>
      </c>
      <c r="M301" s="32">
        <f>[1]passengers!AW301</f>
        <v>0</v>
      </c>
      <c r="N301" s="32">
        <f>[1]passengers!AX301</f>
        <v>0</v>
      </c>
      <c r="O301" s="32">
        <f>[1]passengers!AY301</f>
        <v>0</v>
      </c>
      <c r="P301" s="32">
        <f>[1]passengers!BL301</f>
        <v>0</v>
      </c>
      <c r="Q301" s="32">
        <f>[1]passengers!BM301</f>
        <v>0</v>
      </c>
      <c r="R301" s="32">
        <f>[1]passengers!BN301</f>
        <v>0</v>
      </c>
      <c r="S301" s="32">
        <f>[1]passengers!BO301</f>
        <v>0</v>
      </c>
      <c r="T301" s="32">
        <f t="shared" si="17"/>
        <v>75135</v>
      </c>
      <c r="U301" s="32">
        <f t="shared" si="17"/>
        <v>40557</v>
      </c>
      <c r="V301" s="32">
        <f t="shared" si="17"/>
        <v>34578</v>
      </c>
      <c r="W301" s="32">
        <f t="shared" si="17"/>
        <v>0</v>
      </c>
    </row>
    <row r="302" spans="1:23" s="3" customFormat="1" ht="15" customHeight="1" x14ac:dyDescent="0.25">
      <c r="A302" s="36"/>
      <c r="B302" s="34"/>
      <c r="C302" s="38" t="s">
        <v>252</v>
      </c>
      <c r="D302" s="32">
        <f>[1]passengers!P302</f>
        <v>7422</v>
      </c>
      <c r="E302" s="32">
        <f>[1]passengers!Q302</f>
        <v>3286</v>
      </c>
      <c r="F302" s="32">
        <f>[1]passengers!R302</f>
        <v>4136</v>
      </c>
      <c r="G302" s="32">
        <f>[1]passengers!S302</f>
        <v>0</v>
      </c>
      <c r="H302" s="32">
        <f>[1]passengers!AF302</f>
        <v>14777</v>
      </c>
      <c r="I302" s="32">
        <f>[1]passengers!AG302</f>
        <v>7354</v>
      </c>
      <c r="J302" s="32">
        <f>[1]passengers!AH302</f>
        <v>7423</v>
      </c>
      <c r="K302" s="32">
        <f>[1]passengers!AI302</f>
        <v>0</v>
      </c>
      <c r="L302" s="32">
        <f>[1]passengers!AV302</f>
        <v>0</v>
      </c>
      <c r="M302" s="32">
        <f>[1]passengers!AW302</f>
        <v>0</v>
      </c>
      <c r="N302" s="32">
        <f>[1]passengers!AX302</f>
        <v>0</v>
      </c>
      <c r="O302" s="32">
        <f>[1]passengers!AY302</f>
        <v>0</v>
      </c>
      <c r="P302" s="32">
        <f>[1]passengers!BL302</f>
        <v>0</v>
      </c>
      <c r="Q302" s="32">
        <f>[1]passengers!BM302</f>
        <v>0</v>
      </c>
      <c r="R302" s="32">
        <f>[1]passengers!BN302</f>
        <v>0</v>
      </c>
      <c r="S302" s="32">
        <f>[1]passengers!BO302</f>
        <v>0</v>
      </c>
      <c r="T302" s="32">
        <f t="shared" si="17"/>
        <v>22199</v>
      </c>
      <c r="U302" s="32">
        <f t="shared" si="17"/>
        <v>10640</v>
      </c>
      <c r="V302" s="32">
        <f t="shared" si="17"/>
        <v>11559</v>
      </c>
      <c r="W302" s="32">
        <f t="shared" si="17"/>
        <v>0</v>
      </c>
    </row>
    <row r="303" spans="1:23" s="3" customFormat="1" ht="15" customHeight="1" x14ac:dyDescent="0.25">
      <c r="A303" s="36"/>
      <c r="B303" s="34"/>
      <c r="C303" s="38" t="s">
        <v>253</v>
      </c>
      <c r="D303" s="32">
        <f>[1]passengers!P303</f>
        <v>910</v>
      </c>
      <c r="E303" s="32">
        <f>[1]passengers!Q303</f>
        <v>0</v>
      </c>
      <c r="F303" s="32">
        <f>[1]passengers!R303</f>
        <v>0</v>
      </c>
      <c r="G303" s="32">
        <f>[1]passengers!S303</f>
        <v>910</v>
      </c>
      <c r="H303" s="32">
        <f>[1]passengers!AF303</f>
        <v>0</v>
      </c>
      <c r="I303" s="32">
        <f>[1]passengers!AG303</f>
        <v>0</v>
      </c>
      <c r="J303" s="32">
        <f>[1]passengers!AH303</f>
        <v>0</v>
      </c>
      <c r="K303" s="32">
        <f>[1]passengers!AI303</f>
        <v>0</v>
      </c>
      <c r="L303" s="32">
        <f>[1]passengers!AV303</f>
        <v>0</v>
      </c>
      <c r="M303" s="32">
        <f>[1]passengers!AW303</f>
        <v>0</v>
      </c>
      <c r="N303" s="32">
        <f>[1]passengers!AX303</f>
        <v>0</v>
      </c>
      <c r="O303" s="32">
        <f>[1]passengers!AY303</f>
        <v>0</v>
      </c>
      <c r="P303" s="32">
        <f>[1]passengers!BL303</f>
        <v>0</v>
      </c>
      <c r="Q303" s="32">
        <f>[1]passengers!BM303</f>
        <v>0</v>
      </c>
      <c r="R303" s="32">
        <f>[1]passengers!BN303</f>
        <v>0</v>
      </c>
      <c r="S303" s="32">
        <f>[1]passengers!BO303</f>
        <v>0</v>
      </c>
      <c r="T303" s="32">
        <f t="shared" si="17"/>
        <v>910</v>
      </c>
      <c r="U303" s="32">
        <f t="shared" si="17"/>
        <v>0</v>
      </c>
      <c r="V303" s="32">
        <f t="shared" si="17"/>
        <v>0</v>
      </c>
      <c r="W303" s="32">
        <f t="shared" si="17"/>
        <v>910</v>
      </c>
    </row>
    <row r="304" spans="1:23" s="3" customFormat="1" ht="15" customHeight="1" x14ac:dyDescent="0.25">
      <c r="A304" s="36"/>
      <c r="B304" s="34"/>
      <c r="C304" s="35" t="s">
        <v>52</v>
      </c>
      <c r="D304" s="32">
        <f>[1]passengers!P304</f>
        <v>143777</v>
      </c>
      <c r="E304" s="32">
        <f>[1]passengers!Q304</f>
        <v>70979</v>
      </c>
      <c r="F304" s="32">
        <f>[1]passengers!R304</f>
        <v>72798</v>
      </c>
      <c r="G304" s="32">
        <f>[1]passengers!S304</f>
        <v>0</v>
      </c>
      <c r="H304" s="32">
        <f>[1]passengers!AF304</f>
        <v>239095</v>
      </c>
      <c r="I304" s="32">
        <f>[1]passengers!AG304</f>
        <v>118321</v>
      </c>
      <c r="J304" s="32">
        <f>[1]passengers!AH304</f>
        <v>120774</v>
      </c>
      <c r="K304" s="32">
        <f>[1]passengers!AI304</f>
        <v>0</v>
      </c>
      <c r="L304" s="32">
        <f>[1]passengers!AV304</f>
        <v>0</v>
      </c>
      <c r="M304" s="32">
        <f>[1]passengers!AW304</f>
        <v>0</v>
      </c>
      <c r="N304" s="32">
        <f>[1]passengers!AX304</f>
        <v>0</v>
      </c>
      <c r="O304" s="32">
        <f>[1]passengers!AY304</f>
        <v>0</v>
      </c>
      <c r="P304" s="32">
        <f>[1]passengers!BL304</f>
        <v>0</v>
      </c>
      <c r="Q304" s="32">
        <f>[1]passengers!BM304</f>
        <v>0</v>
      </c>
      <c r="R304" s="32">
        <f>[1]passengers!BN304</f>
        <v>0</v>
      </c>
      <c r="S304" s="32">
        <f>[1]passengers!BO304</f>
        <v>0</v>
      </c>
      <c r="T304" s="32">
        <f t="shared" si="17"/>
        <v>382872</v>
      </c>
      <c r="U304" s="32">
        <f t="shared" si="17"/>
        <v>189300</v>
      </c>
      <c r="V304" s="32">
        <f t="shared" si="17"/>
        <v>193572</v>
      </c>
      <c r="W304" s="32">
        <f t="shared" si="17"/>
        <v>0</v>
      </c>
    </row>
    <row r="305" spans="1:23" s="3" customFormat="1" ht="15" customHeight="1" x14ac:dyDescent="0.25">
      <c r="A305" s="36"/>
      <c r="B305" s="34"/>
      <c r="C305" s="35" t="s">
        <v>26</v>
      </c>
      <c r="D305" s="32">
        <f>[1]passengers!P305</f>
        <v>79848</v>
      </c>
      <c r="E305" s="32">
        <f>[1]passengers!Q305</f>
        <v>51172</v>
      </c>
      <c r="F305" s="32">
        <f>[1]passengers!R305</f>
        <v>28676</v>
      </c>
      <c r="G305" s="32">
        <f>[1]passengers!S305</f>
        <v>0</v>
      </c>
      <c r="H305" s="32">
        <f>[1]passengers!AF305</f>
        <v>105161</v>
      </c>
      <c r="I305" s="32">
        <f>[1]passengers!AG305</f>
        <v>64416</v>
      </c>
      <c r="J305" s="32">
        <f>[1]passengers!AH305</f>
        <v>40745</v>
      </c>
      <c r="K305" s="32">
        <f>[1]passengers!AI305</f>
        <v>0</v>
      </c>
      <c r="L305" s="32">
        <f>[1]passengers!AV305</f>
        <v>0</v>
      </c>
      <c r="M305" s="32">
        <f>[1]passengers!AW305</f>
        <v>0</v>
      </c>
      <c r="N305" s="32">
        <f>[1]passengers!AX305</f>
        <v>0</v>
      </c>
      <c r="O305" s="32">
        <f>[1]passengers!AY305</f>
        <v>0</v>
      </c>
      <c r="P305" s="32">
        <f>[1]passengers!BL305</f>
        <v>0</v>
      </c>
      <c r="Q305" s="32">
        <f>[1]passengers!BM305</f>
        <v>0</v>
      </c>
      <c r="R305" s="32">
        <f>[1]passengers!BN305</f>
        <v>0</v>
      </c>
      <c r="S305" s="32">
        <f>[1]passengers!BO305</f>
        <v>0</v>
      </c>
      <c r="T305" s="32">
        <f t="shared" si="17"/>
        <v>185009</v>
      </c>
      <c r="U305" s="32">
        <f t="shared" si="17"/>
        <v>115588</v>
      </c>
      <c r="V305" s="32">
        <f t="shared" si="17"/>
        <v>69421</v>
      </c>
      <c r="W305" s="32">
        <f t="shared" si="17"/>
        <v>0</v>
      </c>
    </row>
    <row r="306" spans="1:23" s="3" customFormat="1" ht="15" customHeight="1" x14ac:dyDescent="0.25">
      <c r="A306" s="36"/>
      <c r="B306" s="34"/>
      <c r="C306" s="38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</row>
    <row r="307" spans="1:23" s="3" customFormat="1" ht="15" customHeight="1" x14ac:dyDescent="0.25">
      <c r="A307" s="33"/>
      <c r="B307" s="34" t="s">
        <v>254</v>
      </c>
      <c r="C307" s="35"/>
      <c r="D307" s="32">
        <f>[1]passengers!P307</f>
        <v>1424350</v>
      </c>
      <c r="E307" s="32">
        <f>[1]passengers!Q307</f>
        <v>698620</v>
      </c>
      <c r="F307" s="32">
        <f>[1]passengers!R307</f>
        <v>724822</v>
      </c>
      <c r="G307" s="32">
        <f>[1]passengers!S307</f>
        <v>908</v>
      </c>
      <c r="H307" s="32">
        <f>[1]passengers!AF307</f>
        <v>1973800</v>
      </c>
      <c r="I307" s="32">
        <f>[1]passengers!AG307</f>
        <v>989922</v>
      </c>
      <c r="J307" s="32">
        <f>[1]passengers!AH307</f>
        <v>983588</v>
      </c>
      <c r="K307" s="32">
        <f>[1]passengers!AI307</f>
        <v>290</v>
      </c>
      <c r="L307" s="32">
        <f>[1]passengers!AV307</f>
        <v>0</v>
      </c>
      <c r="M307" s="32">
        <f>[1]passengers!AW307</f>
        <v>0</v>
      </c>
      <c r="N307" s="32">
        <f>[1]passengers!AX307</f>
        <v>0</v>
      </c>
      <c r="O307" s="32">
        <f>[1]passengers!AY307</f>
        <v>0</v>
      </c>
      <c r="P307" s="32">
        <f>[1]passengers!BL307</f>
        <v>0</v>
      </c>
      <c r="Q307" s="32">
        <f>[1]passengers!BM307</f>
        <v>0</v>
      </c>
      <c r="R307" s="32">
        <f>[1]passengers!BN307</f>
        <v>0</v>
      </c>
      <c r="S307" s="32">
        <f>[1]passengers!BO307</f>
        <v>0</v>
      </c>
      <c r="T307" s="32">
        <f t="shared" ref="T307:W336" si="18">D307+H307+L307+P307</f>
        <v>3398150</v>
      </c>
      <c r="U307" s="32">
        <f t="shared" si="18"/>
        <v>1688542</v>
      </c>
      <c r="V307" s="32">
        <f t="shared" si="18"/>
        <v>1708410</v>
      </c>
      <c r="W307" s="32">
        <f t="shared" si="18"/>
        <v>1198</v>
      </c>
    </row>
    <row r="308" spans="1:23" s="3" customFormat="1" ht="15" customHeight="1" x14ac:dyDescent="0.25">
      <c r="A308" s="36"/>
      <c r="B308" s="34"/>
      <c r="C308" s="35" t="s">
        <v>255</v>
      </c>
      <c r="D308" s="32">
        <f>[1]passengers!P308</f>
        <v>689347</v>
      </c>
      <c r="E308" s="32">
        <f>[1]passengers!Q308</f>
        <v>340162</v>
      </c>
      <c r="F308" s="32">
        <f>[1]passengers!R308</f>
        <v>348277</v>
      </c>
      <c r="G308" s="32">
        <f>[1]passengers!S308</f>
        <v>908</v>
      </c>
      <c r="H308" s="32">
        <f>[1]passengers!AF308</f>
        <v>824589</v>
      </c>
      <c r="I308" s="32">
        <f>[1]passengers!AG308</f>
        <v>412289</v>
      </c>
      <c r="J308" s="32">
        <f>[1]passengers!AH308</f>
        <v>412010</v>
      </c>
      <c r="K308" s="32">
        <f>[1]passengers!AI308</f>
        <v>290</v>
      </c>
      <c r="L308" s="32">
        <f>[1]passengers!AV308</f>
        <v>0</v>
      </c>
      <c r="M308" s="32">
        <f>[1]passengers!AW308</f>
        <v>0</v>
      </c>
      <c r="N308" s="32">
        <f>[1]passengers!AX308</f>
        <v>0</v>
      </c>
      <c r="O308" s="32">
        <f>[1]passengers!AY308</f>
        <v>0</v>
      </c>
      <c r="P308" s="32">
        <f>[1]passengers!BL308</f>
        <v>0</v>
      </c>
      <c r="Q308" s="32">
        <f>[1]passengers!BM308</f>
        <v>0</v>
      </c>
      <c r="R308" s="32">
        <f>[1]passengers!BN308</f>
        <v>0</v>
      </c>
      <c r="S308" s="32">
        <f>[1]passengers!BO308</f>
        <v>0</v>
      </c>
      <c r="T308" s="32">
        <f t="shared" si="18"/>
        <v>1513936</v>
      </c>
      <c r="U308" s="32">
        <f t="shared" si="18"/>
        <v>752451</v>
      </c>
      <c r="V308" s="32">
        <f t="shared" si="18"/>
        <v>760287</v>
      </c>
      <c r="W308" s="32">
        <f t="shared" si="18"/>
        <v>1198</v>
      </c>
    </row>
    <row r="309" spans="1:23" s="3" customFormat="1" ht="15" customHeight="1" x14ac:dyDescent="0.25">
      <c r="A309" s="36"/>
      <c r="B309" s="34"/>
      <c r="C309" s="38" t="s">
        <v>256</v>
      </c>
      <c r="D309" s="32">
        <f>[1]passengers!P309</f>
        <v>119891</v>
      </c>
      <c r="E309" s="32">
        <f>[1]passengers!Q309</f>
        <v>60336</v>
      </c>
      <c r="F309" s="32">
        <f>[1]passengers!R309</f>
        <v>59555</v>
      </c>
      <c r="G309" s="32">
        <f>[1]passengers!S309</f>
        <v>0</v>
      </c>
      <c r="H309" s="32">
        <f>[1]passengers!AF309</f>
        <v>182571</v>
      </c>
      <c r="I309" s="32">
        <f>[1]passengers!AG309</f>
        <v>90385</v>
      </c>
      <c r="J309" s="32">
        <f>[1]passengers!AH309</f>
        <v>92186</v>
      </c>
      <c r="K309" s="32">
        <f>[1]passengers!AI309</f>
        <v>0</v>
      </c>
      <c r="L309" s="32">
        <f>[1]passengers!AV309</f>
        <v>0</v>
      </c>
      <c r="M309" s="32">
        <f>[1]passengers!AW309</f>
        <v>0</v>
      </c>
      <c r="N309" s="32">
        <f>[1]passengers!AX309</f>
        <v>0</v>
      </c>
      <c r="O309" s="32">
        <f>[1]passengers!AY309</f>
        <v>0</v>
      </c>
      <c r="P309" s="32">
        <f>[1]passengers!BL309</f>
        <v>0</v>
      </c>
      <c r="Q309" s="32">
        <f>[1]passengers!BM309</f>
        <v>0</v>
      </c>
      <c r="R309" s="32">
        <f>[1]passengers!BN309</f>
        <v>0</v>
      </c>
      <c r="S309" s="32">
        <f>[1]passengers!BO309</f>
        <v>0</v>
      </c>
      <c r="T309" s="32">
        <f t="shared" si="18"/>
        <v>302462</v>
      </c>
      <c r="U309" s="32">
        <f t="shared" si="18"/>
        <v>150721</v>
      </c>
      <c r="V309" s="32">
        <f t="shared" si="18"/>
        <v>151741</v>
      </c>
      <c r="W309" s="32">
        <f t="shared" si="18"/>
        <v>0</v>
      </c>
    </row>
    <row r="310" spans="1:23" s="3" customFormat="1" ht="15" customHeight="1" x14ac:dyDescent="0.25">
      <c r="A310" s="36"/>
      <c r="B310" s="34"/>
      <c r="C310" s="38" t="s">
        <v>255</v>
      </c>
      <c r="D310" s="32">
        <f>[1]passengers!P310</f>
        <v>568530</v>
      </c>
      <c r="E310" s="32">
        <f>[1]passengers!Q310</f>
        <v>279817</v>
      </c>
      <c r="F310" s="32">
        <f>[1]passengers!R310</f>
        <v>288713</v>
      </c>
      <c r="G310" s="32">
        <f>[1]passengers!S310</f>
        <v>0</v>
      </c>
      <c r="H310" s="32">
        <f>[1]passengers!AF310</f>
        <v>641728</v>
      </c>
      <c r="I310" s="32">
        <f>[1]passengers!AG310</f>
        <v>321904</v>
      </c>
      <c r="J310" s="32">
        <f>[1]passengers!AH310</f>
        <v>319824</v>
      </c>
      <c r="K310" s="32">
        <f>[1]passengers!AI310</f>
        <v>0</v>
      </c>
      <c r="L310" s="32">
        <f>[1]passengers!AV310</f>
        <v>0</v>
      </c>
      <c r="M310" s="32">
        <f>[1]passengers!AW310</f>
        <v>0</v>
      </c>
      <c r="N310" s="32">
        <f>[1]passengers!AX310</f>
        <v>0</v>
      </c>
      <c r="O310" s="32">
        <f>[1]passengers!AY310</f>
        <v>0</v>
      </c>
      <c r="P310" s="32">
        <f>[1]passengers!BL310</f>
        <v>0</v>
      </c>
      <c r="Q310" s="32">
        <f>[1]passengers!BM310</f>
        <v>0</v>
      </c>
      <c r="R310" s="32">
        <f>[1]passengers!BN310</f>
        <v>0</v>
      </c>
      <c r="S310" s="32">
        <f>[1]passengers!BO310</f>
        <v>0</v>
      </c>
      <c r="T310" s="32">
        <f t="shared" si="18"/>
        <v>1210258</v>
      </c>
      <c r="U310" s="32">
        <f t="shared" si="18"/>
        <v>601721</v>
      </c>
      <c r="V310" s="32">
        <f t="shared" si="18"/>
        <v>608537</v>
      </c>
      <c r="W310" s="32">
        <f t="shared" si="18"/>
        <v>0</v>
      </c>
    </row>
    <row r="311" spans="1:23" s="3" customFormat="1" ht="15" customHeight="1" x14ac:dyDescent="0.25">
      <c r="A311" s="36"/>
      <c r="B311" s="34"/>
      <c r="C311" s="38" t="s">
        <v>257</v>
      </c>
      <c r="D311" s="32">
        <f>[1]passengers!P311</f>
        <v>926</v>
      </c>
      <c r="E311" s="32">
        <f>[1]passengers!Q311</f>
        <v>9</v>
      </c>
      <c r="F311" s="32">
        <f>[1]passengers!R311</f>
        <v>9</v>
      </c>
      <c r="G311" s="32">
        <f>[1]passengers!S311</f>
        <v>908</v>
      </c>
      <c r="H311" s="32">
        <f>[1]passengers!AF311</f>
        <v>290</v>
      </c>
      <c r="I311" s="32">
        <f>[1]passengers!AG311</f>
        <v>0</v>
      </c>
      <c r="J311" s="32">
        <f>[1]passengers!AH311</f>
        <v>0</v>
      </c>
      <c r="K311" s="32">
        <f>[1]passengers!AI311</f>
        <v>290</v>
      </c>
      <c r="L311" s="32">
        <f>[1]passengers!AV311</f>
        <v>0</v>
      </c>
      <c r="M311" s="32">
        <f>[1]passengers!AW311</f>
        <v>0</v>
      </c>
      <c r="N311" s="32">
        <f>[1]passengers!AX311</f>
        <v>0</v>
      </c>
      <c r="O311" s="32">
        <f>[1]passengers!AY311</f>
        <v>0</v>
      </c>
      <c r="P311" s="32">
        <f>[1]passengers!BL311</f>
        <v>0</v>
      </c>
      <c r="Q311" s="32">
        <f>[1]passengers!BM311</f>
        <v>0</v>
      </c>
      <c r="R311" s="32">
        <f>[1]passengers!BN311</f>
        <v>0</v>
      </c>
      <c r="S311" s="32">
        <f>[1]passengers!BO311</f>
        <v>0</v>
      </c>
      <c r="T311" s="32">
        <f t="shared" si="18"/>
        <v>1216</v>
      </c>
      <c r="U311" s="32">
        <f t="shared" si="18"/>
        <v>9</v>
      </c>
      <c r="V311" s="32">
        <f t="shared" si="18"/>
        <v>9</v>
      </c>
      <c r="W311" s="32">
        <f t="shared" si="18"/>
        <v>1198</v>
      </c>
    </row>
    <row r="312" spans="1:23" s="3" customFormat="1" ht="15" customHeight="1" x14ac:dyDescent="0.25">
      <c r="A312" s="36"/>
      <c r="B312" s="34"/>
      <c r="C312" s="35" t="s">
        <v>258</v>
      </c>
      <c r="D312" s="32">
        <f>[1]passengers!P312</f>
        <v>76836</v>
      </c>
      <c r="E312" s="32">
        <f>[1]passengers!Q312</f>
        <v>38318</v>
      </c>
      <c r="F312" s="32">
        <f>[1]passengers!R312</f>
        <v>38518</v>
      </c>
      <c r="G312" s="32">
        <f>[1]passengers!S312</f>
        <v>0</v>
      </c>
      <c r="H312" s="32">
        <f>[1]passengers!AF312</f>
        <v>168106</v>
      </c>
      <c r="I312" s="32">
        <f>[1]passengers!AG312</f>
        <v>83472</v>
      </c>
      <c r="J312" s="32">
        <f>[1]passengers!AH312</f>
        <v>84634</v>
      </c>
      <c r="K312" s="32">
        <f>[1]passengers!AI312</f>
        <v>0</v>
      </c>
      <c r="L312" s="32">
        <f>[1]passengers!AV312</f>
        <v>0</v>
      </c>
      <c r="M312" s="32">
        <f>[1]passengers!AW312</f>
        <v>0</v>
      </c>
      <c r="N312" s="32">
        <f>[1]passengers!AX312</f>
        <v>0</v>
      </c>
      <c r="O312" s="32">
        <f>[1]passengers!AY312</f>
        <v>0</v>
      </c>
      <c r="P312" s="32">
        <f>[1]passengers!BL312</f>
        <v>0</v>
      </c>
      <c r="Q312" s="42">
        <f>[1]passengers!BM312</f>
        <v>0</v>
      </c>
      <c r="R312" s="32">
        <f>[1]passengers!BN312</f>
        <v>0</v>
      </c>
      <c r="S312" s="32">
        <f>[1]passengers!BO312</f>
        <v>0</v>
      </c>
      <c r="T312" s="32">
        <f t="shared" si="18"/>
        <v>244942</v>
      </c>
      <c r="U312" s="32">
        <f t="shared" si="18"/>
        <v>121790</v>
      </c>
      <c r="V312" s="32">
        <f t="shared" si="18"/>
        <v>123152</v>
      </c>
      <c r="W312" s="32">
        <f t="shared" si="18"/>
        <v>0</v>
      </c>
    </row>
    <row r="313" spans="1:23" s="3" customFormat="1" ht="15" customHeight="1" x14ac:dyDescent="0.25">
      <c r="A313" s="36"/>
      <c r="B313" s="34"/>
      <c r="C313" s="38" t="s">
        <v>259</v>
      </c>
      <c r="D313" s="32">
        <f>[1]passengers!P313</f>
        <v>76836</v>
      </c>
      <c r="E313" s="32">
        <f>[1]passengers!Q313</f>
        <v>38318</v>
      </c>
      <c r="F313" s="32">
        <f>[1]passengers!R313</f>
        <v>38518</v>
      </c>
      <c r="G313" s="32">
        <f>[1]passengers!S313</f>
        <v>0</v>
      </c>
      <c r="H313" s="32">
        <f>[1]passengers!AF313</f>
        <v>168106</v>
      </c>
      <c r="I313" s="32">
        <f>[1]passengers!AG313</f>
        <v>83472</v>
      </c>
      <c r="J313" s="32">
        <f>[1]passengers!AH313</f>
        <v>84634</v>
      </c>
      <c r="K313" s="32">
        <f>[1]passengers!AI313</f>
        <v>0</v>
      </c>
      <c r="L313" s="32">
        <f>[1]passengers!AV313</f>
        <v>0</v>
      </c>
      <c r="M313" s="32">
        <f>[1]passengers!AW313</f>
        <v>0</v>
      </c>
      <c r="N313" s="32">
        <f>[1]passengers!AX313</f>
        <v>0</v>
      </c>
      <c r="O313" s="32">
        <f>[1]passengers!AY313</f>
        <v>0</v>
      </c>
      <c r="P313" s="32">
        <f>[1]passengers!BL313</f>
        <v>0</v>
      </c>
      <c r="Q313" s="32">
        <f>[1]passengers!BM313</f>
        <v>0</v>
      </c>
      <c r="R313" s="32">
        <f>[1]passengers!BN313</f>
        <v>0</v>
      </c>
      <c r="S313" s="32">
        <f>[1]passengers!BO313</f>
        <v>0</v>
      </c>
      <c r="T313" s="32">
        <f t="shared" si="18"/>
        <v>244942</v>
      </c>
      <c r="U313" s="32">
        <f t="shared" si="18"/>
        <v>121790</v>
      </c>
      <c r="V313" s="32">
        <f t="shared" si="18"/>
        <v>123152</v>
      </c>
      <c r="W313" s="32">
        <f t="shared" si="18"/>
        <v>0</v>
      </c>
    </row>
    <row r="314" spans="1:23" s="3" customFormat="1" ht="15" customHeight="1" x14ac:dyDescent="0.25">
      <c r="A314" s="36"/>
      <c r="B314" s="34"/>
      <c r="C314" s="38" t="s">
        <v>260</v>
      </c>
      <c r="D314" s="32">
        <f>[1]passengers!P314</f>
        <v>0</v>
      </c>
      <c r="E314" s="32">
        <f>[1]passengers!Q314</f>
        <v>0</v>
      </c>
      <c r="F314" s="32">
        <f>[1]passengers!R314</f>
        <v>0</v>
      </c>
      <c r="G314" s="32">
        <f>[1]passengers!S314</f>
        <v>0</v>
      </c>
      <c r="H314" s="32">
        <f>[1]passengers!AF314</f>
        <v>0</v>
      </c>
      <c r="I314" s="32">
        <f>[1]passengers!AG314</f>
        <v>0</v>
      </c>
      <c r="J314" s="32">
        <f>[1]passengers!AH314</f>
        <v>0</v>
      </c>
      <c r="K314" s="32">
        <f>[1]passengers!AI314</f>
        <v>0</v>
      </c>
      <c r="L314" s="32">
        <f>[1]passengers!AV314</f>
        <v>0</v>
      </c>
      <c r="M314" s="32">
        <f>[1]passengers!AW314</f>
        <v>0</v>
      </c>
      <c r="N314" s="32">
        <f>[1]passengers!AX314</f>
        <v>0</v>
      </c>
      <c r="O314" s="32">
        <f>[1]passengers!AY314</f>
        <v>0</v>
      </c>
      <c r="P314" s="32">
        <f>[1]passengers!BL314</f>
        <v>0</v>
      </c>
      <c r="Q314" s="32">
        <f>[1]passengers!BM314</f>
        <v>0</v>
      </c>
      <c r="R314" s="32">
        <f>[1]passengers!BN314</f>
        <v>0</v>
      </c>
      <c r="S314" s="32">
        <f>[1]passengers!BO314</f>
        <v>0</v>
      </c>
      <c r="T314" s="32">
        <f t="shared" si="18"/>
        <v>0</v>
      </c>
      <c r="U314" s="32">
        <f t="shared" si="18"/>
        <v>0</v>
      </c>
      <c r="V314" s="32">
        <f t="shared" si="18"/>
        <v>0</v>
      </c>
      <c r="W314" s="32">
        <f t="shared" si="18"/>
        <v>0</v>
      </c>
    </row>
    <row r="315" spans="1:23" s="3" customFormat="1" ht="15" customHeight="1" x14ac:dyDescent="0.25">
      <c r="A315" s="36"/>
      <c r="B315" s="34"/>
      <c r="C315" s="38" t="s">
        <v>261</v>
      </c>
      <c r="D315" s="32">
        <f>[1]passengers!P315</f>
        <v>0</v>
      </c>
      <c r="E315" s="32">
        <f>[1]passengers!Q315</f>
        <v>0</v>
      </c>
      <c r="F315" s="32">
        <f>[1]passengers!R315</f>
        <v>0</v>
      </c>
      <c r="G315" s="32">
        <f>[1]passengers!S315</f>
        <v>0</v>
      </c>
      <c r="H315" s="32">
        <f>[1]passengers!AF315</f>
        <v>0</v>
      </c>
      <c r="I315" s="32">
        <f>[1]passengers!AG315</f>
        <v>0</v>
      </c>
      <c r="J315" s="32">
        <f>[1]passengers!AH315</f>
        <v>0</v>
      </c>
      <c r="K315" s="32">
        <f>[1]passengers!AI315</f>
        <v>0</v>
      </c>
      <c r="L315" s="32">
        <f>[1]passengers!AV315</f>
        <v>0</v>
      </c>
      <c r="M315" s="32">
        <f>[1]passengers!AW315</f>
        <v>0</v>
      </c>
      <c r="N315" s="32">
        <f>[1]passengers!AX315</f>
        <v>0</v>
      </c>
      <c r="O315" s="32">
        <f>[1]passengers!AY315</f>
        <v>0</v>
      </c>
      <c r="P315" s="32">
        <f>[1]passengers!BL315</f>
        <v>0</v>
      </c>
      <c r="Q315" s="32">
        <f>[1]passengers!BM315</f>
        <v>0</v>
      </c>
      <c r="R315" s="32">
        <f>[1]passengers!BN315</f>
        <v>0</v>
      </c>
      <c r="S315" s="32">
        <f>[1]passengers!BO315</f>
        <v>0</v>
      </c>
      <c r="T315" s="32">
        <f t="shared" si="18"/>
        <v>0</v>
      </c>
      <c r="U315" s="32">
        <f t="shared" si="18"/>
        <v>0</v>
      </c>
      <c r="V315" s="32">
        <f t="shared" si="18"/>
        <v>0</v>
      </c>
      <c r="W315" s="32">
        <f t="shared" si="18"/>
        <v>0</v>
      </c>
    </row>
    <row r="316" spans="1:23" s="3" customFormat="1" ht="15" customHeight="1" x14ac:dyDescent="0.25">
      <c r="A316" s="36"/>
      <c r="B316" s="34"/>
      <c r="C316" s="35" t="s">
        <v>262</v>
      </c>
      <c r="D316" s="32">
        <f>[1]passengers!P316</f>
        <v>156719</v>
      </c>
      <c r="E316" s="32">
        <f>[1]passengers!Q316</f>
        <v>77985</v>
      </c>
      <c r="F316" s="32">
        <f>[1]passengers!R316</f>
        <v>78734</v>
      </c>
      <c r="G316" s="32">
        <f>[1]passengers!S316</f>
        <v>0</v>
      </c>
      <c r="H316" s="32">
        <f>[1]passengers!AF316</f>
        <v>231655</v>
      </c>
      <c r="I316" s="32">
        <f>[1]passengers!AG316</f>
        <v>123657</v>
      </c>
      <c r="J316" s="32">
        <f>[1]passengers!AH316</f>
        <v>107998</v>
      </c>
      <c r="K316" s="32">
        <f>[1]passengers!AI316</f>
        <v>0</v>
      </c>
      <c r="L316" s="32">
        <f>[1]passengers!AV316</f>
        <v>0</v>
      </c>
      <c r="M316" s="32">
        <f>[1]passengers!AW316</f>
        <v>0</v>
      </c>
      <c r="N316" s="32">
        <f>[1]passengers!AX316</f>
        <v>0</v>
      </c>
      <c r="O316" s="32">
        <f>[1]passengers!AY316</f>
        <v>0</v>
      </c>
      <c r="P316" s="32">
        <f>[1]passengers!BL316</f>
        <v>0</v>
      </c>
      <c r="Q316" s="32">
        <f>[1]passengers!BM316</f>
        <v>0</v>
      </c>
      <c r="R316" s="32">
        <f>[1]passengers!BN316</f>
        <v>0</v>
      </c>
      <c r="S316" s="32">
        <f>[1]passengers!BO316</f>
        <v>0</v>
      </c>
      <c r="T316" s="32">
        <f t="shared" si="18"/>
        <v>388374</v>
      </c>
      <c r="U316" s="32">
        <f t="shared" si="18"/>
        <v>201642</v>
      </c>
      <c r="V316" s="32">
        <f t="shared" si="18"/>
        <v>186732</v>
      </c>
      <c r="W316" s="32">
        <f t="shared" si="18"/>
        <v>0</v>
      </c>
    </row>
    <row r="317" spans="1:23" s="3" customFormat="1" ht="15" customHeight="1" x14ac:dyDescent="0.25">
      <c r="A317" s="36"/>
      <c r="B317" s="34"/>
      <c r="C317" s="38" t="s">
        <v>263</v>
      </c>
      <c r="D317" s="32">
        <f>[1]passengers!P317</f>
        <v>9980</v>
      </c>
      <c r="E317" s="32">
        <f>[1]passengers!Q317</f>
        <v>5613</v>
      </c>
      <c r="F317" s="32">
        <f>[1]passengers!R317</f>
        <v>4367</v>
      </c>
      <c r="G317" s="32">
        <f>[1]passengers!S317</f>
        <v>0</v>
      </c>
      <c r="H317" s="32">
        <f>[1]passengers!AF317</f>
        <v>18083</v>
      </c>
      <c r="I317" s="32">
        <f>[1]passengers!AG317</f>
        <v>11797</v>
      </c>
      <c r="J317" s="32">
        <f>[1]passengers!AH317</f>
        <v>6286</v>
      </c>
      <c r="K317" s="32">
        <f>[1]passengers!AI317</f>
        <v>0</v>
      </c>
      <c r="L317" s="32">
        <f>[1]passengers!AV317</f>
        <v>0</v>
      </c>
      <c r="M317" s="32">
        <f>[1]passengers!AW317</f>
        <v>0</v>
      </c>
      <c r="N317" s="32">
        <f>[1]passengers!AX317</f>
        <v>0</v>
      </c>
      <c r="O317" s="32">
        <f>[1]passengers!AY317</f>
        <v>0</v>
      </c>
      <c r="P317" s="32">
        <f>[1]passengers!BL317</f>
        <v>0</v>
      </c>
      <c r="Q317" s="32">
        <f>[1]passengers!BM317</f>
        <v>0</v>
      </c>
      <c r="R317" s="32">
        <f>[1]passengers!BN317</f>
        <v>0</v>
      </c>
      <c r="S317" s="32">
        <f>[1]passengers!BO317</f>
        <v>0</v>
      </c>
      <c r="T317" s="32">
        <f t="shared" si="18"/>
        <v>28063</v>
      </c>
      <c r="U317" s="32">
        <f t="shared" si="18"/>
        <v>17410</v>
      </c>
      <c r="V317" s="32">
        <f t="shared" si="18"/>
        <v>10653</v>
      </c>
      <c r="W317" s="32">
        <f t="shared" si="18"/>
        <v>0</v>
      </c>
    </row>
    <row r="318" spans="1:23" s="3" customFormat="1" ht="15" customHeight="1" x14ac:dyDescent="0.25">
      <c r="A318" s="36"/>
      <c r="B318" s="34"/>
      <c r="C318" s="38" t="s">
        <v>264</v>
      </c>
      <c r="D318" s="32">
        <f>[1]passengers!P318</f>
        <v>146739</v>
      </c>
      <c r="E318" s="32">
        <f>[1]passengers!Q318</f>
        <v>72372</v>
      </c>
      <c r="F318" s="32">
        <f>[1]passengers!R318</f>
        <v>74367</v>
      </c>
      <c r="G318" s="32">
        <f>[1]passengers!S318</f>
        <v>0</v>
      </c>
      <c r="H318" s="32">
        <f>[1]passengers!AF318</f>
        <v>213572</v>
      </c>
      <c r="I318" s="32">
        <f>[1]passengers!AG318</f>
        <v>111860</v>
      </c>
      <c r="J318" s="32">
        <f>[1]passengers!AH318</f>
        <v>101712</v>
      </c>
      <c r="K318" s="32">
        <f>[1]passengers!AI318</f>
        <v>0</v>
      </c>
      <c r="L318" s="32">
        <f>[1]passengers!AV318</f>
        <v>0</v>
      </c>
      <c r="M318" s="32">
        <f>[1]passengers!AW318</f>
        <v>0</v>
      </c>
      <c r="N318" s="32">
        <f>[1]passengers!AX318</f>
        <v>0</v>
      </c>
      <c r="O318" s="32">
        <f>[1]passengers!AY318</f>
        <v>0</v>
      </c>
      <c r="P318" s="32">
        <f>[1]passengers!BL318</f>
        <v>0</v>
      </c>
      <c r="Q318" s="32">
        <f>[1]passengers!BM318</f>
        <v>0</v>
      </c>
      <c r="R318" s="32">
        <f>[1]passengers!BN318</f>
        <v>0</v>
      </c>
      <c r="S318" s="32">
        <f>[1]passengers!BO318</f>
        <v>0</v>
      </c>
      <c r="T318" s="32">
        <f t="shared" si="18"/>
        <v>360311</v>
      </c>
      <c r="U318" s="32">
        <f t="shared" si="18"/>
        <v>184232</v>
      </c>
      <c r="V318" s="32">
        <f t="shared" si="18"/>
        <v>176079</v>
      </c>
      <c r="W318" s="32">
        <f t="shared" si="18"/>
        <v>0</v>
      </c>
    </row>
    <row r="319" spans="1:23" s="3" customFormat="1" ht="15" customHeight="1" x14ac:dyDescent="0.25">
      <c r="A319" s="36"/>
      <c r="B319" s="34"/>
      <c r="C319" s="35" t="s">
        <v>265</v>
      </c>
      <c r="D319" s="32">
        <f>[1]passengers!P319</f>
        <v>33871</v>
      </c>
      <c r="E319" s="32">
        <f>[1]passengers!Q319</f>
        <v>16924</v>
      </c>
      <c r="F319" s="32">
        <f>[1]passengers!R319</f>
        <v>16947</v>
      </c>
      <c r="G319" s="32">
        <f>[1]passengers!S319</f>
        <v>0</v>
      </c>
      <c r="H319" s="32">
        <f>[1]passengers!AF319</f>
        <v>40810</v>
      </c>
      <c r="I319" s="32">
        <f>[1]passengers!AG319</f>
        <v>21762</v>
      </c>
      <c r="J319" s="32">
        <f>[1]passengers!AH319</f>
        <v>19048</v>
      </c>
      <c r="K319" s="32">
        <f>[1]passengers!AI319</f>
        <v>0</v>
      </c>
      <c r="L319" s="32">
        <f>[1]passengers!AV319</f>
        <v>0</v>
      </c>
      <c r="M319" s="32">
        <f>[1]passengers!AW319</f>
        <v>0</v>
      </c>
      <c r="N319" s="32">
        <f>[1]passengers!AX319</f>
        <v>0</v>
      </c>
      <c r="O319" s="32">
        <f>[1]passengers!AY319</f>
        <v>0</v>
      </c>
      <c r="P319" s="32">
        <f>[1]passengers!BL319</f>
        <v>0</v>
      </c>
      <c r="Q319" s="32">
        <f>[1]passengers!BM319</f>
        <v>0</v>
      </c>
      <c r="R319" s="32">
        <f>[1]passengers!BN319</f>
        <v>0</v>
      </c>
      <c r="S319" s="32">
        <f>[1]passengers!BO319</f>
        <v>0</v>
      </c>
      <c r="T319" s="32">
        <f t="shared" si="18"/>
        <v>74681</v>
      </c>
      <c r="U319" s="32">
        <f t="shared" si="18"/>
        <v>38686</v>
      </c>
      <c r="V319" s="32">
        <f t="shared" si="18"/>
        <v>35995</v>
      </c>
      <c r="W319" s="32">
        <f t="shared" si="18"/>
        <v>0</v>
      </c>
    </row>
    <row r="320" spans="1:23" s="3" customFormat="1" ht="15" customHeight="1" x14ac:dyDescent="0.25">
      <c r="A320" s="36"/>
      <c r="B320" s="34"/>
      <c r="C320" s="38" t="s">
        <v>266</v>
      </c>
      <c r="D320" s="32">
        <f>[1]passengers!P320</f>
        <v>33871</v>
      </c>
      <c r="E320" s="32">
        <f>[1]passengers!Q320</f>
        <v>16924</v>
      </c>
      <c r="F320" s="32">
        <f>[1]passengers!R320</f>
        <v>16947</v>
      </c>
      <c r="G320" s="32">
        <f>[1]passengers!S320</f>
        <v>0</v>
      </c>
      <c r="H320" s="32">
        <f>[1]passengers!AF320</f>
        <v>40810</v>
      </c>
      <c r="I320" s="32">
        <f>[1]passengers!AG320</f>
        <v>21762</v>
      </c>
      <c r="J320" s="32">
        <f>[1]passengers!AH320</f>
        <v>19048</v>
      </c>
      <c r="K320" s="32">
        <f>[1]passengers!AI320</f>
        <v>0</v>
      </c>
      <c r="L320" s="32">
        <f>[1]passengers!AV320</f>
        <v>0</v>
      </c>
      <c r="M320" s="32">
        <f>[1]passengers!AW320</f>
        <v>0</v>
      </c>
      <c r="N320" s="32">
        <f>[1]passengers!AX320</f>
        <v>0</v>
      </c>
      <c r="O320" s="32">
        <f>[1]passengers!AY320</f>
        <v>0</v>
      </c>
      <c r="P320" s="32">
        <f>[1]passengers!BL320</f>
        <v>0</v>
      </c>
      <c r="Q320" s="32">
        <f>[1]passengers!BM320</f>
        <v>0</v>
      </c>
      <c r="R320" s="32">
        <f>[1]passengers!BN320</f>
        <v>0</v>
      </c>
      <c r="S320" s="32">
        <f>[1]passengers!BO320</f>
        <v>0</v>
      </c>
      <c r="T320" s="32">
        <f t="shared" si="18"/>
        <v>74681</v>
      </c>
      <c r="U320" s="32">
        <f t="shared" si="18"/>
        <v>38686</v>
      </c>
      <c r="V320" s="32">
        <f t="shared" si="18"/>
        <v>35995</v>
      </c>
      <c r="W320" s="32">
        <f t="shared" si="18"/>
        <v>0</v>
      </c>
    </row>
    <row r="321" spans="1:23" s="3" customFormat="1" ht="15" customHeight="1" x14ac:dyDescent="0.25">
      <c r="A321" s="36"/>
      <c r="B321" s="34"/>
      <c r="C321" s="38" t="s">
        <v>267</v>
      </c>
      <c r="D321" s="32">
        <f>[1]passengers!P321</f>
        <v>0</v>
      </c>
      <c r="E321" s="32">
        <f>[1]passengers!Q321</f>
        <v>0</v>
      </c>
      <c r="F321" s="32">
        <f>[1]passengers!R321</f>
        <v>0</v>
      </c>
      <c r="G321" s="32">
        <f>[1]passengers!S321</f>
        <v>0</v>
      </c>
      <c r="H321" s="32">
        <f>[1]passengers!AF321</f>
        <v>0</v>
      </c>
      <c r="I321" s="32">
        <f>[1]passengers!AG321</f>
        <v>0</v>
      </c>
      <c r="J321" s="32">
        <f>[1]passengers!AH321</f>
        <v>0</v>
      </c>
      <c r="K321" s="32">
        <f>[1]passengers!AI321</f>
        <v>0</v>
      </c>
      <c r="L321" s="32">
        <f>[1]passengers!AV321</f>
        <v>0</v>
      </c>
      <c r="M321" s="32">
        <f>[1]passengers!AW321</f>
        <v>0</v>
      </c>
      <c r="N321" s="32">
        <f>[1]passengers!AX321</f>
        <v>0</v>
      </c>
      <c r="O321" s="32">
        <f>[1]passengers!AY321</f>
        <v>0</v>
      </c>
      <c r="P321" s="32">
        <f>[1]passengers!BL321</f>
        <v>0</v>
      </c>
      <c r="Q321" s="32">
        <f>[1]passengers!BM321</f>
        <v>0</v>
      </c>
      <c r="R321" s="32">
        <f>[1]passengers!BN321</f>
        <v>0</v>
      </c>
      <c r="S321" s="32">
        <f>[1]passengers!BO321</f>
        <v>0</v>
      </c>
      <c r="T321" s="32">
        <f t="shared" si="18"/>
        <v>0</v>
      </c>
      <c r="U321" s="32">
        <f t="shared" si="18"/>
        <v>0</v>
      </c>
      <c r="V321" s="32">
        <f t="shared" si="18"/>
        <v>0</v>
      </c>
      <c r="W321" s="32">
        <f t="shared" si="18"/>
        <v>0</v>
      </c>
    </row>
    <row r="322" spans="1:23" s="3" customFormat="1" ht="15" customHeight="1" x14ac:dyDescent="0.25">
      <c r="A322" s="36"/>
      <c r="B322" s="34"/>
      <c r="C322" s="38" t="s">
        <v>268</v>
      </c>
      <c r="D322" s="32">
        <f>[1]passengers!P322</f>
        <v>0</v>
      </c>
      <c r="E322" s="32">
        <f>[1]passengers!Q322</f>
        <v>0</v>
      </c>
      <c r="F322" s="32">
        <f>[1]passengers!R322</f>
        <v>0</v>
      </c>
      <c r="G322" s="32">
        <f>[1]passengers!S322</f>
        <v>0</v>
      </c>
      <c r="H322" s="32">
        <f>[1]passengers!AF322</f>
        <v>0</v>
      </c>
      <c r="I322" s="32">
        <f>[1]passengers!AG322</f>
        <v>0</v>
      </c>
      <c r="J322" s="32">
        <f>[1]passengers!AH322</f>
        <v>0</v>
      </c>
      <c r="K322" s="32">
        <f>[1]passengers!AI322</f>
        <v>0</v>
      </c>
      <c r="L322" s="32">
        <f>[1]passengers!AV322</f>
        <v>0</v>
      </c>
      <c r="M322" s="32">
        <f>[1]passengers!AW322</f>
        <v>0</v>
      </c>
      <c r="N322" s="32">
        <f>[1]passengers!AX322</f>
        <v>0</v>
      </c>
      <c r="O322" s="32">
        <f>[1]passengers!AY322</f>
        <v>0</v>
      </c>
      <c r="P322" s="32">
        <f>[1]passengers!BL322</f>
        <v>0</v>
      </c>
      <c r="Q322" s="32">
        <f>[1]passengers!BM322</f>
        <v>0</v>
      </c>
      <c r="R322" s="32">
        <f>[1]passengers!BN322</f>
        <v>0</v>
      </c>
      <c r="S322" s="32">
        <f>[1]passengers!BO322</f>
        <v>0</v>
      </c>
      <c r="T322" s="32">
        <f t="shared" si="18"/>
        <v>0</v>
      </c>
      <c r="U322" s="32">
        <f t="shared" si="18"/>
        <v>0</v>
      </c>
      <c r="V322" s="32">
        <f t="shared" si="18"/>
        <v>0</v>
      </c>
      <c r="W322" s="32">
        <f t="shared" si="18"/>
        <v>0</v>
      </c>
    </row>
    <row r="323" spans="1:23" s="3" customFormat="1" ht="15" customHeight="1" x14ac:dyDescent="0.25">
      <c r="A323" s="36"/>
      <c r="B323" s="34"/>
      <c r="C323" s="35" t="s">
        <v>269</v>
      </c>
      <c r="D323" s="32">
        <f>[1]passengers!P323</f>
        <v>36793</v>
      </c>
      <c r="E323" s="32">
        <f>[1]passengers!Q323</f>
        <v>17533</v>
      </c>
      <c r="F323" s="32">
        <f>[1]passengers!R323</f>
        <v>19260</v>
      </c>
      <c r="G323" s="32">
        <f>[1]passengers!S323</f>
        <v>0</v>
      </c>
      <c r="H323" s="32">
        <f>[1]passengers!AF323</f>
        <v>49796</v>
      </c>
      <c r="I323" s="32">
        <f>[1]passengers!AG323</f>
        <v>24109</v>
      </c>
      <c r="J323" s="32">
        <f>[1]passengers!AH323</f>
        <v>25687</v>
      </c>
      <c r="K323" s="32">
        <f>[1]passengers!AI323</f>
        <v>0</v>
      </c>
      <c r="L323" s="32">
        <f>[1]passengers!AV323</f>
        <v>0</v>
      </c>
      <c r="M323" s="32">
        <f>[1]passengers!AW323</f>
        <v>0</v>
      </c>
      <c r="N323" s="32">
        <f>[1]passengers!AX323</f>
        <v>0</v>
      </c>
      <c r="O323" s="32">
        <f>[1]passengers!AY323</f>
        <v>0</v>
      </c>
      <c r="P323" s="32">
        <f>[1]passengers!BL323</f>
        <v>0</v>
      </c>
      <c r="Q323" s="32">
        <f>[1]passengers!BM323</f>
        <v>0</v>
      </c>
      <c r="R323" s="32">
        <f>[1]passengers!BN323</f>
        <v>0</v>
      </c>
      <c r="S323" s="32">
        <f>[1]passengers!BO323</f>
        <v>0</v>
      </c>
      <c r="T323" s="32">
        <f>D323+H323+L323+P323</f>
        <v>86589</v>
      </c>
      <c r="U323" s="32">
        <f>E323+I323+M323+Q323</f>
        <v>41642</v>
      </c>
      <c r="V323" s="32">
        <f>F323+J323+N323+R323</f>
        <v>44947</v>
      </c>
      <c r="W323" s="32">
        <f>G323+K323+O323+S323</f>
        <v>0</v>
      </c>
    </row>
    <row r="324" spans="1:23" s="3" customFormat="1" ht="15" customHeight="1" x14ac:dyDescent="0.25">
      <c r="A324" s="36"/>
      <c r="B324" s="34"/>
      <c r="C324" s="38" t="s">
        <v>270</v>
      </c>
      <c r="D324" s="32">
        <f>[1]passengers!P324</f>
        <v>0</v>
      </c>
      <c r="E324" s="32">
        <f>[1]passengers!Q324</f>
        <v>0</v>
      </c>
      <c r="F324" s="32">
        <f>[1]passengers!R324</f>
        <v>0</v>
      </c>
      <c r="G324" s="32">
        <f>[1]passengers!S324</f>
        <v>0</v>
      </c>
      <c r="H324" s="32">
        <f>[1]passengers!AF324</f>
        <v>0</v>
      </c>
      <c r="I324" s="32">
        <f>[1]passengers!AG324</f>
        <v>0</v>
      </c>
      <c r="J324" s="32">
        <f>[1]passengers!AH324</f>
        <v>0</v>
      </c>
      <c r="K324" s="32">
        <f>[1]passengers!AI324</f>
        <v>0</v>
      </c>
      <c r="L324" s="32">
        <f>[1]passengers!AV324</f>
        <v>0</v>
      </c>
      <c r="M324" s="32">
        <f>[1]passengers!AW324</f>
        <v>0</v>
      </c>
      <c r="N324" s="32">
        <f>[1]passengers!AX324</f>
        <v>0</v>
      </c>
      <c r="O324" s="32">
        <f>[1]passengers!AY324</f>
        <v>0</v>
      </c>
      <c r="P324" s="32">
        <f>[1]passengers!BL324</f>
        <v>0</v>
      </c>
      <c r="Q324" s="32">
        <f>[1]passengers!BM324</f>
        <v>0</v>
      </c>
      <c r="R324" s="32">
        <f>[1]passengers!BN324</f>
        <v>0</v>
      </c>
      <c r="S324" s="32">
        <f>[1]passengers!BO324</f>
        <v>0</v>
      </c>
      <c r="T324" s="32">
        <f t="shared" ref="T324:W329" si="19">D324+H324+L324+P324</f>
        <v>0</v>
      </c>
      <c r="U324" s="32">
        <f t="shared" si="19"/>
        <v>0</v>
      </c>
      <c r="V324" s="32">
        <f t="shared" si="19"/>
        <v>0</v>
      </c>
      <c r="W324" s="32">
        <f t="shared" si="19"/>
        <v>0</v>
      </c>
    </row>
    <row r="325" spans="1:23" s="3" customFormat="1" ht="15" customHeight="1" x14ac:dyDescent="0.25">
      <c r="A325" s="36"/>
      <c r="B325" s="34"/>
      <c r="C325" s="38" t="s">
        <v>271</v>
      </c>
      <c r="D325" s="32">
        <f>[1]passengers!P325</f>
        <v>36793</v>
      </c>
      <c r="E325" s="32">
        <f>[1]passengers!Q325</f>
        <v>17533</v>
      </c>
      <c r="F325" s="32">
        <f>[1]passengers!R325</f>
        <v>19260</v>
      </c>
      <c r="G325" s="32">
        <f>[1]passengers!S325</f>
        <v>0</v>
      </c>
      <c r="H325" s="32">
        <f>[1]passengers!AF325</f>
        <v>49796</v>
      </c>
      <c r="I325" s="32">
        <f>[1]passengers!AG325</f>
        <v>24109</v>
      </c>
      <c r="J325" s="32">
        <f>[1]passengers!AH325</f>
        <v>25687</v>
      </c>
      <c r="K325" s="32">
        <f>[1]passengers!AI325</f>
        <v>0</v>
      </c>
      <c r="L325" s="32">
        <f>[1]passengers!AV325</f>
        <v>0</v>
      </c>
      <c r="M325" s="32">
        <f>[1]passengers!AW325</f>
        <v>0</v>
      </c>
      <c r="N325" s="32">
        <f>[1]passengers!AX325</f>
        <v>0</v>
      </c>
      <c r="O325" s="32">
        <f>[1]passengers!AY325</f>
        <v>0</v>
      </c>
      <c r="P325" s="32">
        <f>[1]passengers!BL325</f>
        <v>0</v>
      </c>
      <c r="Q325" s="32">
        <f>[1]passengers!BM325</f>
        <v>0</v>
      </c>
      <c r="R325" s="32">
        <f>[1]passengers!BN325</f>
        <v>0</v>
      </c>
      <c r="S325" s="32">
        <f>[1]passengers!BO325</f>
        <v>0</v>
      </c>
      <c r="T325" s="32">
        <f t="shared" si="19"/>
        <v>86589</v>
      </c>
      <c r="U325" s="32">
        <f t="shared" si="19"/>
        <v>41642</v>
      </c>
      <c r="V325" s="32">
        <f t="shared" si="19"/>
        <v>44947</v>
      </c>
      <c r="W325" s="32">
        <f t="shared" si="19"/>
        <v>0</v>
      </c>
    </row>
    <row r="326" spans="1:23" s="3" customFormat="1" ht="15" customHeight="1" x14ac:dyDescent="0.25">
      <c r="A326" s="36"/>
      <c r="B326" s="34"/>
      <c r="C326" s="38" t="s">
        <v>272</v>
      </c>
      <c r="D326" s="32">
        <f>[1]passengers!P326</f>
        <v>0</v>
      </c>
      <c r="E326" s="32">
        <f>[1]passengers!Q326</f>
        <v>0</v>
      </c>
      <c r="F326" s="32">
        <f>[1]passengers!R326</f>
        <v>0</v>
      </c>
      <c r="G326" s="32">
        <f>[1]passengers!S326</f>
        <v>0</v>
      </c>
      <c r="H326" s="32">
        <f>[1]passengers!AF326</f>
        <v>0</v>
      </c>
      <c r="I326" s="32">
        <f>[1]passengers!AG326</f>
        <v>0</v>
      </c>
      <c r="J326" s="32">
        <f>[1]passengers!AH326</f>
        <v>0</v>
      </c>
      <c r="K326" s="32">
        <f>[1]passengers!AI326</f>
        <v>0</v>
      </c>
      <c r="L326" s="32">
        <f>[1]passengers!AV326</f>
        <v>0</v>
      </c>
      <c r="M326" s="32">
        <f>[1]passengers!AW326</f>
        <v>0</v>
      </c>
      <c r="N326" s="32">
        <f>[1]passengers!AX326</f>
        <v>0</v>
      </c>
      <c r="O326" s="32">
        <f>[1]passengers!AY326</f>
        <v>0</v>
      </c>
      <c r="P326" s="32">
        <f>[1]passengers!BL326</f>
        <v>0</v>
      </c>
      <c r="Q326" s="32">
        <f>[1]passengers!BM326</f>
        <v>0</v>
      </c>
      <c r="R326" s="32">
        <f>[1]passengers!BN326</f>
        <v>0</v>
      </c>
      <c r="S326" s="32">
        <f>[1]passengers!BO326</f>
        <v>0</v>
      </c>
      <c r="T326" s="32">
        <f t="shared" si="19"/>
        <v>0</v>
      </c>
      <c r="U326" s="32">
        <f t="shared" si="19"/>
        <v>0</v>
      </c>
      <c r="V326" s="32">
        <f t="shared" si="19"/>
        <v>0</v>
      </c>
      <c r="W326" s="32">
        <f t="shared" si="19"/>
        <v>0</v>
      </c>
    </row>
    <row r="327" spans="1:23" s="3" customFormat="1" ht="15" customHeight="1" x14ac:dyDescent="0.25">
      <c r="A327" s="36"/>
      <c r="B327" s="34"/>
      <c r="C327" s="35" t="s">
        <v>273</v>
      </c>
      <c r="D327" s="32">
        <f>[1]passengers!P327</f>
        <v>352046</v>
      </c>
      <c r="E327" s="32">
        <f>[1]passengers!Q327</f>
        <v>167507</v>
      </c>
      <c r="F327" s="32">
        <f>[1]passengers!R327</f>
        <v>184539</v>
      </c>
      <c r="G327" s="32">
        <f>[1]passengers!S327</f>
        <v>0</v>
      </c>
      <c r="H327" s="32">
        <f>[1]passengers!AF327</f>
        <v>515483</v>
      </c>
      <c r="I327" s="32">
        <f>[1]passengers!AG327</f>
        <v>251995</v>
      </c>
      <c r="J327" s="32">
        <f>[1]passengers!AH327</f>
        <v>263488</v>
      </c>
      <c r="K327" s="32">
        <f>[1]passengers!AI327</f>
        <v>0</v>
      </c>
      <c r="L327" s="32">
        <f>[1]passengers!AV327</f>
        <v>0</v>
      </c>
      <c r="M327" s="32">
        <f>[1]passengers!AW327</f>
        <v>0</v>
      </c>
      <c r="N327" s="32">
        <f>[1]passengers!AX327</f>
        <v>0</v>
      </c>
      <c r="O327" s="32">
        <f>[1]passengers!AY327</f>
        <v>0</v>
      </c>
      <c r="P327" s="32">
        <f>[1]passengers!BL327</f>
        <v>0</v>
      </c>
      <c r="Q327" s="32">
        <f>[1]passengers!BM327</f>
        <v>0</v>
      </c>
      <c r="R327" s="32">
        <f>[1]passengers!BN327</f>
        <v>0</v>
      </c>
      <c r="S327" s="32">
        <f>[1]passengers!BO327</f>
        <v>0</v>
      </c>
      <c r="T327" s="32">
        <f t="shared" si="19"/>
        <v>867529</v>
      </c>
      <c r="U327" s="32">
        <f t="shared" si="19"/>
        <v>419502</v>
      </c>
      <c r="V327" s="32">
        <f t="shared" si="19"/>
        <v>448027</v>
      </c>
      <c r="W327" s="32">
        <f t="shared" si="19"/>
        <v>0</v>
      </c>
    </row>
    <row r="328" spans="1:23" s="3" customFormat="1" ht="15" customHeight="1" x14ac:dyDescent="0.25">
      <c r="A328" s="36"/>
      <c r="B328" s="34"/>
      <c r="C328" s="38" t="s">
        <v>274</v>
      </c>
      <c r="D328" s="32">
        <f>[1]passengers!P328</f>
        <v>236580</v>
      </c>
      <c r="E328" s="32">
        <f>[1]passengers!Q328</f>
        <v>112303</v>
      </c>
      <c r="F328" s="32">
        <f>[1]passengers!R328</f>
        <v>124277</v>
      </c>
      <c r="G328" s="32">
        <f>[1]passengers!S328</f>
        <v>0</v>
      </c>
      <c r="H328" s="32">
        <f>[1]passengers!AF328</f>
        <v>335586</v>
      </c>
      <c r="I328" s="32">
        <f>[1]passengers!AG328</f>
        <v>163493</v>
      </c>
      <c r="J328" s="32">
        <f>[1]passengers!AH328</f>
        <v>172093</v>
      </c>
      <c r="K328" s="32">
        <f>[1]passengers!AI328</f>
        <v>0</v>
      </c>
      <c r="L328" s="32">
        <f>[1]passengers!AV328</f>
        <v>0</v>
      </c>
      <c r="M328" s="32">
        <f>[1]passengers!AW328</f>
        <v>0</v>
      </c>
      <c r="N328" s="32">
        <f>[1]passengers!AX328</f>
        <v>0</v>
      </c>
      <c r="O328" s="32">
        <f>[1]passengers!AY328</f>
        <v>0</v>
      </c>
      <c r="P328" s="32">
        <f>[1]passengers!BL328</f>
        <v>0</v>
      </c>
      <c r="Q328" s="32">
        <f>[1]passengers!BM328</f>
        <v>0</v>
      </c>
      <c r="R328" s="32">
        <f>[1]passengers!BN328</f>
        <v>0</v>
      </c>
      <c r="S328" s="32">
        <f>[1]passengers!BO328</f>
        <v>0</v>
      </c>
      <c r="T328" s="32">
        <f t="shared" si="19"/>
        <v>572166</v>
      </c>
      <c r="U328" s="32">
        <f t="shared" si="19"/>
        <v>275796</v>
      </c>
      <c r="V328" s="32">
        <f t="shared" si="19"/>
        <v>296370</v>
      </c>
      <c r="W328" s="32">
        <f t="shared" si="19"/>
        <v>0</v>
      </c>
    </row>
    <row r="329" spans="1:23" s="3" customFormat="1" ht="15" customHeight="1" x14ac:dyDescent="0.25">
      <c r="A329" s="36"/>
      <c r="B329" s="34"/>
      <c r="C329" s="38" t="s">
        <v>275</v>
      </c>
      <c r="D329" s="32">
        <f>[1]passengers!P329</f>
        <v>115466</v>
      </c>
      <c r="E329" s="32">
        <f>[1]passengers!Q329</f>
        <v>55204</v>
      </c>
      <c r="F329" s="32">
        <f>[1]passengers!R329</f>
        <v>60262</v>
      </c>
      <c r="G329" s="32">
        <f>[1]passengers!S329</f>
        <v>0</v>
      </c>
      <c r="H329" s="32">
        <f>[1]passengers!AF329</f>
        <v>179897</v>
      </c>
      <c r="I329" s="32">
        <f>[1]passengers!AG329</f>
        <v>88502</v>
      </c>
      <c r="J329" s="32">
        <f>[1]passengers!AH329</f>
        <v>91395</v>
      </c>
      <c r="K329" s="32">
        <f>[1]passengers!AI329</f>
        <v>0</v>
      </c>
      <c r="L329" s="32">
        <f>[1]passengers!AV329</f>
        <v>0</v>
      </c>
      <c r="M329" s="32">
        <f>[1]passengers!AW329</f>
        <v>0</v>
      </c>
      <c r="N329" s="32">
        <f>[1]passengers!AX329</f>
        <v>0</v>
      </c>
      <c r="O329" s="32">
        <f>[1]passengers!AY329</f>
        <v>0</v>
      </c>
      <c r="P329" s="32">
        <f>[1]passengers!BL329</f>
        <v>0</v>
      </c>
      <c r="Q329" s="32">
        <f>[1]passengers!BM329</f>
        <v>0</v>
      </c>
      <c r="R329" s="32">
        <f>[1]passengers!BN329</f>
        <v>0</v>
      </c>
      <c r="S329" s="32">
        <f>[1]passengers!BO329</f>
        <v>0</v>
      </c>
      <c r="T329" s="32">
        <f t="shared" si="19"/>
        <v>295363</v>
      </c>
      <c r="U329" s="32">
        <f t="shared" si="19"/>
        <v>143706</v>
      </c>
      <c r="V329" s="32">
        <f t="shared" si="19"/>
        <v>151657</v>
      </c>
      <c r="W329" s="32">
        <f t="shared" si="19"/>
        <v>0</v>
      </c>
    </row>
    <row r="330" spans="1:23" s="3" customFormat="1" ht="15" customHeight="1" x14ac:dyDescent="0.25">
      <c r="A330" s="36"/>
      <c r="B330" s="34"/>
      <c r="C330" s="38" t="s">
        <v>276</v>
      </c>
      <c r="D330" s="32">
        <f>[1]passengers!P330</f>
        <v>0</v>
      </c>
      <c r="E330" s="32">
        <f>[1]passengers!Q330</f>
        <v>0</v>
      </c>
      <c r="F330" s="32">
        <f>[1]passengers!R330</f>
        <v>0</v>
      </c>
      <c r="G330" s="32">
        <f>[1]passengers!S330</f>
        <v>0</v>
      </c>
      <c r="H330" s="32">
        <f>[1]passengers!AF330</f>
        <v>0</v>
      </c>
      <c r="I330" s="32">
        <f>[1]passengers!AG330</f>
        <v>0</v>
      </c>
      <c r="J330" s="32">
        <f>[1]passengers!AH330</f>
        <v>0</v>
      </c>
      <c r="K330" s="32">
        <f>[1]passengers!AI330</f>
        <v>0</v>
      </c>
      <c r="L330" s="32">
        <f>[1]passengers!AV330</f>
        <v>0</v>
      </c>
      <c r="M330" s="32">
        <f>[1]passengers!AW330</f>
        <v>0</v>
      </c>
      <c r="N330" s="32">
        <f>[1]passengers!AX330</f>
        <v>0</v>
      </c>
      <c r="O330" s="32">
        <f>[1]passengers!AY330</f>
        <v>0</v>
      </c>
      <c r="P330" s="32">
        <f>[1]passengers!BL330</f>
        <v>0</v>
      </c>
      <c r="Q330" s="32">
        <f>[1]passengers!BM330</f>
        <v>0</v>
      </c>
      <c r="R330" s="32">
        <f>[1]passengers!BN330</f>
        <v>0</v>
      </c>
      <c r="S330" s="32">
        <f>[1]passengers!BO330</f>
        <v>0</v>
      </c>
      <c r="T330" s="32">
        <f t="shared" si="18"/>
        <v>0</v>
      </c>
      <c r="U330" s="32">
        <f t="shared" si="18"/>
        <v>0</v>
      </c>
      <c r="V330" s="32">
        <f t="shared" si="18"/>
        <v>0</v>
      </c>
      <c r="W330" s="32">
        <f t="shared" si="18"/>
        <v>0</v>
      </c>
    </row>
    <row r="331" spans="1:23" s="3" customFormat="1" ht="15" customHeight="1" x14ac:dyDescent="0.25">
      <c r="A331" s="36"/>
      <c r="B331" s="34"/>
      <c r="C331" s="35" t="s">
        <v>277</v>
      </c>
      <c r="D331" s="32">
        <f>[1]passengers!P331</f>
        <v>64778</v>
      </c>
      <c r="E331" s="32">
        <f>[1]passengers!Q331</f>
        <v>32633</v>
      </c>
      <c r="F331" s="32">
        <f>[1]passengers!R331</f>
        <v>32145</v>
      </c>
      <c r="G331" s="32">
        <f>[1]passengers!S331</f>
        <v>0</v>
      </c>
      <c r="H331" s="32">
        <f>[1]passengers!AF331</f>
        <v>125270</v>
      </c>
      <c r="I331" s="32">
        <f>[1]passengers!AG331</f>
        <v>63158</v>
      </c>
      <c r="J331" s="32">
        <f>[1]passengers!AH331</f>
        <v>62112</v>
      </c>
      <c r="K331" s="32">
        <f>[1]passengers!AI331</f>
        <v>0</v>
      </c>
      <c r="L331" s="32">
        <f>[1]passengers!AV331</f>
        <v>0</v>
      </c>
      <c r="M331" s="32">
        <f>[1]passengers!AW331</f>
        <v>0</v>
      </c>
      <c r="N331" s="32">
        <f>[1]passengers!AX331</f>
        <v>0</v>
      </c>
      <c r="O331" s="32">
        <f>[1]passengers!AY331</f>
        <v>0</v>
      </c>
      <c r="P331" s="32">
        <f>[1]passengers!BL331</f>
        <v>0</v>
      </c>
      <c r="Q331" s="32">
        <f>[1]passengers!BM331</f>
        <v>0</v>
      </c>
      <c r="R331" s="32">
        <f>[1]passengers!BN331</f>
        <v>0</v>
      </c>
      <c r="S331" s="32">
        <f>[1]passengers!BO331</f>
        <v>0</v>
      </c>
      <c r="T331" s="32">
        <f t="shared" si="18"/>
        <v>190048</v>
      </c>
      <c r="U331" s="32">
        <f t="shared" si="18"/>
        <v>95791</v>
      </c>
      <c r="V331" s="32">
        <f t="shared" si="18"/>
        <v>94257</v>
      </c>
      <c r="W331" s="32">
        <f t="shared" si="18"/>
        <v>0</v>
      </c>
    </row>
    <row r="332" spans="1:23" s="3" customFormat="1" ht="15" customHeight="1" x14ac:dyDescent="0.25">
      <c r="A332" s="36"/>
      <c r="B332" s="34"/>
      <c r="C332" s="38" t="s">
        <v>278</v>
      </c>
      <c r="D332" s="32">
        <f>[1]passengers!P332</f>
        <v>41563</v>
      </c>
      <c r="E332" s="32">
        <f>[1]passengers!Q332</f>
        <v>21526</v>
      </c>
      <c r="F332" s="32">
        <f>[1]passengers!R332</f>
        <v>20037</v>
      </c>
      <c r="G332" s="32">
        <f>[1]passengers!S332</f>
        <v>0</v>
      </c>
      <c r="H332" s="32">
        <f>[1]passengers!AF332</f>
        <v>78160</v>
      </c>
      <c r="I332" s="32">
        <f>[1]passengers!AG332</f>
        <v>40424</v>
      </c>
      <c r="J332" s="32">
        <f>[1]passengers!AH332</f>
        <v>37736</v>
      </c>
      <c r="K332" s="32">
        <f>[1]passengers!AI332</f>
        <v>0</v>
      </c>
      <c r="L332" s="32">
        <f>[1]passengers!AV332</f>
        <v>0</v>
      </c>
      <c r="M332" s="32">
        <f>[1]passengers!AW332</f>
        <v>0</v>
      </c>
      <c r="N332" s="32">
        <f>[1]passengers!AX332</f>
        <v>0</v>
      </c>
      <c r="O332" s="32">
        <f>[1]passengers!AY332</f>
        <v>0</v>
      </c>
      <c r="P332" s="32">
        <f>[1]passengers!BL332</f>
        <v>0</v>
      </c>
      <c r="Q332" s="32">
        <f>[1]passengers!BM332</f>
        <v>0</v>
      </c>
      <c r="R332" s="32">
        <f>[1]passengers!BN332</f>
        <v>0</v>
      </c>
      <c r="S332" s="32">
        <f>[1]passengers!BO332</f>
        <v>0</v>
      </c>
      <c r="T332" s="32">
        <f t="shared" si="18"/>
        <v>119723</v>
      </c>
      <c r="U332" s="32">
        <f t="shared" si="18"/>
        <v>61950</v>
      </c>
      <c r="V332" s="32">
        <f t="shared" si="18"/>
        <v>57773</v>
      </c>
      <c r="W332" s="32">
        <f t="shared" si="18"/>
        <v>0</v>
      </c>
    </row>
    <row r="333" spans="1:23" s="3" customFormat="1" ht="15" customHeight="1" x14ac:dyDescent="0.25">
      <c r="A333" s="36"/>
      <c r="B333" s="34"/>
      <c r="C333" s="38" t="s">
        <v>279</v>
      </c>
      <c r="D333" s="32">
        <f>[1]passengers!P333</f>
        <v>23215</v>
      </c>
      <c r="E333" s="32">
        <f>[1]passengers!Q333</f>
        <v>11107</v>
      </c>
      <c r="F333" s="32">
        <f>[1]passengers!R333</f>
        <v>12108</v>
      </c>
      <c r="G333" s="32">
        <f>[1]passengers!S333</f>
        <v>0</v>
      </c>
      <c r="H333" s="32">
        <f>[1]passengers!AF333</f>
        <v>47110</v>
      </c>
      <c r="I333" s="32">
        <f>[1]passengers!AG333</f>
        <v>22734</v>
      </c>
      <c r="J333" s="32">
        <f>[1]passengers!AH333</f>
        <v>24376</v>
      </c>
      <c r="K333" s="32">
        <f>[1]passengers!AI333</f>
        <v>0</v>
      </c>
      <c r="L333" s="32">
        <f>[1]passengers!AV333</f>
        <v>0</v>
      </c>
      <c r="M333" s="32">
        <f>[1]passengers!AW333</f>
        <v>0</v>
      </c>
      <c r="N333" s="32">
        <f>[1]passengers!AX333</f>
        <v>0</v>
      </c>
      <c r="O333" s="32">
        <f>[1]passengers!AY333</f>
        <v>0</v>
      </c>
      <c r="P333" s="32">
        <f>[1]passengers!BL333</f>
        <v>0</v>
      </c>
      <c r="Q333" s="32">
        <f>[1]passengers!BM333</f>
        <v>0</v>
      </c>
      <c r="R333" s="32">
        <f>[1]passengers!BN333</f>
        <v>0</v>
      </c>
      <c r="S333" s="32">
        <f>[1]passengers!BO333</f>
        <v>0</v>
      </c>
      <c r="T333" s="32">
        <f t="shared" si="18"/>
        <v>70325</v>
      </c>
      <c r="U333" s="32">
        <f t="shared" si="18"/>
        <v>33841</v>
      </c>
      <c r="V333" s="32">
        <f t="shared" si="18"/>
        <v>36484</v>
      </c>
      <c r="W333" s="32">
        <f t="shared" si="18"/>
        <v>0</v>
      </c>
    </row>
    <row r="334" spans="1:23" s="3" customFormat="1" ht="15" customHeight="1" x14ac:dyDescent="0.25">
      <c r="A334" s="36"/>
      <c r="B334" s="34"/>
      <c r="C334" s="38" t="s">
        <v>280</v>
      </c>
      <c r="D334" s="32">
        <f>[1]passengers!P334</f>
        <v>0</v>
      </c>
      <c r="E334" s="32">
        <f>[1]passengers!Q334</f>
        <v>0</v>
      </c>
      <c r="F334" s="32">
        <f>[1]passengers!R334</f>
        <v>0</v>
      </c>
      <c r="G334" s="32">
        <f>[1]passengers!S334</f>
        <v>0</v>
      </c>
      <c r="H334" s="32">
        <f>[1]passengers!AF334</f>
        <v>0</v>
      </c>
      <c r="I334" s="32">
        <f>[1]passengers!AG334</f>
        <v>0</v>
      </c>
      <c r="J334" s="32">
        <f>[1]passengers!AH334</f>
        <v>0</v>
      </c>
      <c r="K334" s="32">
        <f>[1]passengers!AI334</f>
        <v>0</v>
      </c>
      <c r="L334" s="32">
        <f>[1]passengers!AV334</f>
        <v>0</v>
      </c>
      <c r="M334" s="32">
        <f>[1]passengers!AW334</f>
        <v>0</v>
      </c>
      <c r="N334" s="32">
        <f>[1]passengers!AX334</f>
        <v>0</v>
      </c>
      <c r="O334" s="32">
        <f>[1]passengers!AY334</f>
        <v>0</v>
      </c>
      <c r="P334" s="32">
        <f>[1]passengers!BL334</f>
        <v>0</v>
      </c>
      <c r="Q334" s="32">
        <f>[1]passengers!BM334</f>
        <v>0</v>
      </c>
      <c r="R334" s="32">
        <f>[1]passengers!BN334</f>
        <v>0</v>
      </c>
      <c r="S334" s="32">
        <f>[1]passengers!BO334</f>
        <v>0</v>
      </c>
      <c r="T334" s="32">
        <f t="shared" si="18"/>
        <v>0</v>
      </c>
      <c r="U334" s="32">
        <f t="shared" si="18"/>
        <v>0</v>
      </c>
      <c r="V334" s="32">
        <f t="shared" si="18"/>
        <v>0</v>
      </c>
      <c r="W334" s="32">
        <f t="shared" si="18"/>
        <v>0</v>
      </c>
    </row>
    <row r="335" spans="1:23" s="3" customFormat="1" ht="15" customHeight="1" x14ac:dyDescent="0.25">
      <c r="A335" s="36"/>
      <c r="B335" s="34"/>
      <c r="C335" s="35" t="s">
        <v>52</v>
      </c>
      <c r="D335" s="32">
        <f>[1]passengers!P335</f>
        <v>13960</v>
      </c>
      <c r="E335" s="32">
        <f>[1]passengers!Q335</f>
        <v>7558</v>
      </c>
      <c r="F335" s="32">
        <f>[1]passengers!R335</f>
        <v>6402</v>
      </c>
      <c r="G335" s="32">
        <f>[1]passengers!S335</f>
        <v>0</v>
      </c>
      <c r="H335" s="32">
        <f>[1]passengers!AF335</f>
        <v>18091</v>
      </c>
      <c r="I335" s="32">
        <f>[1]passengers!AG335</f>
        <v>9480</v>
      </c>
      <c r="J335" s="32">
        <f>[1]passengers!AH335</f>
        <v>8611</v>
      </c>
      <c r="K335" s="32">
        <f>[1]passengers!AI335</f>
        <v>0</v>
      </c>
      <c r="L335" s="32">
        <f>[1]passengers!AV335</f>
        <v>0</v>
      </c>
      <c r="M335" s="32">
        <f>[1]passengers!AW335</f>
        <v>0</v>
      </c>
      <c r="N335" s="32">
        <f>[1]passengers!AX335</f>
        <v>0</v>
      </c>
      <c r="O335" s="32">
        <f>[1]passengers!AY335</f>
        <v>0</v>
      </c>
      <c r="P335" s="32">
        <f>[1]passengers!BL335</f>
        <v>0</v>
      </c>
      <c r="Q335" s="32">
        <f>[1]passengers!BM335</f>
        <v>0</v>
      </c>
      <c r="R335" s="32">
        <f>[1]passengers!BN335</f>
        <v>0</v>
      </c>
      <c r="S335" s="32">
        <f>[1]passengers!BO335</f>
        <v>0</v>
      </c>
      <c r="T335" s="32">
        <f t="shared" si="18"/>
        <v>32051</v>
      </c>
      <c r="U335" s="32">
        <f t="shared" si="18"/>
        <v>17038</v>
      </c>
      <c r="V335" s="32">
        <f t="shared" si="18"/>
        <v>15013</v>
      </c>
      <c r="W335" s="32">
        <f t="shared" si="18"/>
        <v>0</v>
      </c>
    </row>
    <row r="336" spans="1:23" s="3" customFormat="1" ht="15" customHeight="1" x14ac:dyDescent="0.25">
      <c r="A336" s="36"/>
      <c r="B336" s="34"/>
      <c r="C336" s="35" t="s">
        <v>26</v>
      </c>
      <c r="D336" s="32">
        <f>[1]passengers!P336</f>
        <v>0</v>
      </c>
      <c r="E336" s="32">
        <f>[1]passengers!Q336</f>
        <v>0</v>
      </c>
      <c r="F336" s="32">
        <f>[1]passengers!R336</f>
        <v>0</v>
      </c>
      <c r="G336" s="32">
        <f>[1]passengers!S336</f>
        <v>0</v>
      </c>
      <c r="H336" s="32">
        <f>[1]passengers!AF336</f>
        <v>0</v>
      </c>
      <c r="I336" s="32">
        <f>[1]passengers!AG336</f>
        <v>0</v>
      </c>
      <c r="J336" s="32">
        <f>[1]passengers!AH336</f>
        <v>0</v>
      </c>
      <c r="K336" s="32">
        <f>[1]passengers!AI336</f>
        <v>0</v>
      </c>
      <c r="L336" s="32">
        <f>[1]passengers!AV336</f>
        <v>0</v>
      </c>
      <c r="M336" s="32">
        <f>[1]passengers!AW336</f>
        <v>0</v>
      </c>
      <c r="N336" s="32">
        <f>[1]passengers!AX336</f>
        <v>0</v>
      </c>
      <c r="O336" s="32">
        <f>[1]passengers!AY336</f>
        <v>0</v>
      </c>
      <c r="P336" s="32">
        <f>[1]passengers!BL336</f>
        <v>0</v>
      </c>
      <c r="Q336" s="32">
        <f>[1]passengers!BM336</f>
        <v>0</v>
      </c>
      <c r="R336" s="32">
        <f>[1]passengers!BN336</f>
        <v>0</v>
      </c>
      <c r="S336" s="32">
        <f>[1]passengers!BO336</f>
        <v>0</v>
      </c>
      <c r="T336" s="32">
        <f t="shared" si="18"/>
        <v>0</v>
      </c>
      <c r="U336" s="32">
        <f t="shared" si="18"/>
        <v>0</v>
      </c>
      <c r="V336" s="32">
        <f t="shared" si="18"/>
        <v>0</v>
      </c>
      <c r="W336" s="32">
        <f t="shared" si="18"/>
        <v>0</v>
      </c>
    </row>
    <row r="337" spans="1:23" s="3" customFormat="1" ht="15" customHeight="1" x14ac:dyDescent="0.25">
      <c r="A337" s="36"/>
      <c r="B337" s="34"/>
      <c r="C337" s="38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</row>
    <row r="338" spans="1:23" s="3" customFormat="1" ht="15" customHeight="1" x14ac:dyDescent="0.25">
      <c r="A338" s="33" t="s">
        <v>281</v>
      </c>
      <c r="B338" s="34"/>
      <c r="C338" s="35"/>
      <c r="D338" s="32">
        <f>[1]passengers!P338</f>
        <v>1574355</v>
      </c>
      <c r="E338" s="32">
        <f>[1]passengers!Q338</f>
        <v>789053</v>
      </c>
      <c r="F338" s="32">
        <f>[1]passengers!R338</f>
        <v>785302</v>
      </c>
      <c r="G338" s="32">
        <f>[1]passengers!S338</f>
        <v>0</v>
      </c>
      <c r="H338" s="32">
        <f>[1]passengers!AF338</f>
        <v>2700674</v>
      </c>
      <c r="I338" s="32">
        <f>[1]passengers!AG338</f>
        <v>1361326</v>
      </c>
      <c r="J338" s="32">
        <f>[1]passengers!AH338</f>
        <v>1339056</v>
      </c>
      <c r="K338" s="32">
        <f>[1]passengers!AI338</f>
        <v>292</v>
      </c>
      <c r="L338" s="32">
        <f>[1]passengers!AV338</f>
        <v>0</v>
      </c>
      <c r="M338" s="32">
        <f>[1]passengers!AW338</f>
        <v>0</v>
      </c>
      <c r="N338" s="32">
        <f>[1]passengers!AX338</f>
        <v>0</v>
      </c>
      <c r="O338" s="32">
        <f>[1]passengers!AY338</f>
        <v>0</v>
      </c>
      <c r="P338" s="32">
        <f>[1]passengers!BL338</f>
        <v>0</v>
      </c>
      <c r="Q338" s="32">
        <f>[1]passengers!BM338</f>
        <v>0</v>
      </c>
      <c r="R338" s="32">
        <f>[1]passengers!BN338</f>
        <v>0</v>
      </c>
      <c r="S338" s="32">
        <f>[1]passengers!BO338</f>
        <v>0</v>
      </c>
      <c r="T338" s="32">
        <f>D338+H338+L338+P338</f>
        <v>4275029</v>
      </c>
      <c r="U338" s="32">
        <f>E338+I338+M338+Q338</f>
        <v>2150379</v>
      </c>
      <c r="V338" s="32">
        <f>F338+J338+N338+R338</f>
        <v>2124358</v>
      </c>
      <c r="W338" s="32">
        <f>G338+K338+O338+S338</f>
        <v>292</v>
      </c>
    </row>
    <row r="339" spans="1:23" s="3" customFormat="1" ht="15" customHeight="1" x14ac:dyDescent="0.25">
      <c r="A339" s="33"/>
      <c r="B339" s="34"/>
      <c r="C339" s="35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</row>
    <row r="340" spans="1:23" s="3" customFormat="1" ht="15" customHeight="1" x14ac:dyDescent="0.25">
      <c r="A340" s="33"/>
      <c r="B340" s="34" t="s">
        <v>282</v>
      </c>
      <c r="C340" s="35"/>
      <c r="D340" s="32">
        <f>[1]passengers!P340</f>
        <v>504049</v>
      </c>
      <c r="E340" s="32">
        <f>[1]passengers!Q340</f>
        <v>252067</v>
      </c>
      <c r="F340" s="32">
        <f>[1]passengers!R340</f>
        <v>251982</v>
      </c>
      <c r="G340" s="32">
        <f>[1]passengers!S340</f>
        <v>0</v>
      </c>
      <c r="H340" s="32">
        <f>[1]passengers!AF340</f>
        <v>968036</v>
      </c>
      <c r="I340" s="32">
        <f>[1]passengers!AG340</f>
        <v>483092</v>
      </c>
      <c r="J340" s="32">
        <f>[1]passengers!AH340</f>
        <v>484944</v>
      </c>
      <c r="K340" s="32">
        <f>[1]passengers!AI340</f>
        <v>0</v>
      </c>
      <c r="L340" s="32">
        <f>[1]passengers!AV340</f>
        <v>0</v>
      </c>
      <c r="M340" s="32">
        <f>[1]passengers!AW340</f>
        <v>0</v>
      </c>
      <c r="N340" s="32">
        <f>[1]passengers!AX340</f>
        <v>0</v>
      </c>
      <c r="O340" s="32">
        <f>[1]passengers!AY340</f>
        <v>0</v>
      </c>
      <c r="P340" s="32">
        <f>[1]passengers!BL340</f>
        <v>0</v>
      </c>
      <c r="Q340" s="32">
        <f>[1]passengers!BM340</f>
        <v>0</v>
      </c>
      <c r="R340" s="32">
        <f>[1]passengers!BN340</f>
        <v>0</v>
      </c>
      <c r="S340" s="32">
        <f>[1]passengers!BO340</f>
        <v>0</v>
      </c>
      <c r="T340" s="32">
        <f t="shared" ref="T340:W354" si="20">D340+H340+L340+P340</f>
        <v>1472085</v>
      </c>
      <c r="U340" s="32">
        <f t="shared" si="20"/>
        <v>735159</v>
      </c>
      <c r="V340" s="32">
        <f t="shared" si="20"/>
        <v>736926</v>
      </c>
      <c r="W340" s="32">
        <f t="shared" si="20"/>
        <v>0</v>
      </c>
    </row>
    <row r="341" spans="1:23" s="3" customFormat="1" ht="15" customHeight="1" x14ac:dyDescent="0.25">
      <c r="A341" s="36"/>
      <c r="B341" s="34"/>
      <c r="C341" s="35" t="s">
        <v>283</v>
      </c>
      <c r="D341" s="32">
        <f>[1]passengers!P341</f>
        <v>200924</v>
      </c>
      <c r="E341" s="32">
        <f>[1]passengers!Q341</f>
        <v>99811</v>
      </c>
      <c r="F341" s="32">
        <f>[1]passengers!R341</f>
        <v>101113</v>
      </c>
      <c r="G341" s="32">
        <f>[1]passengers!S341</f>
        <v>0</v>
      </c>
      <c r="H341" s="32">
        <f>[1]passengers!AF341</f>
        <v>359572</v>
      </c>
      <c r="I341" s="32">
        <f>[1]passengers!AG341</f>
        <v>181427</v>
      </c>
      <c r="J341" s="32">
        <f>[1]passengers!AH341</f>
        <v>178145</v>
      </c>
      <c r="K341" s="32">
        <f>[1]passengers!AI341</f>
        <v>0</v>
      </c>
      <c r="L341" s="32">
        <f>[1]passengers!AV341</f>
        <v>0</v>
      </c>
      <c r="M341" s="32">
        <f>[1]passengers!AW341</f>
        <v>0</v>
      </c>
      <c r="N341" s="32">
        <f>[1]passengers!AX341</f>
        <v>0</v>
      </c>
      <c r="O341" s="32">
        <f>[1]passengers!AY341</f>
        <v>0</v>
      </c>
      <c r="P341" s="32">
        <f>[1]passengers!BL341</f>
        <v>0</v>
      </c>
      <c r="Q341" s="32">
        <f>[1]passengers!BM341</f>
        <v>0</v>
      </c>
      <c r="R341" s="32">
        <f>[1]passengers!BN341</f>
        <v>0</v>
      </c>
      <c r="S341" s="32">
        <f>[1]passengers!BO341</f>
        <v>0</v>
      </c>
      <c r="T341" s="32">
        <f t="shared" si="20"/>
        <v>560496</v>
      </c>
      <c r="U341" s="32">
        <f t="shared" si="20"/>
        <v>281238</v>
      </c>
      <c r="V341" s="32">
        <f t="shared" si="20"/>
        <v>279258</v>
      </c>
      <c r="W341" s="32">
        <f t="shared" si="20"/>
        <v>0</v>
      </c>
    </row>
    <row r="342" spans="1:23" s="3" customFormat="1" ht="15" customHeight="1" x14ac:dyDescent="0.25">
      <c r="A342" s="36"/>
      <c r="B342" s="34"/>
      <c r="C342" s="38" t="s">
        <v>284</v>
      </c>
      <c r="D342" s="32">
        <f>[1]passengers!P342</f>
        <v>200924</v>
      </c>
      <c r="E342" s="32">
        <f>[1]passengers!Q342</f>
        <v>99811</v>
      </c>
      <c r="F342" s="32">
        <f>[1]passengers!R342</f>
        <v>101113</v>
      </c>
      <c r="G342" s="32">
        <f>[1]passengers!S342</f>
        <v>0</v>
      </c>
      <c r="H342" s="32">
        <f>[1]passengers!AF342</f>
        <v>359572</v>
      </c>
      <c r="I342" s="32">
        <f>[1]passengers!AG342</f>
        <v>181427</v>
      </c>
      <c r="J342" s="32">
        <f>[1]passengers!AH342</f>
        <v>178145</v>
      </c>
      <c r="K342" s="32">
        <f>[1]passengers!AI342</f>
        <v>0</v>
      </c>
      <c r="L342" s="32">
        <f>[1]passengers!AV342</f>
        <v>0</v>
      </c>
      <c r="M342" s="32">
        <f>[1]passengers!AW342</f>
        <v>0</v>
      </c>
      <c r="N342" s="32">
        <f>[1]passengers!AX342</f>
        <v>0</v>
      </c>
      <c r="O342" s="32">
        <f>[1]passengers!AY342</f>
        <v>0</v>
      </c>
      <c r="P342" s="32">
        <f>[1]passengers!BL342</f>
        <v>0</v>
      </c>
      <c r="Q342" s="32">
        <f>[1]passengers!BM342</f>
        <v>0</v>
      </c>
      <c r="R342" s="32">
        <f>[1]passengers!BN342</f>
        <v>0</v>
      </c>
      <c r="S342" s="32">
        <f>[1]passengers!BO342</f>
        <v>0</v>
      </c>
      <c r="T342" s="32">
        <f t="shared" si="20"/>
        <v>560496</v>
      </c>
      <c r="U342" s="32">
        <f t="shared" si="20"/>
        <v>281238</v>
      </c>
      <c r="V342" s="32">
        <f t="shared" si="20"/>
        <v>279258</v>
      </c>
      <c r="W342" s="32">
        <f t="shared" si="20"/>
        <v>0</v>
      </c>
    </row>
    <row r="343" spans="1:23" s="3" customFormat="1" ht="15" customHeight="1" x14ac:dyDescent="0.25">
      <c r="A343" s="36"/>
      <c r="B343" s="34"/>
      <c r="C343" s="38" t="s">
        <v>285</v>
      </c>
      <c r="D343" s="32">
        <f>[1]passengers!P343</f>
        <v>0</v>
      </c>
      <c r="E343" s="32">
        <f>[1]passengers!Q343</f>
        <v>0</v>
      </c>
      <c r="F343" s="32">
        <f>[1]passengers!R343</f>
        <v>0</v>
      </c>
      <c r="G343" s="32">
        <f>[1]passengers!S343</f>
        <v>0</v>
      </c>
      <c r="H343" s="32">
        <f>[1]passengers!AF343</f>
        <v>0</v>
      </c>
      <c r="I343" s="32">
        <f>[1]passengers!AG343</f>
        <v>0</v>
      </c>
      <c r="J343" s="32">
        <f>[1]passengers!AH343</f>
        <v>0</v>
      </c>
      <c r="K343" s="32">
        <f>[1]passengers!AI343</f>
        <v>0</v>
      </c>
      <c r="L343" s="32">
        <f>[1]passengers!AV343</f>
        <v>0</v>
      </c>
      <c r="M343" s="32">
        <f>[1]passengers!AW343</f>
        <v>0</v>
      </c>
      <c r="N343" s="32">
        <f>[1]passengers!AX343</f>
        <v>0</v>
      </c>
      <c r="O343" s="32">
        <f>[1]passengers!AY343</f>
        <v>0</v>
      </c>
      <c r="P343" s="32">
        <f>[1]passengers!BL343</f>
        <v>0</v>
      </c>
      <c r="Q343" s="32">
        <f>[1]passengers!BM343</f>
        <v>0</v>
      </c>
      <c r="R343" s="32">
        <f>[1]passengers!BN343</f>
        <v>0</v>
      </c>
      <c r="S343" s="32">
        <f>[1]passengers!BO343</f>
        <v>0</v>
      </c>
      <c r="T343" s="32">
        <f t="shared" si="20"/>
        <v>0</v>
      </c>
      <c r="U343" s="32">
        <f t="shared" si="20"/>
        <v>0</v>
      </c>
      <c r="V343" s="32">
        <f t="shared" si="20"/>
        <v>0</v>
      </c>
      <c r="W343" s="32">
        <f t="shared" si="20"/>
        <v>0</v>
      </c>
    </row>
    <row r="344" spans="1:23" s="3" customFormat="1" ht="15" customHeight="1" x14ac:dyDescent="0.25">
      <c r="A344" s="36"/>
      <c r="B344" s="34"/>
      <c r="C344" s="38" t="s">
        <v>286</v>
      </c>
      <c r="D344" s="32">
        <f>[1]passengers!P344</f>
        <v>0</v>
      </c>
      <c r="E344" s="32">
        <f>[1]passengers!Q344</f>
        <v>0</v>
      </c>
      <c r="F344" s="32">
        <f>[1]passengers!R344</f>
        <v>0</v>
      </c>
      <c r="G344" s="32">
        <f>[1]passengers!S344</f>
        <v>0</v>
      </c>
      <c r="H344" s="32">
        <f>[1]passengers!AF344</f>
        <v>0</v>
      </c>
      <c r="I344" s="32">
        <f>[1]passengers!AG344</f>
        <v>0</v>
      </c>
      <c r="J344" s="32">
        <f>[1]passengers!AH344</f>
        <v>0</v>
      </c>
      <c r="K344" s="32">
        <f>[1]passengers!AI344</f>
        <v>0</v>
      </c>
      <c r="L344" s="32">
        <f>[1]passengers!AV344</f>
        <v>0</v>
      </c>
      <c r="M344" s="32">
        <f>[1]passengers!AW344</f>
        <v>0</v>
      </c>
      <c r="N344" s="32">
        <f>[1]passengers!AX344</f>
        <v>0</v>
      </c>
      <c r="O344" s="32">
        <f>[1]passengers!AY344</f>
        <v>0</v>
      </c>
      <c r="P344" s="32">
        <f>[1]passengers!BL344</f>
        <v>0</v>
      </c>
      <c r="Q344" s="32">
        <f>[1]passengers!BM344</f>
        <v>0</v>
      </c>
      <c r="R344" s="32">
        <f>[1]passengers!BN344</f>
        <v>0</v>
      </c>
      <c r="S344" s="32">
        <f>[1]passengers!BO344</f>
        <v>0</v>
      </c>
      <c r="T344" s="32">
        <f t="shared" si="20"/>
        <v>0</v>
      </c>
      <c r="U344" s="32">
        <f t="shared" si="20"/>
        <v>0</v>
      </c>
      <c r="V344" s="32">
        <f t="shared" si="20"/>
        <v>0</v>
      </c>
      <c r="W344" s="32">
        <f t="shared" si="20"/>
        <v>0</v>
      </c>
    </row>
    <row r="345" spans="1:23" s="3" customFormat="1" ht="15" customHeight="1" x14ac:dyDescent="0.25">
      <c r="A345" s="36"/>
      <c r="B345" s="34"/>
      <c r="C345" s="35" t="s">
        <v>287</v>
      </c>
      <c r="D345" s="32">
        <f>[1]passengers!P345</f>
        <v>146303</v>
      </c>
      <c r="E345" s="32">
        <f>[1]passengers!Q345</f>
        <v>79517</v>
      </c>
      <c r="F345" s="32">
        <f>[1]passengers!R345</f>
        <v>66786</v>
      </c>
      <c r="G345" s="32">
        <f>[1]passengers!S345</f>
        <v>0</v>
      </c>
      <c r="H345" s="32">
        <f>[1]passengers!AF345</f>
        <v>285178</v>
      </c>
      <c r="I345" s="32">
        <f>[1]passengers!AG345</f>
        <v>151107</v>
      </c>
      <c r="J345" s="32">
        <f>[1]passengers!AH345</f>
        <v>134071</v>
      </c>
      <c r="K345" s="32">
        <f>[1]passengers!AI345</f>
        <v>0</v>
      </c>
      <c r="L345" s="32">
        <f>[1]passengers!AV345</f>
        <v>0</v>
      </c>
      <c r="M345" s="32">
        <f>[1]passengers!AW345</f>
        <v>0</v>
      </c>
      <c r="N345" s="32">
        <f>[1]passengers!AX345</f>
        <v>0</v>
      </c>
      <c r="O345" s="32">
        <f>[1]passengers!AY345</f>
        <v>0</v>
      </c>
      <c r="P345" s="32">
        <f>[1]passengers!BL345</f>
        <v>0</v>
      </c>
      <c r="Q345" s="32">
        <f>[1]passengers!BM345</f>
        <v>0</v>
      </c>
      <c r="R345" s="32">
        <f>[1]passengers!BN345</f>
        <v>0</v>
      </c>
      <c r="S345" s="32">
        <f>[1]passengers!BO345</f>
        <v>0</v>
      </c>
      <c r="T345" s="32">
        <f t="shared" si="20"/>
        <v>431481</v>
      </c>
      <c r="U345" s="32">
        <f t="shared" si="20"/>
        <v>230624</v>
      </c>
      <c r="V345" s="32">
        <f t="shared" si="20"/>
        <v>200857</v>
      </c>
      <c r="W345" s="32">
        <f t="shared" si="20"/>
        <v>0</v>
      </c>
    </row>
    <row r="346" spans="1:23" s="3" customFormat="1" ht="15" customHeight="1" x14ac:dyDescent="0.25">
      <c r="A346" s="36"/>
      <c r="B346" s="34"/>
      <c r="C346" s="38" t="s">
        <v>288</v>
      </c>
      <c r="D346" s="32">
        <f>[1]passengers!P346</f>
        <v>146303</v>
      </c>
      <c r="E346" s="32">
        <f>[1]passengers!Q346</f>
        <v>79517</v>
      </c>
      <c r="F346" s="32">
        <f>[1]passengers!R346</f>
        <v>66786</v>
      </c>
      <c r="G346" s="32">
        <f>[1]passengers!S346</f>
        <v>0</v>
      </c>
      <c r="H346" s="32">
        <f>[1]passengers!AF346</f>
        <v>285178</v>
      </c>
      <c r="I346" s="32">
        <f>[1]passengers!AG346</f>
        <v>151107</v>
      </c>
      <c r="J346" s="32">
        <f>[1]passengers!AH346</f>
        <v>134071</v>
      </c>
      <c r="K346" s="32">
        <f>[1]passengers!AI346</f>
        <v>0</v>
      </c>
      <c r="L346" s="32">
        <f>[1]passengers!AV346</f>
        <v>0</v>
      </c>
      <c r="M346" s="32">
        <f>[1]passengers!AW346</f>
        <v>0</v>
      </c>
      <c r="N346" s="32">
        <f>[1]passengers!AX346</f>
        <v>0</v>
      </c>
      <c r="O346" s="32">
        <f>[1]passengers!AY346</f>
        <v>0</v>
      </c>
      <c r="P346" s="32">
        <f>[1]passengers!BL346</f>
        <v>0</v>
      </c>
      <c r="Q346" s="32">
        <f>[1]passengers!BM346</f>
        <v>0</v>
      </c>
      <c r="R346" s="32">
        <f>[1]passengers!BN346</f>
        <v>0</v>
      </c>
      <c r="S346" s="32">
        <f>[1]passengers!BO346</f>
        <v>0</v>
      </c>
      <c r="T346" s="32">
        <f t="shared" si="20"/>
        <v>431481</v>
      </c>
      <c r="U346" s="32">
        <f t="shared" si="20"/>
        <v>230624</v>
      </c>
      <c r="V346" s="32">
        <f t="shared" si="20"/>
        <v>200857</v>
      </c>
      <c r="W346" s="32">
        <f t="shared" si="20"/>
        <v>0</v>
      </c>
    </row>
    <row r="347" spans="1:23" s="3" customFormat="1" ht="15" customHeight="1" x14ac:dyDescent="0.25">
      <c r="A347" s="36"/>
      <c r="B347" s="34"/>
      <c r="C347" s="38" t="s">
        <v>289</v>
      </c>
      <c r="D347" s="32">
        <f>[1]passengers!P347</f>
        <v>0</v>
      </c>
      <c r="E347" s="32">
        <f>[1]passengers!Q347</f>
        <v>0</v>
      </c>
      <c r="F347" s="32">
        <f>[1]passengers!R347</f>
        <v>0</v>
      </c>
      <c r="G347" s="32">
        <f>[1]passengers!S347</f>
        <v>0</v>
      </c>
      <c r="H347" s="32">
        <f>[1]passengers!AF347</f>
        <v>0</v>
      </c>
      <c r="I347" s="32">
        <f>[1]passengers!AG347</f>
        <v>0</v>
      </c>
      <c r="J347" s="32">
        <f>[1]passengers!AH347</f>
        <v>0</v>
      </c>
      <c r="K347" s="32">
        <f>[1]passengers!AI347</f>
        <v>0</v>
      </c>
      <c r="L347" s="32">
        <f>[1]passengers!AV347</f>
        <v>0</v>
      </c>
      <c r="M347" s="32">
        <f>[1]passengers!AW347</f>
        <v>0</v>
      </c>
      <c r="N347" s="32">
        <f>[1]passengers!AX347</f>
        <v>0</v>
      </c>
      <c r="O347" s="32">
        <f>[1]passengers!AY347</f>
        <v>0</v>
      </c>
      <c r="P347" s="32">
        <f>[1]passengers!BL347</f>
        <v>0</v>
      </c>
      <c r="Q347" s="32">
        <f>[1]passengers!BM347</f>
        <v>0</v>
      </c>
      <c r="R347" s="32">
        <f>[1]passengers!BN347</f>
        <v>0</v>
      </c>
      <c r="S347" s="32">
        <f>[1]passengers!BO347</f>
        <v>0</v>
      </c>
      <c r="T347" s="32">
        <f t="shared" si="20"/>
        <v>0</v>
      </c>
      <c r="U347" s="32">
        <f t="shared" si="20"/>
        <v>0</v>
      </c>
      <c r="V347" s="32">
        <f t="shared" si="20"/>
        <v>0</v>
      </c>
      <c r="W347" s="32">
        <f t="shared" si="20"/>
        <v>0</v>
      </c>
    </row>
    <row r="348" spans="1:23" s="3" customFormat="1" ht="15" customHeight="1" x14ac:dyDescent="0.25">
      <c r="A348" s="36"/>
      <c r="B348" s="34"/>
      <c r="C348" s="38" t="s">
        <v>290</v>
      </c>
      <c r="D348" s="32">
        <f>[1]passengers!P348</f>
        <v>0</v>
      </c>
      <c r="E348" s="32">
        <f>[1]passengers!Q348</f>
        <v>0</v>
      </c>
      <c r="F348" s="32">
        <f>[1]passengers!R348</f>
        <v>0</v>
      </c>
      <c r="G348" s="32">
        <f>[1]passengers!S348</f>
        <v>0</v>
      </c>
      <c r="H348" s="32">
        <f>[1]passengers!AF348</f>
        <v>0</v>
      </c>
      <c r="I348" s="32">
        <f>[1]passengers!AG348</f>
        <v>0</v>
      </c>
      <c r="J348" s="32">
        <f>[1]passengers!AH348</f>
        <v>0</v>
      </c>
      <c r="K348" s="32">
        <f>[1]passengers!AI348</f>
        <v>0</v>
      </c>
      <c r="L348" s="32">
        <f>[1]passengers!AV348</f>
        <v>0</v>
      </c>
      <c r="M348" s="32">
        <f>[1]passengers!AW348</f>
        <v>0</v>
      </c>
      <c r="N348" s="32">
        <f>[1]passengers!AX348</f>
        <v>0</v>
      </c>
      <c r="O348" s="32">
        <f>[1]passengers!AY348</f>
        <v>0</v>
      </c>
      <c r="P348" s="32">
        <f>[1]passengers!BL348</f>
        <v>0</v>
      </c>
      <c r="Q348" s="32">
        <f>[1]passengers!BM348</f>
        <v>0</v>
      </c>
      <c r="R348" s="32">
        <f>[1]passengers!BN348</f>
        <v>0</v>
      </c>
      <c r="S348" s="32">
        <f>[1]passengers!BO348</f>
        <v>0</v>
      </c>
      <c r="T348" s="32">
        <f t="shared" si="20"/>
        <v>0</v>
      </c>
      <c r="U348" s="32">
        <f t="shared" si="20"/>
        <v>0</v>
      </c>
      <c r="V348" s="32">
        <f t="shared" si="20"/>
        <v>0</v>
      </c>
      <c r="W348" s="32">
        <f t="shared" si="20"/>
        <v>0</v>
      </c>
    </row>
    <row r="349" spans="1:23" s="3" customFormat="1" ht="15" customHeight="1" x14ac:dyDescent="0.25">
      <c r="A349" s="36"/>
      <c r="B349" s="34"/>
      <c r="C349" s="35" t="s">
        <v>291</v>
      </c>
      <c r="D349" s="32">
        <f>[1]passengers!P349</f>
        <v>135917</v>
      </c>
      <c r="E349" s="32">
        <f>[1]passengers!Q349</f>
        <v>63130</v>
      </c>
      <c r="F349" s="32">
        <f>[1]passengers!R349</f>
        <v>72787</v>
      </c>
      <c r="G349" s="32">
        <f>[1]passengers!S349</f>
        <v>0</v>
      </c>
      <c r="H349" s="32">
        <f>[1]passengers!AF349</f>
        <v>290454</v>
      </c>
      <c r="I349" s="32">
        <f>[1]passengers!AG349</f>
        <v>134881</v>
      </c>
      <c r="J349" s="32">
        <f>[1]passengers!AH349</f>
        <v>155573</v>
      </c>
      <c r="K349" s="32">
        <f>[1]passengers!AI349</f>
        <v>0</v>
      </c>
      <c r="L349" s="32">
        <f>[1]passengers!AV349</f>
        <v>0</v>
      </c>
      <c r="M349" s="32">
        <f>[1]passengers!AW349</f>
        <v>0</v>
      </c>
      <c r="N349" s="32">
        <f>[1]passengers!AX349</f>
        <v>0</v>
      </c>
      <c r="O349" s="32">
        <f>[1]passengers!AY349</f>
        <v>0</v>
      </c>
      <c r="P349" s="32">
        <f>[1]passengers!BL349</f>
        <v>0</v>
      </c>
      <c r="Q349" s="32">
        <f>[1]passengers!BM349</f>
        <v>0</v>
      </c>
      <c r="R349" s="32">
        <f>[1]passengers!BN349</f>
        <v>0</v>
      </c>
      <c r="S349" s="32">
        <f>[1]passengers!BO349</f>
        <v>0</v>
      </c>
      <c r="T349" s="32">
        <f t="shared" si="20"/>
        <v>426371</v>
      </c>
      <c r="U349" s="32">
        <f t="shared" si="20"/>
        <v>198011</v>
      </c>
      <c r="V349" s="32">
        <f t="shared" si="20"/>
        <v>228360</v>
      </c>
      <c r="W349" s="32">
        <f t="shared" si="20"/>
        <v>0</v>
      </c>
    </row>
    <row r="350" spans="1:23" s="3" customFormat="1" ht="15" customHeight="1" x14ac:dyDescent="0.25">
      <c r="A350" s="36"/>
      <c r="B350" s="34"/>
      <c r="C350" s="38" t="s">
        <v>292</v>
      </c>
      <c r="D350" s="32">
        <f>[1]passengers!P350</f>
        <v>135917</v>
      </c>
      <c r="E350" s="32">
        <f>[1]passengers!Q350</f>
        <v>63130</v>
      </c>
      <c r="F350" s="32">
        <f>[1]passengers!R350</f>
        <v>72787</v>
      </c>
      <c r="G350" s="32">
        <f>[1]passengers!S350</f>
        <v>0</v>
      </c>
      <c r="H350" s="32">
        <f>[1]passengers!AF350</f>
        <v>290454</v>
      </c>
      <c r="I350" s="32">
        <f>[1]passengers!AG350</f>
        <v>134881</v>
      </c>
      <c r="J350" s="32">
        <f>[1]passengers!AH350</f>
        <v>155573</v>
      </c>
      <c r="K350" s="32">
        <f>[1]passengers!AI350</f>
        <v>0</v>
      </c>
      <c r="L350" s="32">
        <f>[1]passengers!AV350</f>
        <v>0</v>
      </c>
      <c r="M350" s="32">
        <f>[1]passengers!AW350</f>
        <v>0</v>
      </c>
      <c r="N350" s="32">
        <f>[1]passengers!AX350</f>
        <v>0</v>
      </c>
      <c r="O350" s="32">
        <f>[1]passengers!AY350</f>
        <v>0</v>
      </c>
      <c r="P350" s="32">
        <f>[1]passengers!BL350</f>
        <v>0</v>
      </c>
      <c r="Q350" s="32">
        <f>[1]passengers!BM350</f>
        <v>0</v>
      </c>
      <c r="R350" s="32">
        <f>[1]passengers!BN350</f>
        <v>0</v>
      </c>
      <c r="S350" s="32">
        <f>[1]passengers!BO350</f>
        <v>0</v>
      </c>
      <c r="T350" s="32">
        <f t="shared" si="20"/>
        <v>426371</v>
      </c>
      <c r="U350" s="32">
        <f t="shared" si="20"/>
        <v>198011</v>
      </c>
      <c r="V350" s="32">
        <f t="shared" si="20"/>
        <v>228360</v>
      </c>
      <c r="W350" s="32">
        <f t="shared" si="20"/>
        <v>0</v>
      </c>
    </row>
    <row r="351" spans="1:23" s="3" customFormat="1" ht="15" customHeight="1" x14ac:dyDescent="0.25">
      <c r="A351" s="36"/>
      <c r="B351" s="34"/>
      <c r="C351" s="38" t="s">
        <v>293</v>
      </c>
      <c r="D351" s="32">
        <f>[1]passengers!P351</f>
        <v>0</v>
      </c>
      <c r="E351" s="32">
        <f>[1]passengers!Q351</f>
        <v>0</v>
      </c>
      <c r="F351" s="32">
        <f>[1]passengers!R351</f>
        <v>0</v>
      </c>
      <c r="G351" s="32">
        <f>[1]passengers!S351</f>
        <v>0</v>
      </c>
      <c r="H351" s="32">
        <f>[1]passengers!AF351</f>
        <v>0</v>
      </c>
      <c r="I351" s="32">
        <f>[1]passengers!AG351</f>
        <v>0</v>
      </c>
      <c r="J351" s="32">
        <f>[1]passengers!AH351</f>
        <v>0</v>
      </c>
      <c r="K351" s="32">
        <f>[1]passengers!AI351</f>
        <v>0</v>
      </c>
      <c r="L351" s="32">
        <f>[1]passengers!AV351</f>
        <v>0</v>
      </c>
      <c r="M351" s="32">
        <f>[1]passengers!AW351</f>
        <v>0</v>
      </c>
      <c r="N351" s="32">
        <f>[1]passengers!AX351</f>
        <v>0</v>
      </c>
      <c r="O351" s="32">
        <f>[1]passengers!AY351</f>
        <v>0</v>
      </c>
      <c r="P351" s="32">
        <f>[1]passengers!BL351</f>
        <v>0</v>
      </c>
      <c r="Q351" s="32">
        <f>[1]passengers!BM351</f>
        <v>0</v>
      </c>
      <c r="R351" s="32">
        <f>[1]passengers!BN351</f>
        <v>0</v>
      </c>
      <c r="S351" s="32">
        <f>[1]passengers!BO351</f>
        <v>0</v>
      </c>
      <c r="T351" s="32">
        <f t="shared" si="20"/>
        <v>0</v>
      </c>
      <c r="U351" s="32">
        <f t="shared" si="20"/>
        <v>0</v>
      </c>
      <c r="V351" s="32">
        <f t="shared" si="20"/>
        <v>0</v>
      </c>
      <c r="W351" s="32">
        <f t="shared" si="20"/>
        <v>0</v>
      </c>
    </row>
    <row r="352" spans="1:23" s="3" customFormat="1" ht="15" customHeight="1" x14ac:dyDescent="0.25">
      <c r="A352" s="36"/>
      <c r="B352" s="34"/>
      <c r="C352" s="35" t="s">
        <v>294</v>
      </c>
      <c r="D352" s="32">
        <f>[1]passengers!P352</f>
        <v>0</v>
      </c>
      <c r="E352" s="32">
        <f>[1]passengers!Q352</f>
        <v>0</v>
      </c>
      <c r="F352" s="32">
        <f>[1]passengers!R352</f>
        <v>0</v>
      </c>
      <c r="G352" s="32">
        <f>[1]passengers!S352</f>
        <v>0</v>
      </c>
      <c r="H352" s="32">
        <f>[1]passengers!AF352</f>
        <v>0</v>
      </c>
      <c r="I352" s="32">
        <f>[1]passengers!AG352</f>
        <v>0</v>
      </c>
      <c r="J352" s="32">
        <f>[1]passengers!AH352</f>
        <v>0</v>
      </c>
      <c r="K352" s="32">
        <f>[1]passengers!AI352</f>
        <v>0</v>
      </c>
      <c r="L352" s="32">
        <f>[1]passengers!AV352</f>
        <v>0</v>
      </c>
      <c r="M352" s="32">
        <f>[1]passengers!AW352</f>
        <v>0</v>
      </c>
      <c r="N352" s="32">
        <f>[1]passengers!AX352</f>
        <v>0</v>
      </c>
      <c r="O352" s="32">
        <f>[1]passengers!AY352</f>
        <v>0</v>
      </c>
      <c r="P352" s="32">
        <f>[1]passengers!BL352</f>
        <v>0</v>
      </c>
      <c r="Q352" s="32">
        <f>[1]passengers!BM352</f>
        <v>0</v>
      </c>
      <c r="R352" s="32">
        <f>[1]passengers!BN352</f>
        <v>0</v>
      </c>
      <c r="S352" s="32">
        <f>[1]passengers!BO352</f>
        <v>0</v>
      </c>
      <c r="T352" s="32">
        <f t="shared" si="20"/>
        <v>0</v>
      </c>
      <c r="U352" s="32">
        <f t="shared" si="20"/>
        <v>0</v>
      </c>
      <c r="V352" s="32">
        <f t="shared" si="20"/>
        <v>0</v>
      </c>
      <c r="W352" s="32">
        <f t="shared" si="20"/>
        <v>0</v>
      </c>
    </row>
    <row r="353" spans="1:23" s="3" customFormat="1" ht="15" customHeight="1" x14ac:dyDescent="0.25">
      <c r="A353" s="36"/>
      <c r="B353" s="34"/>
      <c r="C353" s="35" t="s">
        <v>52</v>
      </c>
      <c r="D353" s="32">
        <f>[1]passengers!P353</f>
        <v>20905</v>
      </c>
      <c r="E353" s="32">
        <f>[1]passengers!Q353</f>
        <v>9609</v>
      </c>
      <c r="F353" s="32">
        <f>[1]passengers!R353</f>
        <v>11296</v>
      </c>
      <c r="G353" s="32">
        <f>[1]passengers!S353</f>
        <v>0</v>
      </c>
      <c r="H353" s="32">
        <f>[1]passengers!AF353</f>
        <v>32832</v>
      </c>
      <c r="I353" s="32">
        <f>[1]passengers!AG353</f>
        <v>15677</v>
      </c>
      <c r="J353" s="32">
        <f>[1]passengers!AH353</f>
        <v>17155</v>
      </c>
      <c r="K353" s="32">
        <f>[1]passengers!AI353</f>
        <v>0</v>
      </c>
      <c r="L353" s="32">
        <f>[1]passengers!AV353</f>
        <v>0</v>
      </c>
      <c r="M353" s="32">
        <f>[1]passengers!AW353</f>
        <v>0</v>
      </c>
      <c r="N353" s="32">
        <f>[1]passengers!AX353</f>
        <v>0</v>
      </c>
      <c r="O353" s="32">
        <f>[1]passengers!AY353</f>
        <v>0</v>
      </c>
      <c r="P353" s="32">
        <f>[1]passengers!BL353</f>
        <v>0</v>
      </c>
      <c r="Q353" s="32">
        <f>[1]passengers!BM353</f>
        <v>0</v>
      </c>
      <c r="R353" s="32">
        <f>[1]passengers!BN353</f>
        <v>0</v>
      </c>
      <c r="S353" s="32">
        <f>[1]passengers!BO353</f>
        <v>0</v>
      </c>
      <c r="T353" s="32">
        <f t="shared" si="20"/>
        <v>53737</v>
      </c>
      <c r="U353" s="32">
        <f t="shared" si="20"/>
        <v>25286</v>
      </c>
      <c r="V353" s="32">
        <f t="shared" si="20"/>
        <v>28451</v>
      </c>
      <c r="W353" s="32">
        <f t="shared" si="20"/>
        <v>0</v>
      </c>
    </row>
    <row r="354" spans="1:23" s="3" customFormat="1" ht="15" customHeight="1" x14ac:dyDescent="0.25">
      <c r="A354" s="36"/>
      <c r="B354" s="34"/>
      <c r="C354" s="35" t="s">
        <v>26</v>
      </c>
      <c r="D354" s="32">
        <f>[1]passengers!P354</f>
        <v>0</v>
      </c>
      <c r="E354" s="32">
        <f>[1]passengers!Q354</f>
        <v>0</v>
      </c>
      <c r="F354" s="32">
        <f>[1]passengers!R354</f>
        <v>0</v>
      </c>
      <c r="G354" s="32">
        <f>[1]passengers!S354</f>
        <v>0</v>
      </c>
      <c r="H354" s="32">
        <f>[1]passengers!AF354</f>
        <v>0</v>
      </c>
      <c r="I354" s="32">
        <f>[1]passengers!AG354</f>
        <v>0</v>
      </c>
      <c r="J354" s="32">
        <f>[1]passengers!AH354</f>
        <v>0</v>
      </c>
      <c r="K354" s="32">
        <f>[1]passengers!AI354</f>
        <v>0</v>
      </c>
      <c r="L354" s="32">
        <f>[1]passengers!AV354</f>
        <v>0</v>
      </c>
      <c r="M354" s="32">
        <f>[1]passengers!AW354</f>
        <v>0</v>
      </c>
      <c r="N354" s="32">
        <f>[1]passengers!AX354</f>
        <v>0</v>
      </c>
      <c r="O354" s="32">
        <f>[1]passengers!AY354</f>
        <v>0</v>
      </c>
      <c r="P354" s="32">
        <f>[1]passengers!BL354</f>
        <v>0</v>
      </c>
      <c r="Q354" s="32">
        <f>[1]passengers!BM354</f>
        <v>0</v>
      </c>
      <c r="R354" s="32">
        <f>[1]passengers!BN354</f>
        <v>0</v>
      </c>
      <c r="S354" s="32">
        <f>[1]passengers!BO354</f>
        <v>0</v>
      </c>
      <c r="T354" s="32">
        <f t="shared" si="20"/>
        <v>0</v>
      </c>
      <c r="U354" s="32">
        <f t="shared" si="20"/>
        <v>0</v>
      </c>
      <c r="V354" s="32">
        <f t="shared" si="20"/>
        <v>0</v>
      </c>
      <c r="W354" s="32">
        <f t="shared" si="20"/>
        <v>0</v>
      </c>
    </row>
    <row r="355" spans="1:23" s="3" customFormat="1" ht="15" customHeight="1" x14ac:dyDescent="0.25">
      <c r="A355" s="36"/>
      <c r="B355" s="34"/>
      <c r="C355" s="38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</row>
    <row r="356" spans="1:23" s="3" customFormat="1" ht="15" customHeight="1" x14ac:dyDescent="0.25">
      <c r="A356" s="33"/>
      <c r="B356" s="34" t="s">
        <v>295</v>
      </c>
      <c r="C356" s="35"/>
      <c r="D356" s="32">
        <f>[1]passengers!P356</f>
        <v>66929</v>
      </c>
      <c r="E356" s="32">
        <f>[1]passengers!Q356</f>
        <v>35270</v>
      </c>
      <c r="F356" s="32">
        <f>[1]passengers!R356</f>
        <v>31659</v>
      </c>
      <c r="G356" s="32">
        <f>[1]passengers!S356</f>
        <v>0</v>
      </c>
      <c r="H356" s="32">
        <f>[1]passengers!AF356</f>
        <v>81494</v>
      </c>
      <c r="I356" s="32">
        <f>[1]passengers!AG356</f>
        <v>41189</v>
      </c>
      <c r="J356" s="32">
        <f>[1]passengers!AH356</f>
        <v>40305</v>
      </c>
      <c r="K356" s="32">
        <f>[1]passengers!AI356</f>
        <v>0</v>
      </c>
      <c r="L356" s="32">
        <f>[1]passengers!AV356</f>
        <v>0</v>
      </c>
      <c r="M356" s="32">
        <f>[1]passengers!AW356</f>
        <v>0</v>
      </c>
      <c r="N356" s="32">
        <f>[1]passengers!AX356</f>
        <v>0</v>
      </c>
      <c r="O356" s="32">
        <f>[1]passengers!AY356</f>
        <v>0</v>
      </c>
      <c r="P356" s="32">
        <f>[1]passengers!BL356</f>
        <v>0</v>
      </c>
      <c r="Q356" s="32">
        <f>[1]passengers!BM356</f>
        <v>0</v>
      </c>
      <c r="R356" s="32">
        <f>[1]passengers!BN356</f>
        <v>0</v>
      </c>
      <c r="S356" s="32">
        <f>[1]passengers!BO356</f>
        <v>0</v>
      </c>
      <c r="T356" s="32">
        <f t="shared" ref="T356:W361" si="21">D356+H356+L356+P356</f>
        <v>148423</v>
      </c>
      <c r="U356" s="32">
        <f t="shared" si="21"/>
        <v>76459</v>
      </c>
      <c r="V356" s="32">
        <f t="shared" si="21"/>
        <v>71964</v>
      </c>
      <c r="W356" s="32">
        <f t="shared" si="21"/>
        <v>0</v>
      </c>
    </row>
    <row r="357" spans="1:23" s="3" customFormat="1" ht="15" customHeight="1" x14ac:dyDescent="0.25">
      <c r="A357" s="36"/>
      <c r="B357" s="34"/>
      <c r="C357" s="35" t="s">
        <v>296</v>
      </c>
      <c r="D357" s="32">
        <f>[1]passengers!P357</f>
        <v>20779</v>
      </c>
      <c r="E357" s="32">
        <f>[1]passengers!Q357</f>
        <v>11518</v>
      </c>
      <c r="F357" s="32">
        <f>[1]passengers!R357</f>
        <v>9261</v>
      </c>
      <c r="G357" s="32">
        <f>[1]passengers!S357</f>
        <v>0</v>
      </c>
      <c r="H357" s="32">
        <f>[1]passengers!AF357</f>
        <v>26927</v>
      </c>
      <c r="I357" s="32">
        <f>[1]passengers!AG357</f>
        <v>14262</v>
      </c>
      <c r="J357" s="32">
        <f>[1]passengers!AH357</f>
        <v>12665</v>
      </c>
      <c r="K357" s="32">
        <f>[1]passengers!AI357</f>
        <v>0</v>
      </c>
      <c r="L357" s="32">
        <f>[1]passengers!AV357</f>
        <v>0</v>
      </c>
      <c r="M357" s="32">
        <f>[1]passengers!AW357</f>
        <v>0</v>
      </c>
      <c r="N357" s="32">
        <f>[1]passengers!AX357</f>
        <v>0</v>
      </c>
      <c r="O357" s="32">
        <f>[1]passengers!AY357</f>
        <v>0</v>
      </c>
      <c r="P357" s="32">
        <f>[1]passengers!BL357</f>
        <v>0</v>
      </c>
      <c r="Q357" s="32">
        <f>[1]passengers!BM357</f>
        <v>0</v>
      </c>
      <c r="R357" s="32">
        <f>[1]passengers!BN357</f>
        <v>0</v>
      </c>
      <c r="S357" s="32">
        <f>[1]passengers!BO357</f>
        <v>0</v>
      </c>
      <c r="T357" s="32">
        <f t="shared" si="21"/>
        <v>47706</v>
      </c>
      <c r="U357" s="32">
        <f t="shared" si="21"/>
        <v>25780</v>
      </c>
      <c r="V357" s="32">
        <f t="shared" si="21"/>
        <v>21926</v>
      </c>
      <c r="W357" s="32">
        <f t="shared" si="21"/>
        <v>0</v>
      </c>
    </row>
    <row r="358" spans="1:23" s="3" customFormat="1" ht="15" customHeight="1" x14ac:dyDescent="0.25">
      <c r="A358" s="36"/>
      <c r="B358" s="34"/>
      <c r="C358" s="38" t="s">
        <v>297</v>
      </c>
      <c r="D358" s="32">
        <f>[1]passengers!P358</f>
        <v>20779</v>
      </c>
      <c r="E358" s="32">
        <f>[1]passengers!Q358</f>
        <v>11518</v>
      </c>
      <c r="F358" s="32">
        <f>[1]passengers!R358</f>
        <v>9261</v>
      </c>
      <c r="G358" s="32">
        <f>[1]passengers!S358</f>
        <v>0</v>
      </c>
      <c r="H358" s="32">
        <f>[1]passengers!AF358</f>
        <v>26927</v>
      </c>
      <c r="I358" s="32">
        <f>[1]passengers!AG358</f>
        <v>14262</v>
      </c>
      <c r="J358" s="32">
        <f>[1]passengers!AH358</f>
        <v>12665</v>
      </c>
      <c r="K358" s="32">
        <f>[1]passengers!AI358</f>
        <v>0</v>
      </c>
      <c r="L358" s="32">
        <f>[1]passengers!AV358</f>
        <v>0</v>
      </c>
      <c r="M358" s="32">
        <f>[1]passengers!AW358</f>
        <v>0</v>
      </c>
      <c r="N358" s="32">
        <f>[1]passengers!AX358</f>
        <v>0</v>
      </c>
      <c r="O358" s="32">
        <f>[1]passengers!AY358</f>
        <v>0</v>
      </c>
      <c r="P358" s="32">
        <f>[1]passengers!BL358</f>
        <v>0</v>
      </c>
      <c r="Q358" s="32">
        <f>[1]passengers!BM358</f>
        <v>0</v>
      </c>
      <c r="R358" s="32">
        <f>[1]passengers!BN358</f>
        <v>0</v>
      </c>
      <c r="S358" s="32">
        <f>[1]passengers!BO358</f>
        <v>0</v>
      </c>
      <c r="T358" s="32">
        <f t="shared" si="21"/>
        <v>47706</v>
      </c>
      <c r="U358" s="32">
        <f t="shared" si="21"/>
        <v>25780</v>
      </c>
      <c r="V358" s="32">
        <f t="shared" si="21"/>
        <v>21926</v>
      </c>
      <c r="W358" s="32">
        <f t="shared" si="21"/>
        <v>0</v>
      </c>
    </row>
    <row r="359" spans="1:23" s="3" customFormat="1" ht="15" customHeight="1" x14ac:dyDescent="0.25">
      <c r="A359" s="36"/>
      <c r="B359" s="34"/>
      <c r="C359" s="38" t="s">
        <v>296</v>
      </c>
      <c r="D359" s="32">
        <f>[1]passengers!P359</f>
        <v>0</v>
      </c>
      <c r="E359" s="32">
        <f>[1]passengers!Q359</f>
        <v>0</v>
      </c>
      <c r="F359" s="32">
        <f>[1]passengers!R359</f>
        <v>0</v>
      </c>
      <c r="G359" s="32">
        <f>[1]passengers!S359</f>
        <v>0</v>
      </c>
      <c r="H359" s="32">
        <f>[1]passengers!AF359</f>
        <v>0</v>
      </c>
      <c r="I359" s="32">
        <f>[1]passengers!AG359</f>
        <v>0</v>
      </c>
      <c r="J359" s="32">
        <f>[1]passengers!AH359</f>
        <v>0</v>
      </c>
      <c r="K359" s="32">
        <f>[1]passengers!AI359</f>
        <v>0</v>
      </c>
      <c r="L359" s="32">
        <f>[1]passengers!AV359</f>
        <v>0</v>
      </c>
      <c r="M359" s="32">
        <f>[1]passengers!AW359</f>
        <v>0</v>
      </c>
      <c r="N359" s="32">
        <f>[1]passengers!AX359</f>
        <v>0</v>
      </c>
      <c r="O359" s="32">
        <f>[1]passengers!AY359</f>
        <v>0</v>
      </c>
      <c r="P359" s="32">
        <f>[1]passengers!BL359</f>
        <v>0</v>
      </c>
      <c r="Q359" s="32">
        <f>[1]passengers!BM359</f>
        <v>0</v>
      </c>
      <c r="R359" s="32">
        <f>[1]passengers!BN359</f>
        <v>0</v>
      </c>
      <c r="S359" s="32">
        <f>[1]passengers!BO359</f>
        <v>0</v>
      </c>
      <c r="T359" s="32">
        <f t="shared" si="21"/>
        <v>0</v>
      </c>
      <c r="U359" s="32">
        <f t="shared" si="21"/>
        <v>0</v>
      </c>
      <c r="V359" s="32">
        <f t="shared" si="21"/>
        <v>0</v>
      </c>
      <c r="W359" s="32">
        <f t="shared" si="21"/>
        <v>0</v>
      </c>
    </row>
    <row r="360" spans="1:23" s="3" customFormat="1" ht="15" customHeight="1" x14ac:dyDescent="0.25">
      <c r="A360" s="36"/>
      <c r="B360" s="34"/>
      <c r="C360" s="35" t="s">
        <v>298</v>
      </c>
      <c r="D360" s="32">
        <f>[1]passengers!P360</f>
        <v>0</v>
      </c>
      <c r="E360" s="32">
        <f>[1]passengers!Q360</f>
        <v>0</v>
      </c>
      <c r="F360" s="32">
        <f>[1]passengers!R360</f>
        <v>0</v>
      </c>
      <c r="G360" s="32">
        <f>[1]passengers!S360</f>
        <v>0</v>
      </c>
      <c r="H360" s="32">
        <f>[1]passengers!AF360</f>
        <v>0</v>
      </c>
      <c r="I360" s="32">
        <f>[1]passengers!AG360</f>
        <v>0</v>
      </c>
      <c r="J360" s="32">
        <f>[1]passengers!AH360</f>
        <v>0</v>
      </c>
      <c r="K360" s="32">
        <f>[1]passengers!AI360</f>
        <v>0</v>
      </c>
      <c r="L360" s="32">
        <f>[1]passengers!AV360</f>
        <v>0</v>
      </c>
      <c r="M360" s="32">
        <f>[1]passengers!AW360</f>
        <v>0</v>
      </c>
      <c r="N360" s="32">
        <f>[1]passengers!AX360</f>
        <v>0</v>
      </c>
      <c r="O360" s="32">
        <f>[1]passengers!AY360</f>
        <v>0</v>
      </c>
      <c r="P360" s="32">
        <f>[1]passengers!BL360</f>
        <v>0</v>
      </c>
      <c r="Q360" s="32">
        <f>[1]passengers!BM360</f>
        <v>0</v>
      </c>
      <c r="R360" s="32">
        <f>[1]passengers!BN360</f>
        <v>0</v>
      </c>
      <c r="S360" s="32">
        <f>[1]passengers!BO360</f>
        <v>0</v>
      </c>
      <c r="T360" s="32">
        <f>D360+H360+L360+P360</f>
        <v>0</v>
      </c>
      <c r="U360" s="32">
        <f>E360+I360+M360+Q360</f>
        <v>0</v>
      </c>
      <c r="V360" s="32">
        <f>F360+J360+N360+R360</f>
        <v>0</v>
      </c>
      <c r="W360" s="32">
        <f>G360+K360+O360+S360</f>
        <v>0</v>
      </c>
    </row>
    <row r="361" spans="1:23" s="3" customFormat="1" ht="15" customHeight="1" x14ac:dyDescent="0.25">
      <c r="A361" s="36"/>
      <c r="B361" s="34"/>
      <c r="C361" s="35" t="s">
        <v>26</v>
      </c>
      <c r="D361" s="32">
        <f>[1]passengers!P361</f>
        <v>46150</v>
      </c>
      <c r="E361" s="32">
        <f>[1]passengers!Q361</f>
        <v>23752</v>
      </c>
      <c r="F361" s="32">
        <f>[1]passengers!R361</f>
        <v>22398</v>
      </c>
      <c r="G361" s="32">
        <f>[1]passengers!S361</f>
        <v>0</v>
      </c>
      <c r="H361" s="32">
        <f>[1]passengers!AF361</f>
        <v>54567</v>
      </c>
      <c r="I361" s="32">
        <f>[1]passengers!AG361</f>
        <v>26927</v>
      </c>
      <c r="J361" s="32">
        <f>[1]passengers!AH361</f>
        <v>27640</v>
      </c>
      <c r="K361" s="32">
        <f>[1]passengers!AI361</f>
        <v>0</v>
      </c>
      <c r="L361" s="32">
        <f>[1]passengers!AV361</f>
        <v>0</v>
      </c>
      <c r="M361" s="32">
        <f>[1]passengers!AW361</f>
        <v>0</v>
      </c>
      <c r="N361" s="32">
        <f>[1]passengers!AX361</f>
        <v>0</v>
      </c>
      <c r="O361" s="32">
        <f>[1]passengers!AY361</f>
        <v>0</v>
      </c>
      <c r="P361" s="32">
        <f>[1]passengers!BL361</f>
        <v>0</v>
      </c>
      <c r="Q361" s="32">
        <f>[1]passengers!BM361</f>
        <v>0</v>
      </c>
      <c r="R361" s="32">
        <f>[1]passengers!BN361</f>
        <v>0</v>
      </c>
      <c r="S361" s="32">
        <f>[1]passengers!BO361</f>
        <v>0</v>
      </c>
      <c r="T361" s="32">
        <f t="shared" si="21"/>
        <v>100717</v>
      </c>
      <c r="U361" s="32">
        <f t="shared" si="21"/>
        <v>50679</v>
      </c>
      <c r="V361" s="32">
        <f t="shared" si="21"/>
        <v>50038</v>
      </c>
      <c r="W361" s="32">
        <f t="shared" si="21"/>
        <v>0</v>
      </c>
    </row>
    <row r="362" spans="1:23" s="3" customFormat="1" ht="15" customHeight="1" x14ac:dyDescent="0.25">
      <c r="A362" s="36"/>
      <c r="B362" s="34"/>
      <c r="C362" s="38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</row>
    <row r="363" spans="1:23" s="3" customFormat="1" ht="15" customHeight="1" x14ac:dyDescent="0.25">
      <c r="A363" s="33"/>
      <c r="B363" s="34" t="s">
        <v>299</v>
      </c>
      <c r="C363" s="35"/>
      <c r="D363" s="32">
        <f>[1]passengers!P363</f>
        <v>87330</v>
      </c>
      <c r="E363" s="32">
        <f>[1]passengers!Q363</f>
        <v>41336</v>
      </c>
      <c r="F363" s="32">
        <f>[1]passengers!R363</f>
        <v>45994</v>
      </c>
      <c r="G363" s="32">
        <f>[1]passengers!S363</f>
        <v>0</v>
      </c>
      <c r="H363" s="32">
        <f>[1]passengers!AF363</f>
        <v>167964</v>
      </c>
      <c r="I363" s="32">
        <f>[1]passengers!AG363</f>
        <v>85130</v>
      </c>
      <c r="J363" s="32">
        <f>[1]passengers!AH363</f>
        <v>82834</v>
      </c>
      <c r="K363" s="32">
        <f>[1]passengers!AI363</f>
        <v>0</v>
      </c>
      <c r="L363" s="32">
        <f>[1]passengers!AV363</f>
        <v>0</v>
      </c>
      <c r="M363" s="32">
        <f>[1]passengers!AW363</f>
        <v>0</v>
      </c>
      <c r="N363" s="32">
        <f>[1]passengers!AX363</f>
        <v>0</v>
      </c>
      <c r="O363" s="32">
        <f>[1]passengers!AY363</f>
        <v>0</v>
      </c>
      <c r="P363" s="32">
        <f>[1]passengers!BL363</f>
        <v>0</v>
      </c>
      <c r="Q363" s="32">
        <f>[1]passengers!BM363</f>
        <v>0</v>
      </c>
      <c r="R363" s="32">
        <f>[1]passengers!BN363</f>
        <v>0</v>
      </c>
      <c r="S363" s="32">
        <f>[1]passengers!BO363</f>
        <v>0</v>
      </c>
      <c r="T363" s="32">
        <f t="shared" ref="T363:W374" si="22">D363+H363+L363+P363</f>
        <v>255294</v>
      </c>
      <c r="U363" s="32">
        <f t="shared" si="22"/>
        <v>126466</v>
      </c>
      <c r="V363" s="32">
        <f t="shared" si="22"/>
        <v>128828</v>
      </c>
      <c r="W363" s="32">
        <f t="shared" si="22"/>
        <v>0</v>
      </c>
    </row>
    <row r="364" spans="1:23" s="3" customFormat="1" ht="15" customHeight="1" x14ac:dyDescent="0.25">
      <c r="A364" s="36"/>
      <c r="B364" s="34"/>
      <c r="C364" s="35" t="s">
        <v>300</v>
      </c>
      <c r="D364" s="32">
        <f>[1]passengers!P364</f>
        <v>84990</v>
      </c>
      <c r="E364" s="32">
        <f>[1]passengers!Q364</f>
        <v>40068</v>
      </c>
      <c r="F364" s="32">
        <f>[1]passengers!R364</f>
        <v>44922</v>
      </c>
      <c r="G364" s="32">
        <f>[1]passengers!S364</f>
        <v>0</v>
      </c>
      <c r="H364" s="32">
        <f>[1]passengers!AF364</f>
        <v>167964</v>
      </c>
      <c r="I364" s="32">
        <f>[1]passengers!AG364</f>
        <v>85130</v>
      </c>
      <c r="J364" s="32">
        <f>[1]passengers!AH364</f>
        <v>82834</v>
      </c>
      <c r="K364" s="32">
        <f>[1]passengers!AI364</f>
        <v>0</v>
      </c>
      <c r="L364" s="32">
        <f>[1]passengers!AV364</f>
        <v>0</v>
      </c>
      <c r="M364" s="32">
        <f>[1]passengers!AW364</f>
        <v>0</v>
      </c>
      <c r="N364" s="32">
        <f>[1]passengers!AX364</f>
        <v>0</v>
      </c>
      <c r="O364" s="32">
        <f>[1]passengers!AY364</f>
        <v>0</v>
      </c>
      <c r="P364" s="32">
        <f>[1]passengers!BL364</f>
        <v>0</v>
      </c>
      <c r="Q364" s="32">
        <f>[1]passengers!BM364</f>
        <v>0</v>
      </c>
      <c r="R364" s="32">
        <f>[1]passengers!BN364</f>
        <v>0</v>
      </c>
      <c r="S364" s="32">
        <f>[1]passengers!BO364</f>
        <v>0</v>
      </c>
      <c r="T364" s="32">
        <f t="shared" si="22"/>
        <v>252954</v>
      </c>
      <c r="U364" s="32">
        <f t="shared" si="22"/>
        <v>125198</v>
      </c>
      <c r="V364" s="32">
        <f t="shared" si="22"/>
        <v>127756</v>
      </c>
      <c r="W364" s="32">
        <f t="shared" si="22"/>
        <v>0</v>
      </c>
    </row>
    <row r="365" spans="1:23" s="3" customFormat="1" ht="15" customHeight="1" x14ac:dyDescent="0.25">
      <c r="A365" s="36"/>
      <c r="B365" s="34"/>
      <c r="C365" s="38" t="s">
        <v>301</v>
      </c>
      <c r="D365" s="32">
        <f>[1]passengers!P365</f>
        <v>84990</v>
      </c>
      <c r="E365" s="32">
        <f>[1]passengers!Q365</f>
        <v>40068</v>
      </c>
      <c r="F365" s="32">
        <f>[1]passengers!R365</f>
        <v>44922</v>
      </c>
      <c r="G365" s="32">
        <f>[1]passengers!S365</f>
        <v>0</v>
      </c>
      <c r="H365" s="32">
        <f>[1]passengers!AF365</f>
        <v>167964</v>
      </c>
      <c r="I365" s="32">
        <f>[1]passengers!AG365</f>
        <v>85130</v>
      </c>
      <c r="J365" s="32">
        <f>[1]passengers!AH365</f>
        <v>82834</v>
      </c>
      <c r="K365" s="32">
        <f>[1]passengers!AI365</f>
        <v>0</v>
      </c>
      <c r="L365" s="32">
        <f>[1]passengers!AV365</f>
        <v>0</v>
      </c>
      <c r="M365" s="32">
        <f>[1]passengers!AW365</f>
        <v>0</v>
      </c>
      <c r="N365" s="32">
        <f>[1]passengers!AX365</f>
        <v>0</v>
      </c>
      <c r="O365" s="32">
        <f>[1]passengers!AY365</f>
        <v>0</v>
      </c>
      <c r="P365" s="32">
        <f>[1]passengers!BL365</f>
        <v>0</v>
      </c>
      <c r="Q365" s="32">
        <f>[1]passengers!BM365</f>
        <v>0</v>
      </c>
      <c r="R365" s="32">
        <f>[1]passengers!BN365</f>
        <v>0</v>
      </c>
      <c r="S365" s="32">
        <f>[1]passengers!BO365</f>
        <v>0</v>
      </c>
      <c r="T365" s="32">
        <f t="shared" si="22"/>
        <v>252954</v>
      </c>
      <c r="U365" s="32">
        <f t="shared" si="22"/>
        <v>125198</v>
      </c>
      <c r="V365" s="32">
        <f t="shared" si="22"/>
        <v>127756</v>
      </c>
      <c r="W365" s="32">
        <f t="shared" si="22"/>
        <v>0</v>
      </c>
    </row>
    <row r="366" spans="1:23" s="3" customFormat="1" ht="15" customHeight="1" x14ac:dyDescent="0.25">
      <c r="A366" s="36"/>
      <c r="B366" s="34"/>
      <c r="C366" s="38" t="s">
        <v>300</v>
      </c>
      <c r="D366" s="32">
        <f>[1]passengers!P366</f>
        <v>0</v>
      </c>
      <c r="E366" s="32">
        <f>[1]passengers!Q366</f>
        <v>0</v>
      </c>
      <c r="F366" s="32">
        <f>[1]passengers!R366</f>
        <v>0</v>
      </c>
      <c r="G366" s="32">
        <f>[1]passengers!S366</f>
        <v>0</v>
      </c>
      <c r="H366" s="32">
        <f>[1]passengers!AF366</f>
        <v>0</v>
      </c>
      <c r="I366" s="32">
        <f>[1]passengers!AG366</f>
        <v>0</v>
      </c>
      <c r="J366" s="32">
        <f>[1]passengers!AH366</f>
        <v>0</v>
      </c>
      <c r="K366" s="32">
        <f>[1]passengers!AI366</f>
        <v>0</v>
      </c>
      <c r="L366" s="32">
        <f>[1]passengers!AV366</f>
        <v>0</v>
      </c>
      <c r="M366" s="32">
        <f>[1]passengers!AW366</f>
        <v>0</v>
      </c>
      <c r="N366" s="32">
        <f>[1]passengers!AX366</f>
        <v>0</v>
      </c>
      <c r="O366" s="32">
        <f>[1]passengers!AY366</f>
        <v>0</v>
      </c>
      <c r="P366" s="32">
        <f>[1]passengers!BL366</f>
        <v>0</v>
      </c>
      <c r="Q366" s="32">
        <f>[1]passengers!BM366</f>
        <v>0</v>
      </c>
      <c r="R366" s="32">
        <f>[1]passengers!BN366</f>
        <v>0</v>
      </c>
      <c r="S366" s="32">
        <f>[1]passengers!BO366</f>
        <v>0</v>
      </c>
      <c r="T366" s="32">
        <f t="shared" si="22"/>
        <v>0</v>
      </c>
      <c r="U366" s="32">
        <f t="shared" si="22"/>
        <v>0</v>
      </c>
      <c r="V366" s="32">
        <f t="shared" si="22"/>
        <v>0</v>
      </c>
      <c r="W366" s="32">
        <f t="shared" si="22"/>
        <v>0</v>
      </c>
    </row>
    <row r="367" spans="1:23" s="3" customFormat="1" ht="15" customHeight="1" x14ac:dyDescent="0.25">
      <c r="A367" s="36"/>
      <c r="B367" s="34"/>
      <c r="C367" s="38" t="s">
        <v>302</v>
      </c>
      <c r="D367" s="32">
        <f>[1]passengers!P367</f>
        <v>0</v>
      </c>
      <c r="E367" s="32">
        <f>[1]passengers!Q367</f>
        <v>0</v>
      </c>
      <c r="F367" s="32">
        <f>[1]passengers!R367</f>
        <v>0</v>
      </c>
      <c r="G367" s="32">
        <f>[1]passengers!S367</f>
        <v>0</v>
      </c>
      <c r="H367" s="32">
        <f>[1]passengers!AF367</f>
        <v>0</v>
      </c>
      <c r="I367" s="32">
        <f>[1]passengers!AG367</f>
        <v>0</v>
      </c>
      <c r="J367" s="32">
        <f>[1]passengers!AH367</f>
        <v>0</v>
      </c>
      <c r="K367" s="32">
        <f>[1]passengers!AI367</f>
        <v>0</v>
      </c>
      <c r="L367" s="32">
        <f>[1]passengers!AV367</f>
        <v>0</v>
      </c>
      <c r="M367" s="32">
        <f>[1]passengers!AW367</f>
        <v>0</v>
      </c>
      <c r="N367" s="32">
        <f>[1]passengers!AX367</f>
        <v>0</v>
      </c>
      <c r="O367" s="32">
        <f>[1]passengers!AY367</f>
        <v>0</v>
      </c>
      <c r="P367" s="32">
        <f>[1]passengers!BL367</f>
        <v>0</v>
      </c>
      <c r="Q367" s="32">
        <f>[1]passengers!BM367</f>
        <v>0</v>
      </c>
      <c r="R367" s="32">
        <f>[1]passengers!BN367</f>
        <v>0</v>
      </c>
      <c r="S367" s="32">
        <f>[1]passengers!BO367</f>
        <v>0</v>
      </c>
      <c r="T367" s="32">
        <f t="shared" si="22"/>
        <v>0</v>
      </c>
      <c r="U367" s="32">
        <f t="shared" si="22"/>
        <v>0</v>
      </c>
      <c r="V367" s="32">
        <f t="shared" si="22"/>
        <v>0</v>
      </c>
      <c r="W367" s="32">
        <f t="shared" si="22"/>
        <v>0</v>
      </c>
    </row>
    <row r="368" spans="1:23" s="3" customFormat="1" ht="15" customHeight="1" x14ac:dyDescent="0.25">
      <c r="A368" s="36"/>
      <c r="B368" s="34"/>
      <c r="C368" s="35" t="s">
        <v>303</v>
      </c>
      <c r="D368" s="32">
        <f>[1]passengers!P368</f>
        <v>0</v>
      </c>
      <c r="E368" s="32">
        <f>[1]passengers!Q368</f>
        <v>0</v>
      </c>
      <c r="F368" s="32">
        <f>[1]passengers!R368</f>
        <v>0</v>
      </c>
      <c r="G368" s="32">
        <f>[1]passengers!S368</f>
        <v>0</v>
      </c>
      <c r="H368" s="32">
        <f>[1]passengers!AF368</f>
        <v>0</v>
      </c>
      <c r="I368" s="32">
        <f>[1]passengers!AG368</f>
        <v>0</v>
      </c>
      <c r="J368" s="32">
        <f>[1]passengers!AH368</f>
        <v>0</v>
      </c>
      <c r="K368" s="32">
        <f>[1]passengers!AI368</f>
        <v>0</v>
      </c>
      <c r="L368" s="32">
        <f>[1]passengers!AV368</f>
        <v>0</v>
      </c>
      <c r="M368" s="32">
        <f>[1]passengers!AW368</f>
        <v>0</v>
      </c>
      <c r="N368" s="32">
        <f>[1]passengers!AX368</f>
        <v>0</v>
      </c>
      <c r="O368" s="32">
        <f>[1]passengers!AY368</f>
        <v>0</v>
      </c>
      <c r="P368" s="32">
        <f>[1]passengers!BL368</f>
        <v>0</v>
      </c>
      <c r="Q368" s="32">
        <f>[1]passengers!BM368</f>
        <v>0</v>
      </c>
      <c r="R368" s="32">
        <f>[1]passengers!BN368</f>
        <v>0</v>
      </c>
      <c r="S368" s="32">
        <f>[1]passengers!BO368</f>
        <v>0</v>
      </c>
      <c r="T368" s="32">
        <f t="shared" si="22"/>
        <v>0</v>
      </c>
      <c r="U368" s="32">
        <f t="shared" si="22"/>
        <v>0</v>
      </c>
      <c r="V368" s="32">
        <f t="shared" si="22"/>
        <v>0</v>
      </c>
      <c r="W368" s="32">
        <f t="shared" si="22"/>
        <v>0</v>
      </c>
    </row>
    <row r="369" spans="1:23" s="3" customFormat="1" ht="15" customHeight="1" x14ac:dyDescent="0.25">
      <c r="A369" s="36"/>
      <c r="B369" s="34"/>
      <c r="C369" s="35" t="s">
        <v>304</v>
      </c>
      <c r="D369" s="32">
        <f>[1]passengers!P369</f>
        <v>2340</v>
      </c>
      <c r="E369" s="32">
        <f>[1]passengers!Q369</f>
        <v>1268</v>
      </c>
      <c r="F369" s="32">
        <f>[1]passengers!R369</f>
        <v>1072</v>
      </c>
      <c r="G369" s="32">
        <f>[1]passengers!S369</f>
        <v>0</v>
      </c>
      <c r="H369" s="32">
        <f>[1]passengers!AF369</f>
        <v>0</v>
      </c>
      <c r="I369" s="32">
        <f>[1]passengers!AG369</f>
        <v>0</v>
      </c>
      <c r="J369" s="32">
        <f>[1]passengers!AH369</f>
        <v>0</v>
      </c>
      <c r="K369" s="32">
        <f>[1]passengers!AI369</f>
        <v>0</v>
      </c>
      <c r="L369" s="32">
        <f>[1]passengers!AV369</f>
        <v>0</v>
      </c>
      <c r="M369" s="32">
        <f>[1]passengers!AW369</f>
        <v>0</v>
      </c>
      <c r="N369" s="32">
        <f>[1]passengers!AX369</f>
        <v>0</v>
      </c>
      <c r="O369" s="32">
        <f>[1]passengers!AY369</f>
        <v>0</v>
      </c>
      <c r="P369" s="32">
        <f>[1]passengers!BL369</f>
        <v>0</v>
      </c>
      <c r="Q369" s="32">
        <f>[1]passengers!BM369</f>
        <v>0</v>
      </c>
      <c r="R369" s="32">
        <f>[1]passengers!BN369</f>
        <v>0</v>
      </c>
      <c r="S369" s="32">
        <f>[1]passengers!BO369</f>
        <v>0</v>
      </c>
      <c r="T369" s="32">
        <f t="shared" si="22"/>
        <v>2340</v>
      </c>
      <c r="U369" s="32">
        <f t="shared" si="22"/>
        <v>1268</v>
      </c>
      <c r="V369" s="32">
        <f t="shared" si="22"/>
        <v>1072</v>
      </c>
      <c r="W369" s="32">
        <f t="shared" si="22"/>
        <v>0</v>
      </c>
    </row>
    <row r="370" spans="1:23" s="3" customFormat="1" ht="15" customHeight="1" x14ac:dyDescent="0.25">
      <c r="A370" s="36"/>
      <c r="B370" s="34"/>
      <c r="C370" s="38" t="s">
        <v>305</v>
      </c>
      <c r="D370" s="32">
        <f>[1]passengers!P370</f>
        <v>2340</v>
      </c>
      <c r="E370" s="32">
        <f>[1]passengers!Q370</f>
        <v>1268</v>
      </c>
      <c r="F370" s="32">
        <f>[1]passengers!R370</f>
        <v>1072</v>
      </c>
      <c r="G370" s="32">
        <f>[1]passengers!S370</f>
        <v>0</v>
      </c>
      <c r="H370" s="32">
        <f>[1]passengers!AF370</f>
        <v>0</v>
      </c>
      <c r="I370" s="32">
        <f>[1]passengers!AG370</f>
        <v>0</v>
      </c>
      <c r="J370" s="32">
        <f>[1]passengers!AH370</f>
        <v>0</v>
      </c>
      <c r="K370" s="32">
        <f>[1]passengers!AI370</f>
        <v>0</v>
      </c>
      <c r="L370" s="32">
        <f>[1]passengers!AV370</f>
        <v>0</v>
      </c>
      <c r="M370" s="32">
        <f>[1]passengers!AW370</f>
        <v>0</v>
      </c>
      <c r="N370" s="32">
        <f>[1]passengers!AX370</f>
        <v>0</v>
      </c>
      <c r="O370" s="32">
        <f>[1]passengers!AY370</f>
        <v>0</v>
      </c>
      <c r="P370" s="32">
        <f>[1]passengers!BL370</f>
        <v>0</v>
      </c>
      <c r="Q370" s="32">
        <f>[1]passengers!BM370</f>
        <v>0</v>
      </c>
      <c r="R370" s="32">
        <f>[1]passengers!BN370</f>
        <v>0</v>
      </c>
      <c r="S370" s="32">
        <f>[1]passengers!BO370</f>
        <v>0</v>
      </c>
      <c r="T370" s="32">
        <f t="shared" si="22"/>
        <v>2340</v>
      </c>
      <c r="U370" s="32">
        <f t="shared" si="22"/>
        <v>1268</v>
      </c>
      <c r="V370" s="32">
        <f t="shared" si="22"/>
        <v>1072</v>
      </c>
      <c r="W370" s="32">
        <f t="shared" si="22"/>
        <v>0</v>
      </c>
    </row>
    <row r="371" spans="1:23" s="3" customFormat="1" ht="15" customHeight="1" x14ac:dyDescent="0.25">
      <c r="A371" s="36"/>
      <c r="B371" s="34"/>
      <c r="C371" s="38" t="s">
        <v>306</v>
      </c>
      <c r="D371" s="32">
        <f>[1]passengers!P371</f>
        <v>0</v>
      </c>
      <c r="E371" s="32">
        <f>[1]passengers!Q371</f>
        <v>0</v>
      </c>
      <c r="F371" s="32">
        <f>[1]passengers!R371</f>
        <v>0</v>
      </c>
      <c r="G371" s="32">
        <f>[1]passengers!S371</f>
        <v>0</v>
      </c>
      <c r="H371" s="32">
        <f>[1]passengers!AF371</f>
        <v>0</v>
      </c>
      <c r="I371" s="32">
        <f>[1]passengers!AG371</f>
        <v>0</v>
      </c>
      <c r="J371" s="32">
        <f>[1]passengers!AH371</f>
        <v>0</v>
      </c>
      <c r="K371" s="32">
        <f>[1]passengers!AI371</f>
        <v>0</v>
      </c>
      <c r="L371" s="32">
        <f>[1]passengers!AV371</f>
        <v>0</v>
      </c>
      <c r="M371" s="32">
        <f>[1]passengers!AW371</f>
        <v>0</v>
      </c>
      <c r="N371" s="32">
        <f>[1]passengers!AX371</f>
        <v>0</v>
      </c>
      <c r="O371" s="32">
        <f>[1]passengers!AY371</f>
        <v>0</v>
      </c>
      <c r="P371" s="32">
        <f>[1]passengers!BL371</f>
        <v>0</v>
      </c>
      <c r="Q371" s="32">
        <f>[1]passengers!BM371</f>
        <v>0</v>
      </c>
      <c r="R371" s="32">
        <f>[1]passengers!BN371</f>
        <v>0</v>
      </c>
      <c r="S371" s="32">
        <f>[1]passengers!BO371</f>
        <v>0</v>
      </c>
      <c r="T371" s="32">
        <f t="shared" si="22"/>
        <v>0</v>
      </c>
      <c r="U371" s="32">
        <f t="shared" si="22"/>
        <v>0</v>
      </c>
      <c r="V371" s="32">
        <f t="shared" si="22"/>
        <v>0</v>
      </c>
      <c r="W371" s="32">
        <f t="shared" si="22"/>
        <v>0</v>
      </c>
    </row>
    <row r="372" spans="1:23" s="3" customFormat="1" ht="15" customHeight="1" x14ac:dyDescent="0.25">
      <c r="A372" s="36"/>
      <c r="B372" s="34"/>
      <c r="C372" s="38" t="s">
        <v>307</v>
      </c>
      <c r="D372" s="32">
        <f>[1]passengers!P372</f>
        <v>0</v>
      </c>
      <c r="E372" s="32">
        <f>[1]passengers!Q372</f>
        <v>0</v>
      </c>
      <c r="F372" s="32">
        <f>[1]passengers!R372</f>
        <v>0</v>
      </c>
      <c r="G372" s="32">
        <f>[1]passengers!S372</f>
        <v>0</v>
      </c>
      <c r="H372" s="32">
        <f>[1]passengers!AF372</f>
        <v>0</v>
      </c>
      <c r="I372" s="32">
        <f>[1]passengers!AG372</f>
        <v>0</v>
      </c>
      <c r="J372" s="32">
        <f>[1]passengers!AH372</f>
        <v>0</v>
      </c>
      <c r="K372" s="32">
        <f>[1]passengers!AI372</f>
        <v>0</v>
      </c>
      <c r="L372" s="32">
        <f>[1]passengers!AV372</f>
        <v>0</v>
      </c>
      <c r="M372" s="32">
        <f>[1]passengers!AW372</f>
        <v>0</v>
      </c>
      <c r="N372" s="32">
        <f>[1]passengers!AX372</f>
        <v>0</v>
      </c>
      <c r="O372" s="32">
        <f>[1]passengers!AY372</f>
        <v>0</v>
      </c>
      <c r="P372" s="32">
        <f>[1]passengers!BL372</f>
        <v>0</v>
      </c>
      <c r="Q372" s="32">
        <f>[1]passengers!BM372</f>
        <v>0</v>
      </c>
      <c r="R372" s="32">
        <f>[1]passengers!BN372</f>
        <v>0</v>
      </c>
      <c r="S372" s="32">
        <f>[1]passengers!BO372</f>
        <v>0</v>
      </c>
      <c r="T372" s="32">
        <f t="shared" si="22"/>
        <v>0</v>
      </c>
      <c r="U372" s="32">
        <f t="shared" si="22"/>
        <v>0</v>
      </c>
      <c r="V372" s="32">
        <f t="shared" si="22"/>
        <v>0</v>
      </c>
      <c r="W372" s="32">
        <f t="shared" si="22"/>
        <v>0</v>
      </c>
    </row>
    <row r="373" spans="1:23" s="3" customFormat="1" ht="15" customHeight="1" x14ac:dyDescent="0.25">
      <c r="A373" s="36"/>
      <c r="B373" s="34"/>
      <c r="C373" s="35" t="s">
        <v>52</v>
      </c>
      <c r="D373" s="32">
        <f>[1]passengers!P373</f>
        <v>0</v>
      </c>
      <c r="E373" s="32">
        <f>[1]passengers!Q373</f>
        <v>0</v>
      </c>
      <c r="F373" s="32">
        <f>[1]passengers!R373</f>
        <v>0</v>
      </c>
      <c r="G373" s="32">
        <f>[1]passengers!S373</f>
        <v>0</v>
      </c>
      <c r="H373" s="32">
        <f>[1]passengers!AF373</f>
        <v>0</v>
      </c>
      <c r="I373" s="32">
        <f>[1]passengers!AG373</f>
        <v>0</v>
      </c>
      <c r="J373" s="32">
        <f>[1]passengers!AH373</f>
        <v>0</v>
      </c>
      <c r="K373" s="32">
        <f>[1]passengers!AI373</f>
        <v>0</v>
      </c>
      <c r="L373" s="32">
        <f>[1]passengers!AV373</f>
        <v>0</v>
      </c>
      <c r="M373" s="32">
        <f>[1]passengers!AW373</f>
        <v>0</v>
      </c>
      <c r="N373" s="32">
        <f>[1]passengers!AX373</f>
        <v>0</v>
      </c>
      <c r="O373" s="32">
        <f>[1]passengers!AY373</f>
        <v>0</v>
      </c>
      <c r="P373" s="32">
        <f>[1]passengers!BL373</f>
        <v>0</v>
      </c>
      <c r="Q373" s="32">
        <f>[1]passengers!BM373</f>
        <v>0</v>
      </c>
      <c r="R373" s="32">
        <f>[1]passengers!BN373</f>
        <v>0</v>
      </c>
      <c r="S373" s="32">
        <f>[1]passengers!BO373</f>
        <v>0</v>
      </c>
      <c r="T373" s="32">
        <f t="shared" si="22"/>
        <v>0</v>
      </c>
      <c r="U373" s="32">
        <f t="shared" si="22"/>
        <v>0</v>
      </c>
      <c r="V373" s="32">
        <f t="shared" si="22"/>
        <v>0</v>
      </c>
      <c r="W373" s="32">
        <f t="shared" si="22"/>
        <v>0</v>
      </c>
    </row>
    <row r="374" spans="1:23" s="3" customFormat="1" ht="15.75" x14ac:dyDescent="0.25">
      <c r="A374" s="36"/>
      <c r="B374" s="34"/>
      <c r="C374" s="35" t="s">
        <v>26</v>
      </c>
      <c r="D374" s="32">
        <f>[1]passengers!P374</f>
        <v>0</v>
      </c>
      <c r="E374" s="32">
        <f>[1]passengers!Q374</f>
        <v>0</v>
      </c>
      <c r="F374" s="32">
        <f>[1]passengers!R374</f>
        <v>0</v>
      </c>
      <c r="G374" s="32">
        <f>[1]passengers!S374</f>
        <v>0</v>
      </c>
      <c r="H374" s="32">
        <f>[1]passengers!AF374</f>
        <v>0</v>
      </c>
      <c r="I374" s="32">
        <f>[1]passengers!AG374</f>
        <v>0</v>
      </c>
      <c r="J374" s="32">
        <f>[1]passengers!AH374</f>
        <v>0</v>
      </c>
      <c r="K374" s="32">
        <f>[1]passengers!AI374</f>
        <v>0</v>
      </c>
      <c r="L374" s="32">
        <f>[1]passengers!AV374</f>
        <v>0</v>
      </c>
      <c r="M374" s="32">
        <f>[1]passengers!AW374</f>
        <v>0</v>
      </c>
      <c r="N374" s="32">
        <f>[1]passengers!AX374</f>
        <v>0</v>
      </c>
      <c r="O374" s="32">
        <f>[1]passengers!AY374</f>
        <v>0</v>
      </c>
      <c r="P374" s="32">
        <f>[1]passengers!BL374</f>
        <v>0</v>
      </c>
      <c r="Q374" s="32">
        <f>[1]passengers!BM374</f>
        <v>0</v>
      </c>
      <c r="R374" s="32">
        <f>[1]passengers!BN374</f>
        <v>0</v>
      </c>
      <c r="S374" s="32">
        <f>[1]passengers!BO374</f>
        <v>0</v>
      </c>
      <c r="T374" s="32">
        <f t="shared" si="22"/>
        <v>0</v>
      </c>
      <c r="U374" s="32">
        <f t="shared" si="22"/>
        <v>0</v>
      </c>
      <c r="V374" s="32">
        <f t="shared" si="22"/>
        <v>0</v>
      </c>
      <c r="W374" s="32">
        <f t="shared" si="22"/>
        <v>0</v>
      </c>
    </row>
    <row r="375" spans="1:23" s="3" customFormat="1" ht="15" customHeight="1" x14ac:dyDescent="0.25">
      <c r="A375" s="36"/>
      <c r="B375" s="34"/>
      <c r="C375" s="38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</row>
    <row r="376" spans="1:23" s="3" customFormat="1" ht="15" customHeight="1" x14ac:dyDescent="0.25">
      <c r="A376" s="33"/>
      <c r="B376" s="34" t="s">
        <v>308</v>
      </c>
      <c r="C376" s="35"/>
      <c r="D376" s="32">
        <f>[1]passengers!P376</f>
        <v>746332</v>
      </c>
      <c r="E376" s="32">
        <f>[1]passengers!Q376</f>
        <v>380711</v>
      </c>
      <c r="F376" s="32">
        <f>[1]passengers!R376</f>
        <v>365621</v>
      </c>
      <c r="G376" s="32">
        <f>[1]passengers!S376</f>
        <v>0</v>
      </c>
      <c r="H376" s="32">
        <f>[1]passengers!AF376</f>
        <v>1242581</v>
      </c>
      <c r="I376" s="32">
        <f>[1]passengers!AG376</f>
        <v>632901</v>
      </c>
      <c r="J376" s="32">
        <f>[1]passengers!AH376</f>
        <v>609388</v>
      </c>
      <c r="K376" s="32">
        <f>[1]passengers!AI376</f>
        <v>292</v>
      </c>
      <c r="L376" s="32">
        <f>[1]passengers!AV376</f>
        <v>0</v>
      </c>
      <c r="M376" s="32">
        <f>[1]passengers!AW376</f>
        <v>0</v>
      </c>
      <c r="N376" s="32">
        <f>[1]passengers!AX376</f>
        <v>0</v>
      </c>
      <c r="O376" s="32">
        <f>[1]passengers!AY376</f>
        <v>0</v>
      </c>
      <c r="P376" s="32">
        <f>[1]passengers!BL376</f>
        <v>0</v>
      </c>
      <c r="Q376" s="32">
        <f>[1]passengers!BM376</f>
        <v>0</v>
      </c>
      <c r="R376" s="32">
        <f>[1]passengers!BN376</f>
        <v>0</v>
      </c>
      <c r="S376" s="32">
        <f>[1]passengers!BO376</f>
        <v>0</v>
      </c>
      <c r="T376" s="32">
        <f t="shared" ref="T376:W391" si="23">D376+H376+L376+P376</f>
        <v>1988913</v>
      </c>
      <c r="U376" s="32">
        <f t="shared" si="23"/>
        <v>1013612</v>
      </c>
      <c r="V376" s="32">
        <f t="shared" si="23"/>
        <v>975009</v>
      </c>
      <c r="W376" s="32">
        <f t="shared" si="23"/>
        <v>292</v>
      </c>
    </row>
    <row r="377" spans="1:23" s="3" customFormat="1" ht="15" customHeight="1" x14ac:dyDescent="0.25">
      <c r="A377" s="36"/>
      <c r="B377" s="34"/>
      <c r="C377" s="35" t="s">
        <v>309</v>
      </c>
      <c r="D377" s="32">
        <f>[1]passengers!P377</f>
        <v>260816</v>
      </c>
      <c r="E377" s="32">
        <f>[1]passengers!Q377</f>
        <v>132879</v>
      </c>
      <c r="F377" s="32">
        <f>[1]passengers!R377</f>
        <v>127937</v>
      </c>
      <c r="G377" s="32">
        <f>[1]passengers!S377</f>
        <v>0</v>
      </c>
      <c r="H377" s="32">
        <f>[1]passengers!AF377</f>
        <v>415672</v>
      </c>
      <c r="I377" s="32">
        <f>[1]passengers!AG377</f>
        <v>209234</v>
      </c>
      <c r="J377" s="32">
        <f>[1]passengers!AH377</f>
        <v>206438</v>
      </c>
      <c r="K377" s="32">
        <f>[1]passengers!AI377</f>
        <v>0</v>
      </c>
      <c r="L377" s="32">
        <f>[1]passengers!AV377</f>
        <v>0</v>
      </c>
      <c r="M377" s="32">
        <f>[1]passengers!AW377</f>
        <v>0</v>
      </c>
      <c r="N377" s="32">
        <f>[1]passengers!AX377</f>
        <v>0</v>
      </c>
      <c r="O377" s="32">
        <f>[1]passengers!AY377</f>
        <v>0</v>
      </c>
      <c r="P377" s="32">
        <f>[1]passengers!BL377</f>
        <v>0</v>
      </c>
      <c r="Q377" s="32">
        <f>[1]passengers!BM377</f>
        <v>0</v>
      </c>
      <c r="R377" s="32">
        <f>[1]passengers!BN377</f>
        <v>0</v>
      </c>
      <c r="S377" s="32">
        <f>[1]passengers!BO377</f>
        <v>0</v>
      </c>
      <c r="T377" s="32">
        <f t="shared" si="23"/>
        <v>676488</v>
      </c>
      <c r="U377" s="32">
        <f t="shared" si="23"/>
        <v>342113</v>
      </c>
      <c r="V377" s="32">
        <f t="shared" si="23"/>
        <v>334375</v>
      </c>
      <c r="W377" s="32">
        <f t="shared" si="23"/>
        <v>0</v>
      </c>
    </row>
    <row r="378" spans="1:23" s="3" customFormat="1" ht="15" customHeight="1" x14ac:dyDescent="0.25">
      <c r="A378" s="36"/>
      <c r="B378" s="34"/>
      <c r="C378" s="38" t="s">
        <v>310</v>
      </c>
      <c r="D378" s="32">
        <f>[1]passengers!P378</f>
        <v>134352</v>
      </c>
      <c r="E378" s="32">
        <f>[1]passengers!Q378</f>
        <v>67822</v>
      </c>
      <c r="F378" s="32">
        <f>[1]passengers!R378</f>
        <v>66530</v>
      </c>
      <c r="G378" s="32">
        <f>[1]passengers!S378</f>
        <v>0</v>
      </c>
      <c r="H378" s="32">
        <f>[1]passengers!AF378</f>
        <v>174401</v>
      </c>
      <c r="I378" s="32">
        <f>[1]passengers!AG378</f>
        <v>89035</v>
      </c>
      <c r="J378" s="32">
        <f>[1]passengers!AH378</f>
        <v>85366</v>
      </c>
      <c r="K378" s="32">
        <f>[1]passengers!AI378</f>
        <v>0</v>
      </c>
      <c r="L378" s="32">
        <f>[1]passengers!AV378</f>
        <v>0</v>
      </c>
      <c r="M378" s="32">
        <f>[1]passengers!AW378</f>
        <v>0</v>
      </c>
      <c r="N378" s="32">
        <f>[1]passengers!AX378</f>
        <v>0</v>
      </c>
      <c r="O378" s="32">
        <f>[1]passengers!AY378</f>
        <v>0</v>
      </c>
      <c r="P378" s="32">
        <f>[1]passengers!BL378</f>
        <v>0</v>
      </c>
      <c r="Q378" s="32">
        <f>[1]passengers!BM378</f>
        <v>0</v>
      </c>
      <c r="R378" s="32">
        <f>[1]passengers!BN378</f>
        <v>0</v>
      </c>
      <c r="S378" s="32">
        <f>[1]passengers!BO378</f>
        <v>0</v>
      </c>
      <c r="T378" s="32">
        <f t="shared" si="23"/>
        <v>308753</v>
      </c>
      <c r="U378" s="32">
        <f t="shared" si="23"/>
        <v>156857</v>
      </c>
      <c r="V378" s="32">
        <f t="shared" si="23"/>
        <v>151896</v>
      </c>
      <c r="W378" s="32">
        <f t="shared" si="23"/>
        <v>0</v>
      </c>
    </row>
    <row r="379" spans="1:23" s="3" customFormat="1" ht="15" customHeight="1" x14ac:dyDescent="0.25">
      <c r="A379" s="36"/>
      <c r="B379" s="34"/>
      <c r="C379" s="38" t="s">
        <v>309</v>
      </c>
      <c r="D379" s="32">
        <f>[1]passengers!P379</f>
        <v>126464</v>
      </c>
      <c r="E379" s="32">
        <f>[1]passengers!Q379</f>
        <v>65057</v>
      </c>
      <c r="F379" s="32">
        <f>[1]passengers!R379</f>
        <v>61407</v>
      </c>
      <c r="G379" s="32">
        <f>[1]passengers!S379</f>
        <v>0</v>
      </c>
      <c r="H379" s="32">
        <f>[1]passengers!AF379</f>
        <v>241271</v>
      </c>
      <c r="I379" s="32">
        <f>[1]passengers!AG379</f>
        <v>120199</v>
      </c>
      <c r="J379" s="32">
        <f>[1]passengers!AH379</f>
        <v>121072</v>
      </c>
      <c r="K379" s="32">
        <f>[1]passengers!AI379</f>
        <v>0</v>
      </c>
      <c r="L379" s="32">
        <f>[1]passengers!AV379</f>
        <v>0</v>
      </c>
      <c r="M379" s="32">
        <f>[1]passengers!AW379</f>
        <v>0</v>
      </c>
      <c r="N379" s="32">
        <f>[1]passengers!AX379</f>
        <v>0</v>
      </c>
      <c r="O379" s="32">
        <f>[1]passengers!AY379</f>
        <v>0</v>
      </c>
      <c r="P379" s="32">
        <f>[1]passengers!BL379</f>
        <v>0</v>
      </c>
      <c r="Q379" s="32">
        <f>[1]passengers!BM379</f>
        <v>0</v>
      </c>
      <c r="R379" s="32">
        <f>[1]passengers!BN379</f>
        <v>0</v>
      </c>
      <c r="S379" s="32">
        <f>[1]passengers!BO379</f>
        <v>0</v>
      </c>
      <c r="T379" s="32">
        <f t="shared" si="23"/>
        <v>367735</v>
      </c>
      <c r="U379" s="32">
        <f t="shared" si="23"/>
        <v>185256</v>
      </c>
      <c r="V379" s="32">
        <f t="shared" si="23"/>
        <v>182479</v>
      </c>
      <c r="W379" s="32">
        <f t="shared" si="23"/>
        <v>0</v>
      </c>
    </row>
    <row r="380" spans="1:23" s="3" customFormat="1" ht="15" customHeight="1" x14ac:dyDescent="0.25">
      <c r="A380" s="36"/>
      <c r="B380" s="34"/>
      <c r="C380" s="38" t="s">
        <v>311</v>
      </c>
      <c r="D380" s="32">
        <f>[1]passengers!P380</f>
        <v>0</v>
      </c>
      <c r="E380" s="32">
        <f>[1]passengers!Q380</f>
        <v>0</v>
      </c>
      <c r="F380" s="32">
        <f>[1]passengers!R380</f>
        <v>0</v>
      </c>
      <c r="G380" s="32">
        <f>[1]passengers!S380</f>
        <v>0</v>
      </c>
      <c r="H380" s="32">
        <f>[1]passengers!AF380</f>
        <v>0</v>
      </c>
      <c r="I380" s="32">
        <f>[1]passengers!AG380</f>
        <v>0</v>
      </c>
      <c r="J380" s="32">
        <f>[1]passengers!AH380</f>
        <v>0</v>
      </c>
      <c r="K380" s="32">
        <f>[1]passengers!AI380</f>
        <v>0</v>
      </c>
      <c r="L380" s="32">
        <f>[1]passengers!AV380</f>
        <v>0</v>
      </c>
      <c r="M380" s="32">
        <f>[1]passengers!AW380</f>
        <v>0</v>
      </c>
      <c r="N380" s="32">
        <f>[1]passengers!AX380</f>
        <v>0</v>
      </c>
      <c r="O380" s="32">
        <f>[1]passengers!AY380</f>
        <v>0</v>
      </c>
      <c r="P380" s="32">
        <f>[1]passengers!BL380</f>
        <v>0</v>
      </c>
      <c r="Q380" s="32">
        <f>[1]passengers!BM380</f>
        <v>0</v>
      </c>
      <c r="R380" s="32">
        <f>[1]passengers!BN380</f>
        <v>0</v>
      </c>
      <c r="S380" s="32">
        <f>[1]passengers!BO380</f>
        <v>0</v>
      </c>
      <c r="T380" s="32">
        <f t="shared" si="23"/>
        <v>0</v>
      </c>
      <c r="U380" s="32">
        <f t="shared" si="23"/>
        <v>0</v>
      </c>
      <c r="V380" s="32">
        <f t="shared" si="23"/>
        <v>0</v>
      </c>
      <c r="W380" s="32">
        <f t="shared" si="23"/>
        <v>0</v>
      </c>
    </row>
    <row r="381" spans="1:23" s="3" customFormat="1" ht="15" customHeight="1" x14ac:dyDescent="0.25">
      <c r="A381" s="36"/>
      <c r="B381" s="34"/>
      <c r="C381" s="35" t="s">
        <v>312</v>
      </c>
      <c r="D381" s="32">
        <f>[1]passengers!P381</f>
        <v>115361</v>
      </c>
      <c r="E381" s="32">
        <f>[1]passengers!Q381</f>
        <v>63333</v>
      </c>
      <c r="F381" s="32">
        <f>[1]passengers!R381</f>
        <v>52028</v>
      </c>
      <c r="G381" s="32">
        <f>[1]passengers!S381</f>
        <v>0</v>
      </c>
      <c r="H381" s="32">
        <f>[1]passengers!AF381</f>
        <v>167266</v>
      </c>
      <c r="I381" s="32">
        <f>[1]passengers!AG381</f>
        <v>94309</v>
      </c>
      <c r="J381" s="32">
        <f>[1]passengers!AH381</f>
        <v>72957</v>
      </c>
      <c r="K381" s="32">
        <f>[1]passengers!AI381</f>
        <v>0</v>
      </c>
      <c r="L381" s="32">
        <f>[1]passengers!AV381</f>
        <v>0</v>
      </c>
      <c r="M381" s="32">
        <f>[1]passengers!AW381</f>
        <v>0</v>
      </c>
      <c r="N381" s="32">
        <f>[1]passengers!AX381</f>
        <v>0</v>
      </c>
      <c r="O381" s="32">
        <f>[1]passengers!AY381</f>
        <v>0</v>
      </c>
      <c r="P381" s="32">
        <f>[1]passengers!BL381</f>
        <v>0</v>
      </c>
      <c r="Q381" s="32">
        <f>[1]passengers!BM381</f>
        <v>0</v>
      </c>
      <c r="R381" s="32">
        <f>[1]passengers!BN381</f>
        <v>0</v>
      </c>
      <c r="S381" s="32">
        <f>[1]passengers!BO381</f>
        <v>0</v>
      </c>
      <c r="T381" s="32">
        <f t="shared" si="23"/>
        <v>282627</v>
      </c>
      <c r="U381" s="32">
        <f t="shared" si="23"/>
        <v>157642</v>
      </c>
      <c r="V381" s="32">
        <f t="shared" si="23"/>
        <v>124985</v>
      </c>
      <c r="W381" s="32">
        <f t="shared" si="23"/>
        <v>0</v>
      </c>
    </row>
    <row r="382" spans="1:23" s="3" customFormat="1" ht="15" customHeight="1" x14ac:dyDescent="0.25">
      <c r="A382" s="36"/>
      <c r="B382" s="34"/>
      <c r="C382" s="35" t="s">
        <v>313</v>
      </c>
      <c r="D382" s="32">
        <f>[1]passengers!P382</f>
        <v>156532</v>
      </c>
      <c r="E382" s="32">
        <f>[1]passengers!Q382</f>
        <v>73941</v>
      </c>
      <c r="F382" s="32">
        <f>[1]passengers!R382</f>
        <v>82591</v>
      </c>
      <c r="G382" s="32">
        <f>[1]passengers!S382</f>
        <v>0</v>
      </c>
      <c r="H382" s="32">
        <f>[1]passengers!AF382</f>
        <v>281935</v>
      </c>
      <c r="I382" s="32">
        <f>[1]passengers!AG382</f>
        <v>132058</v>
      </c>
      <c r="J382" s="32">
        <f>[1]passengers!AH382</f>
        <v>149877</v>
      </c>
      <c r="K382" s="32">
        <f>[1]passengers!AI382</f>
        <v>0</v>
      </c>
      <c r="L382" s="32">
        <f>[1]passengers!AV382</f>
        <v>0</v>
      </c>
      <c r="M382" s="32">
        <f>[1]passengers!AW382</f>
        <v>0</v>
      </c>
      <c r="N382" s="32">
        <f>[1]passengers!AX382</f>
        <v>0</v>
      </c>
      <c r="O382" s="32">
        <f>[1]passengers!AY382</f>
        <v>0</v>
      </c>
      <c r="P382" s="32">
        <f>[1]passengers!BL382</f>
        <v>0</v>
      </c>
      <c r="Q382" s="32">
        <f>[1]passengers!BM382</f>
        <v>0</v>
      </c>
      <c r="R382" s="32">
        <f>[1]passengers!BN382</f>
        <v>0</v>
      </c>
      <c r="S382" s="32">
        <f>[1]passengers!BO382</f>
        <v>0</v>
      </c>
      <c r="T382" s="32">
        <f t="shared" si="23"/>
        <v>438467</v>
      </c>
      <c r="U382" s="32">
        <f t="shared" si="23"/>
        <v>205999</v>
      </c>
      <c r="V382" s="32">
        <f t="shared" si="23"/>
        <v>232468</v>
      </c>
      <c r="W382" s="32">
        <f t="shared" si="23"/>
        <v>0</v>
      </c>
    </row>
    <row r="383" spans="1:23" s="3" customFormat="1" ht="15" customHeight="1" x14ac:dyDescent="0.25">
      <c r="A383" s="36"/>
      <c r="B383" s="34"/>
      <c r="C383" s="38" t="s">
        <v>314</v>
      </c>
      <c r="D383" s="32">
        <f>[1]passengers!P383</f>
        <v>156532</v>
      </c>
      <c r="E383" s="32">
        <f>[1]passengers!Q383</f>
        <v>73941</v>
      </c>
      <c r="F383" s="32">
        <f>[1]passengers!R383</f>
        <v>82591</v>
      </c>
      <c r="G383" s="32">
        <f>[1]passengers!S383</f>
        <v>0</v>
      </c>
      <c r="H383" s="32">
        <f>[1]passengers!AF383</f>
        <v>281935</v>
      </c>
      <c r="I383" s="32">
        <f>[1]passengers!AG383</f>
        <v>132058</v>
      </c>
      <c r="J383" s="32">
        <f>[1]passengers!AH383</f>
        <v>149877</v>
      </c>
      <c r="K383" s="32">
        <f>[1]passengers!AI383</f>
        <v>0</v>
      </c>
      <c r="L383" s="32">
        <f>[1]passengers!AV383</f>
        <v>0</v>
      </c>
      <c r="M383" s="32">
        <f>[1]passengers!AW383</f>
        <v>0</v>
      </c>
      <c r="N383" s="32">
        <f>[1]passengers!AX383</f>
        <v>0</v>
      </c>
      <c r="O383" s="32">
        <f>[1]passengers!AY383</f>
        <v>0</v>
      </c>
      <c r="P383" s="32">
        <f>[1]passengers!BL383</f>
        <v>0</v>
      </c>
      <c r="Q383" s="32">
        <f>[1]passengers!BM383</f>
        <v>0</v>
      </c>
      <c r="R383" s="32">
        <f>[1]passengers!BN383</f>
        <v>0</v>
      </c>
      <c r="S383" s="32">
        <f>[1]passengers!BO383</f>
        <v>0</v>
      </c>
      <c r="T383" s="32">
        <f t="shared" si="23"/>
        <v>438467</v>
      </c>
      <c r="U383" s="32">
        <f t="shared" si="23"/>
        <v>205999</v>
      </c>
      <c r="V383" s="32">
        <f t="shared" si="23"/>
        <v>232468</v>
      </c>
      <c r="W383" s="32">
        <f t="shared" si="23"/>
        <v>0</v>
      </c>
    </row>
    <row r="384" spans="1:23" s="3" customFormat="1" ht="15" customHeight="1" x14ac:dyDescent="0.25">
      <c r="A384" s="36"/>
      <c r="B384" s="34"/>
      <c r="C384" s="38" t="s">
        <v>315</v>
      </c>
      <c r="D384" s="32">
        <f>[1]passengers!P384</f>
        <v>0</v>
      </c>
      <c r="E384" s="32">
        <f>[1]passengers!Q384</f>
        <v>0</v>
      </c>
      <c r="F384" s="32">
        <f>[1]passengers!R384</f>
        <v>0</v>
      </c>
      <c r="G384" s="32">
        <f>[1]passengers!S384</f>
        <v>0</v>
      </c>
      <c r="H384" s="32">
        <f>[1]passengers!AF384</f>
        <v>0</v>
      </c>
      <c r="I384" s="32">
        <f>[1]passengers!AG384</f>
        <v>0</v>
      </c>
      <c r="J384" s="32">
        <f>[1]passengers!AH384</f>
        <v>0</v>
      </c>
      <c r="K384" s="32">
        <f>[1]passengers!AI384</f>
        <v>0</v>
      </c>
      <c r="L384" s="32">
        <f>[1]passengers!AV384</f>
        <v>0</v>
      </c>
      <c r="M384" s="32">
        <f>[1]passengers!AW384</f>
        <v>0</v>
      </c>
      <c r="N384" s="32">
        <f>[1]passengers!AX384</f>
        <v>0</v>
      </c>
      <c r="O384" s="32">
        <f>[1]passengers!AY384</f>
        <v>0</v>
      </c>
      <c r="P384" s="32">
        <f>[1]passengers!BL384</f>
        <v>0</v>
      </c>
      <c r="Q384" s="32">
        <f>[1]passengers!BM384</f>
        <v>0</v>
      </c>
      <c r="R384" s="32">
        <f>[1]passengers!BN384</f>
        <v>0</v>
      </c>
      <c r="S384" s="32">
        <f>[1]passengers!BO384</f>
        <v>0</v>
      </c>
      <c r="T384" s="32">
        <f t="shared" si="23"/>
        <v>0</v>
      </c>
      <c r="U384" s="32">
        <f t="shared" si="23"/>
        <v>0</v>
      </c>
      <c r="V384" s="32">
        <f t="shared" si="23"/>
        <v>0</v>
      </c>
      <c r="W384" s="32">
        <f t="shared" si="23"/>
        <v>0</v>
      </c>
    </row>
    <row r="385" spans="1:23" s="3" customFormat="1" ht="15" customHeight="1" x14ac:dyDescent="0.25">
      <c r="A385" s="36"/>
      <c r="B385" s="34"/>
      <c r="C385" s="38" t="s">
        <v>316</v>
      </c>
      <c r="D385" s="32">
        <f>[1]passengers!P385</f>
        <v>0</v>
      </c>
      <c r="E385" s="32">
        <f>[1]passengers!Q385</f>
        <v>0</v>
      </c>
      <c r="F385" s="32">
        <f>[1]passengers!R385</f>
        <v>0</v>
      </c>
      <c r="G385" s="32">
        <f>[1]passengers!S385</f>
        <v>0</v>
      </c>
      <c r="H385" s="32">
        <f>[1]passengers!AF385</f>
        <v>0</v>
      </c>
      <c r="I385" s="32">
        <f>[1]passengers!AG385</f>
        <v>0</v>
      </c>
      <c r="J385" s="32">
        <f>[1]passengers!AH385</f>
        <v>0</v>
      </c>
      <c r="K385" s="32">
        <f>[1]passengers!AI385</f>
        <v>0</v>
      </c>
      <c r="L385" s="32">
        <f>[1]passengers!AV385</f>
        <v>0</v>
      </c>
      <c r="M385" s="32">
        <f>[1]passengers!AW385</f>
        <v>0</v>
      </c>
      <c r="N385" s="32">
        <f>[1]passengers!AX385</f>
        <v>0</v>
      </c>
      <c r="O385" s="32">
        <f>[1]passengers!AY385</f>
        <v>0</v>
      </c>
      <c r="P385" s="32">
        <f>[1]passengers!BL385</f>
        <v>0</v>
      </c>
      <c r="Q385" s="32">
        <f>[1]passengers!BM385</f>
        <v>0</v>
      </c>
      <c r="R385" s="32">
        <f>[1]passengers!BN385</f>
        <v>0</v>
      </c>
      <c r="S385" s="32">
        <f>[1]passengers!BO385</f>
        <v>0</v>
      </c>
      <c r="T385" s="32">
        <f t="shared" si="23"/>
        <v>0</v>
      </c>
      <c r="U385" s="32">
        <f t="shared" si="23"/>
        <v>0</v>
      </c>
      <c r="V385" s="32">
        <f t="shared" si="23"/>
        <v>0</v>
      </c>
      <c r="W385" s="32">
        <f t="shared" si="23"/>
        <v>0</v>
      </c>
    </row>
    <row r="386" spans="1:23" s="3" customFormat="1" ht="15" customHeight="1" x14ac:dyDescent="0.25">
      <c r="A386" s="36"/>
      <c r="B386" s="34"/>
      <c r="C386" s="35" t="s">
        <v>317</v>
      </c>
      <c r="D386" s="32">
        <f>[1]passengers!P386</f>
        <v>178067</v>
      </c>
      <c r="E386" s="32">
        <f>[1]passengers!Q386</f>
        <v>90834</v>
      </c>
      <c r="F386" s="32">
        <f>[1]passengers!R386</f>
        <v>87233</v>
      </c>
      <c r="G386" s="32">
        <f>[1]passengers!S386</f>
        <v>0</v>
      </c>
      <c r="H386" s="32">
        <f>[1]passengers!AF386</f>
        <v>315302</v>
      </c>
      <c r="I386" s="32">
        <f>[1]passengers!AG386</f>
        <v>164426</v>
      </c>
      <c r="J386" s="32">
        <f>[1]passengers!AH386</f>
        <v>150876</v>
      </c>
      <c r="K386" s="32">
        <f>[1]passengers!AI386</f>
        <v>0</v>
      </c>
      <c r="L386" s="32">
        <f>[1]passengers!AV386</f>
        <v>0</v>
      </c>
      <c r="M386" s="32">
        <f>[1]passengers!AW386</f>
        <v>0</v>
      </c>
      <c r="N386" s="32">
        <f>[1]passengers!AX386</f>
        <v>0</v>
      </c>
      <c r="O386" s="32">
        <f>[1]passengers!AY386</f>
        <v>0</v>
      </c>
      <c r="P386" s="32">
        <f>[1]passengers!BL386</f>
        <v>0</v>
      </c>
      <c r="Q386" s="32">
        <f>[1]passengers!BM386</f>
        <v>0</v>
      </c>
      <c r="R386" s="32">
        <f>[1]passengers!BN386</f>
        <v>0</v>
      </c>
      <c r="S386" s="32">
        <f>[1]passengers!BO386</f>
        <v>0</v>
      </c>
      <c r="T386" s="32">
        <f t="shared" si="23"/>
        <v>493369</v>
      </c>
      <c r="U386" s="32">
        <f t="shared" si="23"/>
        <v>255260</v>
      </c>
      <c r="V386" s="32">
        <f t="shared" si="23"/>
        <v>238109</v>
      </c>
      <c r="W386" s="32">
        <f t="shared" si="23"/>
        <v>0</v>
      </c>
    </row>
    <row r="387" spans="1:23" s="3" customFormat="1" ht="15" customHeight="1" x14ac:dyDescent="0.25">
      <c r="A387" s="36"/>
      <c r="B387" s="34"/>
      <c r="C387" s="38" t="s">
        <v>318</v>
      </c>
      <c r="D387" s="32">
        <f>[1]passengers!P387</f>
        <v>22103</v>
      </c>
      <c r="E387" s="32">
        <f>[1]passengers!Q387</f>
        <v>11149</v>
      </c>
      <c r="F387" s="32">
        <f>[1]passengers!R387</f>
        <v>10954</v>
      </c>
      <c r="G387" s="32">
        <f>[1]passengers!S387</f>
        <v>0</v>
      </c>
      <c r="H387" s="32">
        <f>[1]passengers!AF387</f>
        <v>37317</v>
      </c>
      <c r="I387" s="32">
        <f>[1]passengers!AG387</f>
        <v>19417</v>
      </c>
      <c r="J387" s="32">
        <f>[1]passengers!AH387</f>
        <v>17900</v>
      </c>
      <c r="K387" s="32">
        <f>[1]passengers!AI387</f>
        <v>0</v>
      </c>
      <c r="L387" s="32">
        <f>[1]passengers!AV387</f>
        <v>0</v>
      </c>
      <c r="M387" s="32">
        <f>[1]passengers!AW387</f>
        <v>0</v>
      </c>
      <c r="N387" s="32">
        <f>[1]passengers!AX387</f>
        <v>0</v>
      </c>
      <c r="O387" s="32">
        <f>[1]passengers!AY387</f>
        <v>0</v>
      </c>
      <c r="P387" s="32">
        <f>[1]passengers!BL387</f>
        <v>0</v>
      </c>
      <c r="Q387" s="32">
        <f>[1]passengers!BM387</f>
        <v>0</v>
      </c>
      <c r="R387" s="32">
        <f>[1]passengers!BN387</f>
        <v>0</v>
      </c>
      <c r="S387" s="32">
        <f>[1]passengers!BO387</f>
        <v>0</v>
      </c>
      <c r="T387" s="32">
        <f t="shared" si="23"/>
        <v>59420</v>
      </c>
      <c r="U387" s="32">
        <f t="shared" si="23"/>
        <v>30566</v>
      </c>
      <c r="V387" s="32">
        <f t="shared" si="23"/>
        <v>28854</v>
      </c>
      <c r="W387" s="32">
        <f t="shared" si="23"/>
        <v>0</v>
      </c>
    </row>
    <row r="388" spans="1:23" s="3" customFormat="1" ht="15" customHeight="1" x14ac:dyDescent="0.25">
      <c r="A388" s="36"/>
      <c r="B388" s="34"/>
      <c r="C388" s="38" t="s">
        <v>319</v>
      </c>
      <c r="D388" s="32">
        <f>[1]passengers!P388</f>
        <v>155964</v>
      </c>
      <c r="E388" s="32">
        <f>[1]passengers!Q388</f>
        <v>79685</v>
      </c>
      <c r="F388" s="32">
        <f>[1]passengers!R388</f>
        <v>76279</v>
      </c>
      <c r="G388" s="32">
        <f>[1]passengers!S388</f>
        <v>0</v>
      </c>
      <c r="H388" s="32">
        <f>[1]passengers!AF388</f>
        <v>277985</v>
      </c>
      <c r="I388" s="32">
        <f>[1]passengers!AG388</f>
        <v>145009</v>
      </c>
      <c r="J388" s="32">
        <f>[1]passengers!AH388</f>
        <v>132976</v>
      </c>
      <c r="K388" s="32">
        <f>[1]passengers!AI388</f>
        <v>0</v>
      </c>
      <c r="L388" s="32">
        <f>[1]passengers!AV388</f>
        <v>0</v>
      </c>
      <c r="M388" s="32">
        <f>[1]passengers!AW388</f>
        <v>0</v>
      </c>
      <c r="N388" s="32">
        <f>[1]passengers!AX388</f>
        <v>0</v>
      </c>
      <c r="O388" s="32">
        <f>[1]passengers!AY388</f>
        <v>0</v>
      </c>
      <c r="P388" s="32">
        <f>[1]passengers!BL388</f>
        <v>0</v>
      </c>
      <c r="Q388" s="32">
        <f>[1]passengers!BM388</f>
        <v>0</v>
      </c>
      <c r="R388" s="32">
        <f>[1]passengers!BN388</f>
        <v>0</v>
      </c>
      <c r="S388" s="32">
        <f>[1]passengers!BO388</f>
        <v>0</v>
      </c>
      <c r="T388" s="32">
        <f t="shared" si="23"/>
        <v>433949</v>
      </c>
      <c r="U388" s="32">
        <f t="shared" si="23"/>
        <v>224694</v>
      </c>
      <c r="V388" s="32">
        <f t="shared" si="23"/>
        <v>209255</v>
      </c>
      <c r="W388" s="32">
        <f t="shared" si="23"/>
        <v>0</v>
      </c>
    </row>
    <row r="389" spans="1:23" s="3" customFormat="1" ht="15" customHeight="1" x14ac:dyDescent="0.25">
      <c r="A389" s="36"/>
      <c r="B389" s="34"/>
      <c r="C389" s="38" t="s">
        <v>320</v>
      </c>
      <c r="D389" s="32">
        <f>[1]passengers!P389</f>
        <v>0</v>
      </c>
      <c r="E389" s="32">
        <f>[1]passengers!Q389</f>
        <v>0</v>
      </c>
      <c r="F389" s="32">
        <f>[1]passengers!R389</f>
        <v>0</v>
      </c>
      <c r="G389" s="32">
        <f>[1]passengers!S389</f>
        <v>0</v>
      </c>
      <c r="H389" s="32">
        <f>[1]passengers!AF389</f>
        <v>0</v>
      </c>
      <c r="I389" s="32">
        <f>[1]passengers!AG389</f>
        <v>0</v>
      </c>
      <c r="J389" s="32">
        <f>[1]passengers!AH389</f>
        <v>0</v>
      </c>
      <c r="K389" s="32">
        <f>[1]passengers!AI389</f>
        <v>0</v>
      </c>
      <c r="L389" s="32">
        <f>[1]passengers!AV389</f>
        <v>0</v>
      </c>
      <c r="M389" s="32">
        <f>[1]passengers!AW389</f>
        <v>0</v>
      </c>
      <c r="N389" s="32">
        <f>[1]passengers!AX389</f>
        <v>0</v>
      </c>
      <c r="O389" s="32">
        <f>[1]passengers!AY389</f>
        <v>0</v>
      </c>
      <c r="P389" s="32">
        <f>[1]passengers!BL389</f>
        <v>0</v>
      </c>
      <c r="Q389" s="32">
        <f>[1]passengers!BM389</f>
        <v>0</v>
      </c>
      <c r="R389" s="32">
        <f>[1]passengers!BN389</f>
        <v>0</v>
      </c>
      <c r="S389" s="32">
        <f>[1]passengers!BO389</f>
        <v>0</v>
      </c>
      <c r="T389" s="32">
        <f t="shared" si="23"/>
        <v>0</v>
      </c>
      <c r="U389" s="32">
        <f t="shared" si="23"/>
        <v>0</v>
      </c>
      <c r="V389" s="32">
        <f t="shared" si="23"/>
        <v>0</v>
      </c>
      <c r="W389" s="32">
        <f t="shared" si="23"/>
        <v>0</v>
      </c>
    </row>
    <row r="390" spans="1:23" s="3" customFormat="1" ht="15" customHeight="1" x14ac:dyDescent="0.25">
      <c r="A390" s="36"/>
      <c r="B390" s="34"/>
      <c r="C390" s="35" t="s">
        <v>321</v>
      </c>
      <c r="D390" s="32">
        <f>[1]passengers!P390</f>
        <v>0</v>
      </c>
      <c r="E390" s="32">
        <f>[1]passengers!Q390</f>
        <v>0</v>
      </c>
      <c r="F390" s="32">
        <f>[1]passengers!R390</f>
        <v>0</v>
      </c>
      <c r="G390" s="32">
        <f>[1]passengers!S390</f>
        <v>0</v>
      </c>
      <c r="H390" s="32">
        <f>[1]passengers!AF390</f>
        <v>0</v>
      </c>
      <c r="I390" s="32">
        <f>[1]passengers!AG390</f>
        <v>0</v>
      </c>
      <c r="J390" s="32">
        <f>[1]passengers!AH390</f>
        <v>0</v>
      </c>
      <c r="K390" s="32">
        <f>[1]passengers!AI390</f>
        <v>0</v>
      </c>
      <c r="L390" s="32">
        <f>[1]passengers!AV390</f>
        <v>0</v>
      </c>
      <c r="M390" s="32">
        <f>[1]passengers!AW390</f>
        <v>0</v>
      </c>
      <c r="N390" s="32">
        <f>[1]passengers!AX390</f>
        <v>0</v>
      </c>
      <c r="O390" s="32">
        <f>[1]passengers!AY390</f>
        <v>0</v>
      </c>
      <c r="P390" s="32">
        <f>[1]passengers!BL390</f>
        <v>0</v>
      </c>
      <c r="Q390" s="32">
        <f>[1]passengers!BM390</f>
        <v>0</v>
      </c>
      <c r="R390" s="32">
        <f>[1]passengers!BN390</f>
        <v>0</v>
      </c>
      <c r="S390" s="32">
        <f>[1]passengers!BO390</f>
        <v>0</v>
      </c>
      <c r="T390" s="32">
        <f t="shared" si="23"/>
        <v>0</v>
      </c>
      <c r="U390" s="32">
        <f t="shared" si="23"/>
        <v>0</v>
      </c>
      <c r="V390" s="32">
        <f t="shared" si="23"/>
        <v>0</v>
      </c>
      <c r="W390" s="32">
        <f t="shared" si="23"/>
        <v>0</v>
      </c>
    </row>
    <row r="391" spans="1:23" s="3" customFormat="1" ht="15" customHeight="1" x14ac:dyDescent="0.25">
      <c r="A391" s="36"/>
      <c r="B391" s="34"/>
      <c r="C391" s="35" t="s">
        <v>52</v>
      </c>
      <c r="D391" s="32">
        <f>[1]passengers!P391</f>
        <v>35556</v>
      </c>
      <c r="E391" s="32">
        <f>[1]passengers!Q391</f>
        <v>19724</v>
      </c>
      <c r="F391" s="32">
        <f>[1]passengers!R391</f>
        <v>15832</v>
      </c>
      <c r="G391" s="32">
        <f>[1]passengers!S391</f>
        <v>0</v>
      </c>
      <c r="H391" s="32">
        <f>[1]passengers!AF391</f>
        <v>62406</v>
      </c>
      <c r="I391" s="32">
        <f>[1]passengers!AG391</f>
        <v>32874</v>
      </c>
      <c r="J391" s="32">
        <f>[1]passengers!AH391</f>
        <v>29240</v>
      </c>
      <c r="K391" s="32">
        <f>[1]passengers!AI391</f>
        <v>292</v>
      </c>
      <c r="L391" s="32">
        <f>[1]passengers!AV391</f>
        <v>0</v>
      </c>
      <c r="M391" s="32">
        <f>[1]passengers!AW391</f>
        <v>0</v>
      </c>
      <c r="N391" s="32">
        <f>[1]passengers!AX391</f>
        <v>0</v>
      </c>
      <c r="O391" s="32">
        <f>[1]passengers!AY391</f>
        <v>0</v>
      </c>
      <c r="P391" s="32">
        <f>[1]passengers!BL391</f>
        <v>0</v>
      </c>
      <c r="Q391" s="32">
        <f>[1]passengers!BM391</f>
        <v>0</v>
      </c>
      <c r="R391" s="32">
        <f>[1]passengers!BN391</f>
        <v>0</v>
      </c>
      <c r="S391" s="32">
        <f>[1]passengers!BO391</f>
        <v>0</v>
      </c>
      <c r="T391" s="32">
        <f t="shared" si="23"/>
        <v>97962</v>
      </c>
      <c r="U391" s="32">
        <f t="shared" si="23"/>
        <v>52598</v>
      </c>
      <c r="V391" s="32">
        <f t="shared" si="23"/>
        <v>45072</v>
      </c>
      <c r="W391" s="32">
        <f t="shared" si="23"/>
        <v>292</v>
      </c>
    </row>
    <row r="392" spans="1:23" s="3" customFormat="1" ht="15" customHeight="1" x14ac:dyDescent="0.25">
      <c r="A392" s="36"/>
      <c r="B392" s="34"/>
      <c r="C392" s="35" t="s">
        <v>26</v>
      </c>
      <c r="D392" s="32">
        <f>[1]passengers!P392</f>
        <v>0</v>
      </c>
      <c r="E392" s="32">
        <f>[1]passengers!Q392</f>
        <v>0</v>
      </c>
      <c r="F392" s="32">
        <f>[1]passengers!R392</f>
        <v>0</v>
      </c>
      <c r="G392" s="32">
        <f>[1]passengers!S392</f>
        <v>0</v>
      </c>
      <c r="H392" s="32">
        <f>[1]passengers!AF392</f>
        <v>0</v>
      </c>
      <c r="I392" s="32">
        <f>[1]passengers!AG392</f>
        <v>0</v>
      </c>
      <c r="J392" s="32">
        <f>[1]passengers!AH392</f>
        <v>0</v>
      </c>
      <c r="K392" s="32">
        <f>[1]passengers!AI392</f>
        <v>0</v>
      </c>
      <c r="L392" s="32">
        <f>[1]passengers!AV392</f>
        <v>0</v>
      </c>
      <c r="M392" s="32">
        <f>[1]passengers!AW392</f>
        <v>0</v>
      </c>
      <c r="N392" s="32">
        <f>[1]passengers!AX392</f>
        <v>0</v>
      </c>
      <c r="O392" s="32">
        <f>[1]passengers!AY392</f>
        <v>0</v>
      </c>
      <c r="P392" s="32">
        <f>[1]passengers!BL392</f>
        <v>0</v>
      </c>
      <c r="Q392" s="32">
        <f>[1]passengers!BM392</f>
        <v>0</v>
      </c>
      <c r="R392" s="32">
        <f>[1]passengers!BN392</f>
        <v>0</v>
      </c>
      <c r="S392" s="32">
        <f>[1]passengers!BO392</f>
        <v>0</v>
      </c>
      <c r="T392" s="32">
        <f t="shared" ref="T392:W406" si="24">D392+H392+L392+P392</f>
        <v>0</v>
      </c>
      <c r="U392" s="32">
        <f t="shared" si="24"/>
        <v>0</v>
      </c>
      <c r="V392" s="32">
        <f t="shared" si="24"/>
        <v>0</v>
      </c>
      <c r="W392" s="32">
        <f t="shared" si="24"/>
        <v>0</v>
      </c>
    </row>
    <row r="393" spans="1:23" s="3" customFormat="1" ht="15" customHeight="1" x14ac:dyDescent="0.25">
      <c r="A393" s="36"/>
      <c r="B393" s="34"/>
      <c r="C393" s="38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</row>
    <row r="394" spans="1:23" s="3" customFormat="1" ht="15" customHeight="1" x14ac:dyDescent="0.25">
      <c r="A394" s="33"/>
      <c r="B394" s="34" t="s">
        <v>322</v>
      </c>
      <c r="C394" s="35"/>
      <c r="D394" s="32">
        <f>[1]passengers!P394</f>
        <v>169715</v>
      </c>
      <c r="E394" s="32">
        <f>[1]passengers!Q394</f>
        <v>79669</v>
      </c>
      <c r="F394" s="32">
        <f>[1]passengers!R394</f>
        <v>90046</v>
      </c>
      <c r="G394" s="32">
        <f>[1]passengers!S394</f>
        <v>0</v>
      </c>
      <c r="H394" s="32">
        <f>[1]passengers!AF394</f>
        <v>240599</v>
      </c>
      <c r="I394" s="32">
        <f>[1]passengers!AG394</f>
        <v>119014</v>
      </c>
      <c r="J394" s="32">
        <f>[1]passengers!AH394</f>
        <v>121585</v>
      </c>
      <c r="K394" s="32">
        <f>[1]passengers!AI394</f>
        <v>0</v>
      </c>
      <c r="L394" s="32">
        <f>[1]passengers!AV394</f>
        <v>0</v>
      </c>
      <c r="M394" s="32">
        <f>[1]passengers!AW394</f>
        <v>0</v>
      </c>
      <c r="N394" s="32">
        <f>[1]passengers!AX394</f>
        <v>0</v>
      </c>
      <c r="O394" s="32">
        <f>[1]passengers!AY394</f>
        <v>0</v>
      </c>
      <c r="P394" s="32">
        <f>[1]passengers!BL394</f>
        <v>0</v>
      </c>
      <c r="Q394" s="32">
        <f>[1]passengers!BM394</f>
        <v>0</v>
      </c>
      <c r="R394" s="32">
        <f>[1]passengers!BN394</f>
        <v>0</v>
      </c>
      <c r="S394" s="32">
        <f>[1]passengers!BO394</f>
        <v>0</v>
      </c>
      <c r="T394" s="32">
        <f t="shared" ref="T394:W405" si="25">D394+H394+L394+P394</f>
        <v>410314</v>
      </c>
      <c r="U394" s="32">
        <f t="shared" si="25"/>
        <v>198683</v>
      </c>
      <c r="V394" s="32">
        <f t="shared" si="25"/>
        <v>211631</v>
      </c>
      <c r="W394" s="32">
        <f t="shared" si="25"/>
        <v>0</v>
      </c>
    </row>
    <row r="395" spans="1:23" s="3" customFormat="1" ht="15" customHeight="1" x14ac:dyDescent="0.25">
      <c r="A395" s="33"/>
      <c r="B395" s="34"/>
      <c r="C395" s="35" t="s">
        <v>323</v>
      </c>
      <c r="D395" s="32">
        <f>[1]passengers!P395</f>
        <v>133308</v>
      </c>
      <c r="E395" s="32">
        <f>[1]passengers!Q395</f>
        <v>62475</v>
      </c>
      <c r="F395" s="32">
        <f>[1]passengers!R395</f>
        <v>70833</v>
      </c>
      <c r="G395" s="32">
        <f>[1]passengers!S395</f>
        <v>0</v>
      </c>
      <c r="H395" s="32">
        <f>[1]passengers!AF395</f>
        <v>169890</v>
      </c>
      <c r="I395" s="32">
        <f>[1]passengers!AG395</f>
        <v>85603</v>
      </c>
      <c r="J395" s="32">
        <f>[1]passengers!AH395</f>
        <v>84287</v>
      </c>
      <c r="K395" s="32">
        <f>[1]passengers!AI395</f>
        <v>0</v>
      </c>
      <c r="L395" s="32">
        <f>[1]passengers!AV395</f>
        <v>0</v>
      </c>
      <c r="M395" s="32">
        <f>[1]passengers!AW395</f>
        <v>0</v>
      </c>
      <c r="N395" s="32">
        <f>[1]passengers!AX395</f>
        <v>0</v>
      </c>
      <c r="O395" s="32">
        <f>[1]passengers!AY395</f>
        <v>0</v>
      </c>
      <c r="P395" s="32">
        <f>[1]passengers!BL395</f>
        <v>0</v>
      </c>
      <c r="Q395" s="32">
        <f>[1]passengers!BM395</f>
        <v>0</v>
      </c>
      <c r="R395" s="32">
        <f>[1]passengers!BN395</f>
        <v>0</v>
      </c>
      <c r="S395" s="32">
        <f>[1]passengers!BO395</f>
        <v>0</v>
      </c>
      <c r="T395" s="32">
        <f t="shared" si="25"/>
        <v>303198</v>
      </c>
      <c r="U395" s="32">
        <f t="shared" si="25"/>
        <v>148078</v>
      </c>
      <c r="V395" s="32">
        <f t="shared" si="25"/>
        <v>155120</v>
      </c>
      <c r="W395" s="32">
        <f t="shared" si="25"/>
        <v>0</v>
      </c>
    </row>
    <row r="396" spans="1:23" s="3" customFormat="1" ht="15" customHeight="1" x14ac:dyDescent="0.25">
      <c r="A396" s="36"/>
      <c r="B396" s="34"/>
      <c r="C396" s="38" t="s">
        <v>324</v>
      </c>
      <c r="D396" s="32">
        <f>[1]passengers!P396</f>
        <v>86628</v>
      </c>
      <c r="E396" s="32">
        <f>[1]passengers!Q396</f>
        <v>39840</v>
      </c>
      <c r="F396" s="32">
        <f>[1]passengers!R396</f>
        <v>46788</v>
      </c>
      <c r="G396" s="32">
        <f>[1]passengers!S396</f>
        <v>0</v>
      </c>
      <c r="H396" s="32">
        <f>[1]passengers!AF396</f>
        <v>115942</v>
      </c>
      <c r="I396" s="32">
        <f>[1]passengers!AG396</f>
        <v>58385</v>
      </c>
      <c r="J396" s="32">
        <f>[1]passengers!AH396</f>
        <v>57557</v>
      </c>
      <c r="K396" s="32">
        <f>[1]passengers!AI396</f>
        <v>0</v>
      </c>
      <c r="L396" s="32">
        <f>[1]passengers!AV396</f>
        <v>0</v>
      </c>
      <c r="M396" s="32">
        <f>[1]passengers!AW396</f>
        <v>0</v>
      </c>
      <c r="N396" s="32">
        <f>[1]passengers!AX396</f>
        <v>0</v>
      </c>
      <c r="O396" s="32">
        <f>[1]passengers!AY396</f>
        <v>0</v>
      </c>
      <c r="P396" s="32">
        <f>[1]passengers!BL396</f>
        <v>0</v>
      </c>
      <c r="Q396" s="32">
        <f>[1]passengers!BM396</f>
        <v>0</v>
      </c>
      <c r="R396" s="32">
        <f>[1]passengers!BN396</f>
        <v>0</v>
      </c>
      <c r="S396" s="32">
        <f>[1]passengers!BO396</f>
        <v>0</v>
      </c>
      <c r="T396" s="32">
        <f t="shared" si="25"/>
        <v>202570</v>
      </c>
      <c r="U396" s="32">
        <f t="shared" si="25"/>
        <v>98225</v>
      </c>
      <c r="V396" s="32">
        <f t="shared" si="25"/>
        <v>104345</v>
      </c>
      <c r="W396" s="32">
        <f t="shared" si="25"/>
        <v>0</v>
      </c>
    </row>
    <row r="397" spans="1:23" s="3" customFormat="1" ht="15" customHeight="1" x14ac:dyDescent="0.25">
      <c r="A397" s="36"/>
      <c r="B397" s="34"/>
      <c r="C397" s="38" t="s">
        <v>323</v>
      </c>
      <c r="D397" s="32">
        <f>[1]passengers!P397</f>
        <v>0</v>
      </c>
      <c r="E397" s="32">
        <f>[1]passengers!Q397</f>
        <v>0</v>
      </c>
      <c r="F397" s="32">
        <f>[1]passengers!R397</f>
        <v>0</v>
      </c>
      <c r="G397" s="32">
        <f>[1]passengers!S397</f>
        <v>0</v>
      </c>
      <c r="H397" s="32">
        <f>[1]passengers!AF397</f>
        <v>0</v>
      </c>
      <c r="I397" s="32">
        <f>[1]passengers!AG397</f>
        <v>0</v>
      </c>
      <c r="J397" s="32">
        <f>[1]passengers!AH397</f>
        <v>0</v>
      </c>
      <c r="K397" s="32">
        <f>[1]passengers!AI397</f>
        <v>0</v>
      </c>
      <c r="L397" s="32">
        <f>[1]passengers!AV397</f>
        <v>0</v>
      </c>
      <c r="M397" s="32">
        <f>[1]passengers!AW397</f>
        <v>0</v>
      </c>
      <c r="N397" s="32">
        <f>[1]passengers!AX397</f>
        <v>0</v>
      </c>
      <c r="O397" s="32">
        <f>[1]passengers!AY397</f>
        <v>0</v>
      </c>
      <c r="P397" s="32">
        <f>[1]passengers!BL397</f>
        <v>0</v>
      </c>
      <c r="Q397" s="32">
        <f>[1]passengers!BM397</f>
        <v>0</v>
      </c>
      <c r="R397" s="32">
        <f>[1]passengers!BN397</f>
        <v>0</v>
      </c>
      <c r="S397" s="32">
        <f>[1]passengers!BO397</f>
        <v>0</v>
      </c>
      <c r="T397" s="32">
        <f t="shared" si="25"/>
        <v>0</v>
      </c>
      <c r="U397" s="32">
        <f t="shared" si="25"/>
        <v>0</v>
      </c>
      <c r="V397" s="32">
        <f t="shared" si="25"/>
        <v>0</v>
      </c>
      <c r="W397" s="32">
        <f t="shared" si="25"/>
        <v>0</v>
      </c>
    </row>
    <row r="398" spans="1:23" s="3" customFormat="1" ht="15.75" x14ac:dyDescent="0.25">
      <c r="A398" s="36"/>
      <c r="B398" s="34"/>
      <c r="C398" s="38" t="s">
        <v>325</v>
      </c>
      <c r="D398" s="32">
        <f>[1]passengers!P398</f>
        <v>46680</v>
      </c>
      <c r="E398" s="32">
        <f>[1]passengers!Q398</f>
        <v>22635</v>
      </c>
      <c r="F398" s="32">
        <f>[1]passengers!R398</f>
        <v>24045</v>
      </c>
      <c r="G398" s="32">
        <f>[1]passengers!S398</f>
        <v>0</v>
      </c>
      <c r="H398" s="32">
        <f>[1]passengers!AF398</f>
        <v>53948</v>
      </c>
      <c r="I398" s="32">
        <f>[1]passengers!AG398</f>
        <v>27218</v>
      </c>
      <c r="J398" s="32">
        <f>[1]passengers!AH398</f>
        <v>26730</v>
      </c>
      <c r="K398" s="32">
        <f>[1]passengers!AI398</f>
        <v>0</v>
      </c>
      <c r="L398" s="32">
        <f>[1]passengers!AV398</f>
        <v>0</v>
      </c>
      <c r="M398" s="32">
        <f>[1]passengers!AW398</f>
        <v>0</v>
      </c>
      <c r="N398" s="32">
        <f>[1]passengers!AX398</f>
        <v>0</v>
      </c>
      <c r="O398" s="32">
        <f>[1]passengers!AY398</f>
        <v>0</v>
      </c>
      <c r="P398" s="32">
        <f>[1]passengers!BL398</f>
        <v>0</v>
      </c>
      <c r="Q398" s="32">
        <f>[1]passengers!BM398</f>
        <v>0</v>
      </c>
      <c r="R398" s="32">
        <f>[1]passengers!BN398</f>
        <v>0</v>
      </c>
      <c r="S398" s="32">
        <f>[1]passengers!BO398</f>
        <v>0</v>
      </c>
      <c r="T398" s="32">
        <f t="shared" si="25"/>
        <v>100628</v>
      </c>
      <c r="U398" s="32">
        <f t="shared" si="25"/>
        <v>49853</v>
      </c>
      <c r="V398" s="32">
        <f t="shared" si="25"/>
        <v>50775</v>
      </c>
      <c r="W398" s="32">
        <f t="shared" si="25"/>
        <v>0</v>
      </c>
    </row>
    <row r="399" spans="1:23" s="3" customFormat="1" ht="15" customHeight="1" x14ac:dyDescent="0.25">
      <c r="A399" s="36"/>
      <c r="B399" s="34"/>
      <c r="C399" s="35" t="s">
        <v>326</v>
      </c>
      <c r="D399" s="32">
        <f>[1]passengers!P399</f>
        <v>0</v>
      </c>
      <c r="E399" s="32">
        <f>[1]passengers!Q399</f>
        <v>0</v>
      </c>
      <c r="F399" s="32">
        <f>[1]passengers!R399</f>
        <v>0</v>
      </c>
      <c r="G399" s="32">
        <f>[1]passengers!S399</f>
        <v>0</v>
      </c>
      <c r="H399" s="32">
        <f>[1]passengers!AF399</f>
        <v>0</v>
      </c>
      <c r="I399" s="32">
        <f>[1]passengers!AG399</f>
        <v>0</v>
      </c>
      <c r="J399" s="32">
        <f>[1]passengers!AH399</f>
        <v>0</v>
      </c>
      <c r="K399" s="32">
        <f>[1]passengers!AI399</f>
        <v>0</v>
      </c>
      <c r="L399" s="32">
        <f>[1]passengers!AV399</f>
        <v>0</v>
      </c>
      <c r="M399" s="32">
        <f>[1]passengers!AW399</f>
        <v>0</v>
      </c>
      <c r="N399" s="32">
        <f>[1]passengers!AX399</f>
        <v>0</v>
      </c>
      <c r="O399" s="32">
        <f>[1]passengers!AY399</f>
        <v>0</v>
      </c>
      <c r="P399" s="32">
        <f>[1]passengers!BL399</f>
        <v>0</v>
      </c>
      <c r="Q399" s="32">
        <f>[1]passengers!BM399</f>
        <v>0</v>
      </c>
      <c r="R399" s="32">
        <f>[1]passengers!BN399</f>
        <v>0</v>
      </c>
      <c r="S399" s="32">
        <f>[1]passengers!BO399</f>
        <v>0</v>
      </c>
      <c r="T399" s="32">
        <f t="shared" si="25"/>
        <v>0</v>
      </c>
      <c r="U399" s="32">
        <f t="shared" si="25"/>
        <v>0</v>
      </c>
      <c r="V399" s="32">
        <f t="shared" si="25"/>
        <v>0</v>
      </c>
      <c r="W399" s="32">
        <f t="shared" si="25"/>
        <v>0</v>
      </c>
    </row>
    <row r="400" spans="1:23" s="3" customFormat="1" ht="15" customHeight="1" x14ac:dyDescent="0.25">
      <c r="A400" s="36"/>
      <c r="B400" s="34"/>
      <c r="C400" s="38" t="s">
        <v>327</v>
      </c>
      <c r="D400" s="32">
        <f>[1]passengers!P400</f>
        <v>0</v>
      </c>
      <c r="E400" s="32">
        <f>[1]passengers!Q400</f>
        <v>0</v>
      </c>
      <c r="F400" s="32">
        <f>[1]passengers!R400</f>
        <v>0</v>
      </c>
      <c r="G400" s="32">
        <f>[1]passengers!S400</f>
        <v>0</v>
      </c>
      <c r="H400" s="32">
        <f>[1]passengers!AF400</f>
        <v>0</v>
      </c>
      <c r="I400" s="32">
        <f>[1]passengers!AG400</f>
        <v>0</v>
      </c>
      <c r="J400" s="32">
        <f>[1]passengers!AH400</f>
        <v>0</v>
      </c>
      <c r="K400" s="32">
        <f>[1]passengers!AI400</f>
        <v>0</v>
      </c>
      <c r="L400" s="32">
        <f>[1]passengers!AV400</f>
        <v>0</v>
      </c>
      <c r="M400" s="32">
        <f>[1]passengers!AW400</f>
        <v>0</v>
      </c>
      <c r="N400" s="32">
        <f>[1]passengers!AX400</f>
        <v>0</v>
      </c>
      <c r="O400" s="32">
        <f>[1]passengers!AY400</f>
        <v>0</v>
      </c>
      <c r="P400" s="32">
        <f>[1]passengers!BL400</f>
        <v>0</v>
      </c>
      <c r="Q400" s="32">
        <f>[1]passengers!BM400</f>
        <v>0</v>
      </c>
      <c r="R400" s="32">
        <f>[1]passengers!BN400</f>
        <v>0</v>
      </c>
      <c r="S400" s="32">
        <f>[1]passengers!BO400</f>
        <v>0</v>
      </c>
      <c r="T400" s="32">
        <f t="shared" si="25"/>
        <v>0</v>
      </c>
      <c r="U400" s="32">
        <f t="shared" si="25"/>
        <v>0</v>
      </c>
      <c r="V400" s="32">
        <f t="shared" si="25"/>
        <v>0</v>
      </c>
      <c r="W400" s="32">
        <f t="shared" si="25"/>
        <v>0</v>
      </c>
    </row>
    <row r="401" spans="1:23" s="3" customFormat="1" ht="15" customHeight="1" x14ac:dyDescent="0.25">
      <c r="A401" s="36"/>
      <c r="B401" s="34"/>
      <c r="C401" s="38" t="s">
        <v>328</v>
      </c>
      <c r="D401" s="32">
        <f>[1]passengers!P401</f>
        <v>0</v>
      </c>
      <c r="E401" s="32">
        <f>[1]passengers!Q401</f>
        <v>0</v>
      </c>
      <c r="F401" s="32">
        <f>[1]passengers!R401</f>
        <v>0</v>
      </c>
      <c r="G401" s="32">
        <f>[1]passengers!S401</f>
        <v>0</v>
      </c>
      <c r="H401" s="32">
        <f>[1]passengers!AF401</f>
        <v>0</v>
      </c>
      <c r="I401" s="32">
        <f>[1]passengers!AG401</f>
        <v>0</v>
      </c>
      <c r="J401" s="32">
        <f>[1]passengers!AH401</f>
        <v>0</v>
      </c>
      <c r="K401" s="32">
        <f>[1]passengers!AI401</f>
        <v>0</v>
      </c>
      <c r="L401" s="32">
        <f>[1]passengers!AV401</f>
        <v>0</v>
      </c>
      <c r="M401" s="32">
        <f>[1]passengers!AW401</f>
        <v>0</v>
      </c>
      <c r="N401" s="32">
        <f>[1]passengers!AX401</f>
        <v>0</v>
      </c>
      <c r="O401" s="32">
        <f>[1]passengers!AY401</f>
        <v>0</v>
      </c>
      <c r="P401" s="32">
        <f>[1]passengers!BL401</f>
        <v>0</v>
      </c>
      <c r="Q401" s="32">
        <f>[1]passengers!BM401</f>
        <v>0</v>
      </c>
      <c r="R401" s="32">
        <f>[1]passengers!BN401</f>
        <v>0</v>
      </c>
      <c r="S401" s="32">
        <f>[1]passengers!BO401</f>
        <v>0</v>
      </c>
      <c r="T401" s="32">
        <f t="shared" si="25"/>
        <v>0</v>
      </c>
      <c r="U401" s="32">
        <f t="shared" si="25"/>
        <v>0</v>
      </c>
      <c r="V401" s="32">
        <f t="shared" si="25"/>
        <v>0</v>
      </c>
      <c r="W401" s="32">
        <f t="shared" si="25"/>
        <v>0</v>
      </c>
    </row>
    <row r="402" spans="1:23" s="3" customFormat="1" ht="15" customHeight="1" x14ac:dyDescent="0.25">
      <c r="A402" s="36"/>
      <c r="B402" s="34"/>
      <c r="C402" s="35" t="s">
        <v>329</v>
      </c>
      <c r="D402" s="32">
        <f>[1]passengers!P402</f>
        <v>29771</v>
      </c>
      <c r="E402" s="32">
        <f>[1]passengers!Q402</f>
        <v>14192</v>
      </c>
      <c r="F402" s="32">
        <f>[1]passengers!R402</f>
        <v>15579</v>
      </c>
      <c r="G402" s="32">
        <f>[1]passengers!S402</f>
        <v>0</v>
      </c>
      <c r="H402" s="32">
        <f>[1]passengers!AF402</f>
        <v>70709</v>
      </c>
      <c r="I402" s="32">
        <f>[1]passengers!AG402</f>
        <v>33411</v>
      </c>
      <c r="J402" s="32">
        <f>[1]passengers!AH402</f>
        <v>37298</v>
      </c>
      <c r="K402" s="32">
        <f>[1]passengers!AI402</f>
        <v>0</v>
      </c>
      <c r="L402" s="32">
        <f>[1]passengers!AV402</f>
        <v>0</v>
      </c>
      <c r="M402" s="32">
        <f>[1]passengers!AW402</f>
        <v>0</v>
      </c>
      <c r="N402" s="32">
        <f>[1]passengers!AX402</f>
        <v>0</v>
      </c>
      <c r="O402" s="32">
        <f>[1]passengers!AY402</f>
        <v>0</v>
      </c>
      <c r="P402" s="32">
        <f>[1]passengers!BL402</f>
        <v>0</v>
      </c>
      <c r="Q402" s="32">
        <f>[1]passengers!BM402</f>
        <v>0</v>
      </c>
      <c r="R402" s="32">
        <f>[1]passengers!BN402</f>
        <v>0</v>
      </c>
      <c r="S402" s="32">
        <f>[1]passengers!BO402</f>
        <v>0</v>
      </c>
      <c r="T402" s="32">
        <f t="shared" si="25"/>
        <v>100480</v>
      </c>
      <c r="U402" s="32">
        <f t="shared" si="25"/>
        <v>47603</v>
      </c>
      <c r="V402" s="32">
        <f t="shared" si="25"/>
        <v>52877</v>
      </c>
      <c r="W402" s="32">
        <f t="shared" si="25"/>
        <v>0</v>
      </c>
    </row>
    <row r="403" spans="1:23" s="3" customFormat="1" ht="15" customHeight="1" x14ac:dyDescent="0.25">
      <c r="A403" s="36"/>
      <c r="B403" s="34"/>
      <c r="C403" s="38" t="s">
        <v>330</v>
      </c>
      <c r="D403" s="32">
        <f>[1]passengers!P403</f>
        <v>29771</v>
      </c>
      <c r="E403" s="32">
        <f>[1]passengers!Q403</f>
        <v>14192</v>
      </c>
      <c r="F403" s="32">
        <f>[1]passengers!R403</f>
        <v>15579</v>
      </c>
      <c r="G403" s="32">
        <f>[1]passengers!S403</f>
        <v>0</v>
      </c>
      <c r="H403" s="32">
        <f>[1]passengers!AF403</f>
        <v>70709</v>
      </c>
      <c r="I403" s="32">
        <f>[1]passengers!AG403</f>
        <v>33411</v>
      </c>
      <c r="J403" s="32">
        <f>[1]passengers!AH403</f>
        <v>37298</v>
      </c>
      <c r="K403" s="32">
        <f>[1]passengers!AI403</f>
        <v>0</v>
      </c>
      <c r="L403" s="32">
        <f>[1]passengers!AV403</f>
        <v>0</v>
      </c>
      <c r="M403" s="32">
        <f>[1]passengers!AW403</f>
        <v>0</v>
      </c>
      <c r="N403" s="32">
        <f>[1]passengers!AX403</f>
        <v>0</v>
      </c>
      <c r="O403" s="32">
        <f>[1]passengers!AY403</f>
        <v>0</v>
      </c>
      <c r="P403" s="32">
        <f>[1]passengers!BL403</f>
        <v>0</v>
      </c>
      <c r="Q403" s="32">
        <f>[1]passengers!BM403</f>
        <v>0</v>
      </c>
      <c r="R403" s="32">
        <f>[1]passengers!BN403</f>
        <v>0</v>
      </c>
      <c r="S403" s="32">
        <f>[1]passengers!BO403</f>
        <v>0</v>
      </c>
      <c r="T403" s="32">
        <f t="shared" si="25"/>
        <v>100480</v>
      </c>
      <c r="U403" s="32">
        <f t="shared" si="25"/>
        <v>47603</v>
      </c>
      <c r="V403" s="32">
        <f t="shared" si="25"/>
        <v>52877</v>
      </c>
      <c r="W403" s="32">
        <f t="shared" si="25"/>
        <v>0</v>
      </c>
    </row>
    <row r="404" spans="1:23" s="3" customFormat="1" ht="15" customHeight="1" x14ac:dyDescent="0.25">
      <c r="A404" s="36"/>
      <c r="B404" s="34"/>
      <c r="C404" s="38" t="s">
        <v>331</v>
      </c>
      <c r="D404" s="32">
        <f>[1]passengers!P404</f>
        <v>0</v>
      </c>
      <c r="E404" s="32">
        <f>[1]passengers!Q404</f>
        <v>0</v>
      </c>
      <c r="F404" s="32">
        <f>[1]passengers!R404</f>
        <v>0</v>
      </c>
      <c r="G404" s="32">
        <f>[1]passengers!S404</f>
        <v>0</v>
      </c>
      <c r="H404" s="32">
        <f>[1]passengers!AF404</f>
        <v>0</v>
      </c>
      <c r="I404" s="32">
        <f>[1]passengers!AG404</f>
        <v>0</v>
      </c>
      <c r="J404" s="32">
        <f>[1]passengers!AH404</f>
        <v>0</v>
      </c>
      <c r="K404" s="32">
        <f>[1]passengers!AI404</f>
        <v>0</v>
      </c>
      <c r="L404" s="32">
        <f>[1]passengers!AV404</f>
        <v>0</v>
      </c>
      <c r="M404" s="32">
        <f>[1]passengers!AW404</f>
        <v>0</v>
      </c>
      <c r="N404" s="32">
        <f>[1]passengers!AX404</f>
        <v>0</v>
      </c>
      <c r="O404" s="32">
        <f>[1]passengers!AY404</f>
        <v>0</v>
      </c>
      <c r="P404" s="32">
        <f>[1]passengers!BL404</f>
        <v>0</v>
      </c>
      <c r="Q404" s="32">
        <f>[1]passengers!BM404</f>
        <v>0</v>
      </c>
      <c r="R404" s="32">
        <f>[1]passengers!BN404</f>
        <v>0</v>
      </c>
      <c r="S404" s="32">
        <f>[1]passengers!BO404</f>
        <v>0</v>
      </c>
      <c r="T404" s="32">
        <f t="shared" si="25"/>
        <v>0</v>
      </c>
      <c r="U404" s="32">
        <f t="shared" si="25"/>
        <v>0</v>
      </c>
      <c r="V404" s="32">
        <f t="shared" si="25"/>
        <v>0</v>
      </c>
      <c r="W404" s="32">
        <f t="shared" si="25"/>
        <v>0</v>
      </c>
    </row>
    <row r="405" spans="1:23" s="3" customFormat="1" ht="15" customHeight="1" x14ac:dyDescent="0.25">
      <c r="A405" s="36"/>
      <c r="B405" s="34"/>
      <c r="C405" s="35" t="s">
        <v>52</v>
      </c>
      <c r="D405" s="32">
        <f>[1]passengers!P405</f>
        <v>6636</v>
      </c>
      <c r="E405" s="32">
        <f>[1]passengers!Q405</f>
        <v>3002</v>
      </c>
      <c r="F405" s="32">
        <f>[1]passengers!R405</f>
        <v>3634</v>
      </c>
      <c r="G405" s="32">
        <f>[1]passengers!S405</f>
        <v>0</v>
      </c>
      <c r="H405" s="32">
        <f>[1]passengers!AF405</f>
        <v>0</v>
      </c>
      <c r="I405" s="32">
        <f>[1]passengers!AG405</f>
        <v>0</v>
      </c>
      <c r="J405" s="32">
        <f>[1]passengers!AH405</f>
        <v>0</v>
      </c>
      <c r="K405" s="32">
        <f>[1]passengers!AI405</f>
        <v>0</v>
      </c>
      <c r="L405" s="32">
        <f>[1]passengers!AV405</f>
        <v>0</v>
      </c>
      <c r="M405" s="32">
        <f>[1]passengers!AW405</f>
        <v>0</v>
      </c>
      <c r="N405" s="32">
        <f>[1]passengers!AX405</f>
        <v>0</v>
      </c>
      <c r="O405" s="32">
        <f>[1]passengers!AY405</f>
        <v>0</v>
      </c>
      <c r="P405" s="32">
        <f>[1]passengers!BL405</f>
        <v>0</v>
      </c>
      <c r="Q405" s="32">
        <f>[1]passengers!BM405</f>
        <v>0</v>
      </c>
      <c r="R405" s="32">
        <f>[1]passengers!BN405</f>
        <v>0</v>
      </c>
      <c r="S405" s="32">
        <f>[1]passengers!BO405</f>
        <v>0</v>
      </c>
      <c r="T405" s="32">
        <f t="shared" si="25"/>
        <v>6636</v>
      </c>
      <c r="U405" s="32">
        <f t="shared" si="25"/>
        <v>3002</v>
      </c>
      <c r="V405" s="32">
        <f t="shared" si="25"/>
        <v>3634</v>
      </c>
      <c r="W405" s="32">
        <f t="shared" si="25"/>
        <v>0</v>
      </c>
    </row>
    <row r="406" spans="1:23" s="3" customFormat="1" ht="15" customHeight="1" x14ac:dyDescent="0.25">
      <c r="A406" s="36"/>
      <c r="B406" s="34"/>
      <c r="C406" s="38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</row>
    <row r="407" spans="1:23" s="3" customFormat="1" ht="15" customHeight="1" x14ac:dyDescent="0.25">
      <c r="A407" s="33" t="s">
        <v>332</v>
      </c>
      <c r="B407" s="34"/>
      <c r="C407" s="35"/>
      <c r="D407" s="32">
        <f>[1]passengers!P407</f>
        <v>2963343</v>
      </c>
      <c r="E407" s="32">
        <f>[1]passengers!Q407</f>
        <v>1479782</v>
      </c>
      <c r="F407" s="32">
        <f>[1]passengers!R407</f>
        <v>1483561</v>
      </c>
      <c r="G407" s="32">
        <f>[1]passengers!S407</f>
        <v>0</v>
      </c>
      <c r="H407" s="32">
        <f>[1]passengers!AF407</f>
        <v>3147325</v>
      </c>
      <c r="I407" s="32">
        <f>[1]passengers!AG407</f>
        <v>1580214</v>
      </c>
      <c r="J407" s="32">
        <f>[1]passengers!AH407</f>
        <v>1567111</v>
      </c>
      <c r="K407" s="32">
        <f>[1]passengers!AI407</f>
        <v>0</v>
      </c>
      <c r="L407" s="32">
        <f>[1]passengers!AV407</f>
        <v>0</v>
      </c>
      <c r="M407" s="32">
        <f>[1]passengers!AW407</f>
        <v>0</v>
      </c>
      <c r="N407" s="32">
        <f>[1]passengers!AX407</f>
        <v>0</v>
      </c>
      <c r="O407" s="32">
        <f>[1]passengers!AY407</f>
        <v>0</v>
      </c>
      <c r="P407" s="32">
        <f>[1]passengers!BL407</f>
        <v>0</v>
      </c>
      <c r="Q407" s="32">
        <f>[1]passengers!BM407</f>
        <v>0</v>
      </c>
      <c r="R407" s="32">
        <f>[1]passengers!BN407</f>
        <v>0</v>
      </c>
      <c r="S407" s="32">
        <f>[1]passengers!BO407</f>
        <v>0</v>
      </c>
      <c r="T407" s="32">
        <f>D407+H407+L407+P407</f>
        <v>6110668</v>
      </c>
      <c r="U407" s="32">
        <f>E407+I407+M407+Q407</f>
        <v>3059996</v>
      </c>
      <c r="V407" s="32">
        <f>F407+J407+N407+R407</f>
        <v>3050672</v>
      </c>
      <c r="W407" s="32">
        <f>G407+K407+O407+S407</f>
        <v>0</v>
      </c>
    </row>
    <row r="408" spans="1:23" s="3" customFormat="1" ht="15" customHeight="1" x14ac:dyDescent="0.25">
      <c r="A408" s="33"/>
      <c r="B408" s="34"/>
      <c r="C408" s="35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</row>
    <row r="409" spans="1:23" s="3" customFormat="1" ht="15" customHeight="1" x14ac:dyDescent="0.25">
      <c r="A409" s="33"/>
      <c r="B409" s="34" t="s">
        <v>333</v>
      </c>
      <c r="C409" s="35"/>
      <c r="D409" s="32">
        <f>[1]passengers!P409</f>
        <v>1816631</v>
      </c>
      <c r="E409" s="32">
        <f>[1]passengers!Q409</f>
        <v>908467</v>
      </c>
      <c r="F409" s="32">
        <f>[1]passengers!R409</f>
        <v>908164</v>
      </c>
      <c r="G409" s="32">
        <f>[1]passengers!S409</f>
        <v>0</v>
      </c>
      <c r="H409" s="32">
        <f>[1]passengers!AF409</f>
        <v>1595824</v>
      </c>
      <c r="I409" s="32">
        <f>[1]passengers!AG409</f>
        <v>791959</v>
      </c>
      <c r="J409" s="32">
        <f>[1]passengers!AH409</f>
        <v>803865</v>
      </c>
      <c r="K409" s="32">
        <f>[1]passengers!AI409</f>
        <v>0</v>
      </c>
      <c r="L409" s="32">
        <f>[1]passengers!AV409</f>
        <v>0</v>
      </c>
      <c r="M409" s="32">
        <f>[1]passengers!AW409</f>
        <v>0</v>
      </c>
      <c r="N409" s="32">
        <f>[1]passengers!AX409</f>
        <v>0</v>
      </c>
      <c r="O409" s="32">
        <f>[1]passengers!AY409</f>
        <v>0</v>
      </c>
      <c r="P409" s="32">
        <f>[1]passengers!BL409</f>
        <v>0</v>
      </c>
      <c r="Q409" s="32">
        <f>[1]passengers!BM409</f>
        <v>0</v>
      </c>
      <c r="R409" s="32">
        <f>[1]passengers!BN409</f>
        <v>0</v>
      </c>
      <c r="S409" s="32">
        <f>[1]passengers!BO409</f>
        <v>0</v>
      </c>
      <c r="T409" s="32">
        <f t="shared" ref="T409:W419" si="26">D409+H409+L409+P409</f>
        <v>3412455</v>
      </c>
      <c r="U409" s="32">
        <f t="shared" si="26"/>
        <v>1700426</v>
      </c>
      <c r="V409" s="32">
        <f t="shared" si="26"/>
        <v>1712029</v>
      </c>
      <c r="W409" s="32">
        <f t="shared" si="26"/>
        <v>0</v>
      </c>
    </row>
    <row r="410" spans="1:23" s="3" customFormat="1" ht="15" customHeight="1" x14ac:dyDescent="0.25">
      <c r="A410" s="36"/>
      <c r="B410" s="34"/>
      <c r="C410" s="35" t="s">
        <v>334</v>
      </c>
      <c r="D410" s="32">
        <f>[1]passengers!P410</f>
        <v>6825</v>
      </c>
      <c r="E410" s="32">
        <f>[1]passengers!Q410</f>
        <v>3107</v>
      </c>
      <c r="F410" s="32">
        <f>[1]passengers!R410</f>
        <v>3718</v>
      </c>
      <c r="G410" s="32">
        <f>[1]passengers!S410</f>
        <v>0</v>
      </c>
      <c r="H410" s="32">
        <f>[1]passengers!AF410</f>
        <v>11052</v>
      </c>
      <c r="I410" s="32">
        <f>[1]passengers!AG410</f>
        <v>5180</v>
      </c>
      <c r="J410" s="32">
        <f>[1]passengers!AH410</f>
        <v>5872</v>
      </c>
      <c r="K410" s="32">
        <f>[1]passengers!AI410</f>
        <v>0</v>
      </c>
      <c r="L410" s="32">
        <f>[1]passengers!AV410</f>
        <v>0</v>
      </c>
      <c r="M410" s="32">
        <f>[1]passengers!AW410</f>
        <v>0</v>
      </c>
      <c r="N410" s="32">
        <f>[1]passengers!AX410</f>
        <v>0</v>
      </c>
      <c r="O410" s="32">
        <f>[1]passengers!AY410</f>
        <v>0</v>
      </c>
      <c r="P410" s="32">
        <f>[1]passengers!BL410</f>
        <v>0</v>
      </c>
      <c r="Q410" s="32">
        <f>[1]passengers!BM410</f>
        <v>0</v>
      </c>
      <c r="R410" s="32">
        <f>[1]passengers!BN410</f>
        <v>0</v>
      </c>
      <c r="S410" s="32">
        <f>[1]passengers!BO410</f>
        <v>0</v>
      </c>
      <c r="T410" s="32">
        <f t="shared" si="26"/>
        <v>17877</v>
      </c>
      <c r="U410" s="32">
        <f t="shared" si="26"/>
        <v>8287</v>
      </c>
      <c r="V410" s="32">
        <f t="shared" si="26"/>
        <v>9590</v>
      </c>
      <c r="W410" s="32">
        <f t="shared" si="26"/>
        <v>0</v>
      </c>
    </row>
    <row r="411" spans="1:23" s="3" customFormat="1" ht="15" customHeight="1" x14ac:dyDescent="0.25">
      <c r="A411" s="36"/>
      <c r="B411" s="34"/>
      <c r="C411" s="38" t="s">
        <v>334</v>
      </c>
      <c r="D411" s="32">
        <f>[1]passengers!P411</f>
        <v>6825</v>
      </c>
      <c r="E411" s="32">
        <f>[1]passengers!Q411</f>
        <v>3107</v>
      </c>
      <c r="F411" s="32">
        <f>[1]passengers!R411</f>
        <v>3718</v>
      </c>
      <c r="G411" s="32">
        <f>[1]passengers!S411</f>
        <v>0</v>
      </c>
      <c r="H411" s="32">
        <f>[1]passengers!AF411</f>
        <v>11052</v>
      </c>
      <c r="I411" s="32">
        <f>[1]passengers!AG411</f>
        <v>5180</v>
      </c>
      <c r="J411" s="32">
        <f>[1]passengers!AH411</f>
        <v>5872</v>
      </c>
      <c r="K411" s="32">
        <f>[1]passengers!AI411</f>
        <v>0</v>
      </c>
      <c r="L411" s="32">
        <f>[1]passengers!AV411</f>
        <v>0</v>
      </c>
      <c r="M411" s="32">
        <f>[1]passengers!AW411</f>
        <v>0</v>
      </c>
      <c r="N411" s="32">
        <f>[1]passengers!AX411</f>
        <v>0</v>
      </c>
      <c r="O411" s="32">
        <f>[1]passengers!AY411</f>
        <v>0</v>
      </c>
      <c r="P411" s="32">
        <f>[1]passengers!BL411</f>
        <v>0</v>
      </c>
      <c r="Q411" s="32">
        <f>[1]passengers!BM411</f>
        <v>0</v>
      </c>
      <c r="R411" s="32">
        <f>[1]passengers!BN411</f>
        <v>0</v>
      </c>
      <c r="S411" s="32">
        <f>[1]passengers!BO411</f>
        <v>0</v>
      </c>
      <c r="T411" s="32">
        <f t="shared" si="26"/>
        <v>17877</v>
      </c>
      <c r="U411" s="32">
        <f t="shared" si="26"/>
        <v>8287</v>
      </c>
      <c r="V411" s="32">
        <f t="shared" si="26"/>
        <v>9590</v>
      </c>
      <c r="W411" s="32">
        <f t="shared" si="26"/>
        <v>0</v>
      </c>
    </row>
    <row r="412" spans="1:23" s="3" customFormat="1" ht="15" customHeight="1" x14ac:dyDescent="0.25">
      <c r="A412" s="36"/>
      <c r="B412" s="34"/>
      <c r="C412" s="38" t="s">
        <v>335</v>
      </c>
      <c r="D412" s="32">
        <f>[1]passengers!P412</f>
        <v>0</v>
      </c>
      <c r="E412" s="32">
        <f>[1]passengers!Q412</f>
        <v>0</v>
      </c>
      <c r="F412" s="32">
        <f>[1]passengers!R412</f>
        <v>0</v>
      </c>
      <c r="G412" s="32">
        <f>[1]passengers!S412</f>
        <v>0</v>
      </c>
      <c r="H412" s="32">
        <f>[1]passengers!AF412</f>
        <v>0</v>
      </c>
      <c r="I412" s="32">
        <f>[1]passengers!AG412</f>
        <v>0</v>
      </c>
      <c r="J412" s="32">
        <f>[1]passengers!AH412</f>
        <v>0</v>
      </c>
      <c r="K412" s="32">
        <f>[1]passengers!AI412</f>
        <v>0</v>
      </c>
      <c r="L412" s="32">
        <f>[1]passengers!AV412</f>
        <v>0</v>
      </c>
      <c r="M412" s="32">
        <f>[1]passengers!AW412</f>
        <v>0</v>
      </c>
      <c r="N412" s="32">
        <f>[1]passengers!AX412</f>
        <v>0</v>
      </c>
      <c r="O412" s="32">
        <f>[1]passengers!AY412</f>
        <v>0</v>
      </c>
      <c r="P412" s="32">
        <f>[1]passengers!BL412</f>
        <v>0</v>
      </c>
      <c r="Q412" s="32">
        <f>[1]passengers!BM412</f>
        <v>0</v>
      </c>
      <c r="R412" s="32">
        <f>[1]passengers!BN412</f>
        <v>0</v>
      </c>
      <c r="S412" s="32">
        <f>[1]passengers!BO412</f>
        <v>0</v>
      </c>
      <c r="T412" s="32">
        <f t="shared" si="26"/>
        <v>0</v>
      </c>
      <c r="U412" s="32">
        <f t="shared" si="26"/>
        <v>0</v>
      </c>
      <c r="V412" s="32">
        <f t="shared" si="26"/>
        <v>0</v>
      </c>
      <c r="W412" s="32">
        <f t="shared" si="26"/>
        <v>0</v>
      </c>
    </row>
    <row r="413" spans="1:23" s="3" customFormat="1" ht="15" customHeight="1" x14ac:dyDescent="0.25">
      <c r="A413" s="36"/>
      <c r="B413" s="34"/>
      <c r="C413" s="38" t="s">
        <v>336</v>
      </c>
      <c r="D413" s="32">
        <f>[1]passengers!P413</f>
        <v>0</v>
      </c>
      <c r="E413" s="32">
        <f>[1]passengers!Q413</f>
        <v>0</v>
      </c>
      <c r="F413" s="32">
        <f>[1]passengers!R413</f>
        <v>0</v>
      </c>
      <c r="G413" s="32">
        <f>[1]passengers!S413</f>
        <v>0</v>
      </c>
      <c r="H413" s="32">
        <f>[1]passengers!AF413</f>
        <v>0</v>
      </c>
      <c r="I413" s="32">
        <f>[1]passengers!AG413</f>
        <v>0</v>
      </c>
      <c r="J413" s="32">
        <f>[1]passengers!AH413</f>
        <v>0</v>
      </c>
      <c r="K413" s="32">
        <f>[1]passengers!AI413</f>
        <v>0</v>
      </c>
      <c r="L413" s="32">
        <f>[1]passengers!AV413</f>
        <v>0</v>
      </c>
      <c r="M413" s="32">
        <f>[1]passengers!AW413</f>
        <v>0</v>
      </c>
      <c r="N413" s="32">
        <f>[1]passengers!AX413</f>
        <v>0</v>
      </c>
      <c r="O413" s="32">
        <f>[1]passengers!AY413</f>
        <v>0</v>
      </c>
      <c r="P413" s="32">
        <f>[1]passengers!BL413</f>
        <v>0</v>
      </c>
      <c r="Q413" s="32">
        <f>[1]passengers!BM413</f>
        <v>0</v>
      </c>
      <c r="R413" s="32">
        <f>[1]passengers!BN413</f>
        <v>0</v>
      </c>
      <c r="S413" s="32">
        <f>[1]passengers!BO413</f>
        <v>0</v>
      </c>
      <c r="T413" s="32">
        <f t="shared" si="26"/>
        <v>0</v>
      </c>
      <c r="U413" s="32">
        <f t="shared" si="26"/>
        <v>0</v>
      </c>
      <c r="V413" s="32">
        <f t="shared" si="26"/>
        <v>0</v>
      </c>
      <c r="W413" s="32">
        <f t="shared" si="26"/>
        <v>0</v>
      </c>
    </row>
    <row r="414" spans="1:23" s="3" customFormat="1" ht="15" customHeight="1" x14ac:dyDescent="0.25">
      <c r="A414" s="36"/>
      <c r="B414" s="34"/>
      <c r="C414" s="38" t="s">
        <v>337</v>
      </c>
      <c r="D414" s="32">
        <f>[1]passengers!P414</f>
        <v>0</v>
      </c>
      <c r="E414" s="32">
        <f>[1]passengers!Q414</f>
        <v>0</v>
      </c>
      <c r="F414" s="32">
        <f>[1]passengers!R414</f>
        <v>0</v>
      </c>
      <c r="G414" s="32">
        <f>[1]passengers!S414</f>
        <v>0</v>
      </c>
      <c r="H414" s="32">
        <f>[1]passengers!AF414</f>
        <v>0</v>
      </c>
      <c r="I414" s="32">
        <f>[1]passengers!AG414</f>
        <v>0</v>
      </c>
      <c r="J414" s="32">
        <f>[1]passengers!AH414</f>
        <v>0</v>
      </c>
      <c r="K414" s="32">
        <f>[1]passengers!AI414</f>
        <v>0</v>
      </c>
      <c r="L414" s="32">
        <f>[1]passengers!AV414</f>
        <v>0</v>
      </c>
      <c r="M414" s="32">
        <f>[1]passengers!AW414</f>
        <v>0</v>
      </c>
      <c r="N414" s="32">
        <f>[1]passengers!AX414</f>
        <v>0</v>
      </c>
      <c r="O414" s="32">
        <f>[1]passengers!AY414</f>
        <v>0</v>
      </c>
      <c r="P414" s="32">
        <f>[1]passengers!BL414</f>
        <v>0</v>
      </c>
      <c r="Q414" s="32">
        <f>[1]passengers!BM414</f>
        <v>0</v>
      </c>
      <c r="R414" s="32">
        <f>[1]passengers!BN414</f>
        <v>0</v>
      </c>
      <c r="S414" s="32">
        <f>[1]passengers!BO414</f>
        <v>0</v>
      </c>
      <c r="T414" s="32">
        <f t="shared" si="26"/>
        <v>0</v>
      </c>
      <c r="U414" s="32">
        <f t="shared" si="26"/>
        <v>0</v>
      </c>
      <c r="V414" s="32">
        <f t="shared" si="26"/>
        <v>0</v>
      </c>
      <c r="W414" s="32">
        <f t="shared" si="26"/>
        <v>0</v>
      </c>
    </row>
    <row r="415" spans="1:23" s="3" customFormat="1" ht="15" customHeight="1" x14ac:dyDescent="0.25">
      <c r="A415" s="36"/>
      <c r="B415" s="34"/>
      <c r="C415" s="35" t="s">
        <v>338</v>
      </c>
      <c r="D415" s="32">
        <f>[1]passengers!P415</f>
        <v>798471</v>
      </c>
      <c r="E415" s="32">
        <f>[1]passengers!Q415</f>
        <v>389291</v>
      </c>
      <c r="F415" s="32">
        <f>[1]passengers!R415</f>
        <v>409180</v>
      </c>
      <c r="G415" s="32">
        <f>[1]passengers!S415</f>
        <v>0</v>
      </c>
      <c r="H415" s="32">
        <f>[1]passengers!AF415</f>
        <v>548373</v>
      </c>
      <c r="I415" s="32">
        <f>[1]passengers!AG415</f>
        <v>274177</v>
      </c>
      <c r="J415" s="32">
        <f>[1]passengers!AH415</f>
        <v>274196</v>
      </c>
      <c r="K415" s="32">
        <f>[1]passengers!AI415</f>
        <v>0</v>
      </c>
      <c r="L415" s="32">
        <f>[1]passengers!AV415</f>
        <v>0</v>
      </c>
      <c r="M415" s="32">
        <f>[1]passengers!AW415</f>
        <v>0</v>
      </c>
      <c r="N415" s="32">
        <f>[1]passengers!AX415</f>
        <v>0</v>
      </c>
      <c r="O415" s="32">
        <f>[1]passengers!AY415</f>
        <v>0</v>
      </c>
      <c r="P415" s="32">
        <f>[1]passengers!BL415</f>
        <v>0</v>
      </c>
      <c r="Q415" s="32">
        <f>[1]passengers!BM415</f>
        <v>0</v>
      </c>
      <c r="R415" s="32">
        <f>[1]passengers!BN415</f>
        <v>0</v>
      </c>
      <c r="S415" s="32">
        <f>[1]passengers!BO415</f>
        <v>0</v>
      </c>
      <c r="T415" s="32">
        <f>D415+H415+L415+P415</f>
        <v>1346844</v>
      </c>
      <c r="U415" s="32">
        <f>E415+I415+M415+Q415</f>
        <v>663468</v>
      </c>
      <c r="V415" s="32">
        <f>F415+J415+N415+R415</f>
        <v>683376</v>
      </c>
      <c r="W415" s="32">
        <f>G415+K415+O415+S415</f>
        <v>0</v>
      </c>
    </row>
    <row r="416" spans="1:23" s="3" customFormat="1" ht="15" customHeight="1" x14ac:dyDescent="0.25">
      <c r="A416" s="36"/>
      <c r="B416" s="34"/>
      <c r="C416" s="38" t="s">
        <v>339</v>
      </c>
      <c r="D416" s="32">
        <f>[1]passengers!P416</f>
        <v>643297</v>
      </c>
      <c r="E416" s="32">
        <f>[1]passengers!Q416</f>
        <v>326682</v>
      </c>
      <c r="F416" s="32">
        <f>[1]passengers!R416</f>
        <v>316615</v>
      </c>
      <c r="G416" s="32">
        <f>[1]passengers!S416</f>
        <v>0</v>
      </c>
      <c r="H416" s="32">
        <f>[1]passengers!AF416</f>
        <v>432906</v>
      </c>
      <c r="I416" s="32">
        <f>[1]passengers!AG416</f>
        <v>221493</v>
      </c>
      <c r="J416" s="32">
        <f>[1]passengers!AH416</f>
        <v>211413</v>
      </c>
      <c r="K416" s="32">
        <f>[1]passengers!AI416</f>
        <v>0</v>
      </c>
      <c r="L416" s="32">
        <f>[1]passengers!AV416</f>
        <v>0</v>
      </c>
      <c r="M416" s="32">
        <f>[1]passengers!AW416</f>
        <v>0</v>
      </c>
      <c r="N416" s="32">
        <f>[1]passengers!AX416</f>
        <v>0</v>
      </c>
      <c r="O416" s="32">
        <f>[1]passengers!AY416</f>
        <v>0</v>
      </c>
      <c r="P416" s="32">
        <f>[1]passengers!BL416</f>
        <v>0</v>
      </c>
      <c r="Q416" s="32">
        <f>[1]passengers!BM416</f>
        <v>0</v>
      </c>
      <c r="R416" s="32">
        <f>[1]passengers!BN416</f>
        <v>0</v>
      </c>
      <c r="S416" s="32">
        <f>[1]passengers!BO416</f>
        <v>0</v>
      </c>
      <c r="T416" s="32">
        <f t="shared" ref="T416:W418" si="27">D416+H416+L416+P416</f>
        <v>1076203</v>
      </c>
      <c r="U416" s="32">
        <f t="shared" si="27"/>
        <v>548175</v>
      </c>
      <c r="V416" s="32">
        <f t="shared" si="27"/>
        <v>528028</v>
      </c>
      <c r="W416" s="32">
        <f t="shared" si="27"/>
        <v>0</v>
      </c>
    </row>
    <row r="417" spans="1:23" s="3" customFormat="1" ht="15" customHeight="1" x14ac:dyDescent="0.25">
      <c r="A417" s="36"/>
      <c r="B417" s="34"/>
      <c r="C417" s="38" t="s">
        <v>340</v>
      </c>
      <c r="D417" s="32">
        <f>[1]passengers!P417</f>
        <v>155174</v>
      </c>
      <c r="E417" s="32">
        <f>[1]passengers!Q417</f>
        <v>62609</v>
      </c>
      <c r="F417" s="32">
        <f>[1]passengers!R417</f>
        <v>92565</v>
      </c>
      <c r="G417" s="32">
        <f>[1]passengers!S417</f>
        <v>0</v>
      </c>
      <c r="H417" s="32">
        <f>[1]passengers!AF417</f>
        <v>115467</v>
      </c>
      <c r="I417" s="32">
        <f>[1]passengers!AG417</f>
        <v>52684</v>
      </c>
      <c r="J417" s="32">
        <f>[1]passengers!AH417</f>
        <v>62783</v>
      </c>
      <c r="K417" s="32">
        <f>[1]passengers!AI417</f>
        <v>0</v>
      </c>
      <c r="L417" s="32">
        <f>[1]passengers!AV417</f>
        <v>0</v>
      </c>
      <c r="M417" s="32">
        <f>[1]passengers!AW417</f>
        <v>0</v>
      </c>
      <c r="N417" s="32">
        <f>[1]passengers!AX417</f>
        <v>0</v>
      </c>
      <c r="O417" s="32">
        <f>[1]passengers!AY417</f>
        <v>0</v>
      </c>
      <c r="P417" s="32">
        <f>[1]passengers!BL417</f>
        <v>0</v>
      </c>
      <c r="Q417" s="32">
        <f>[1]passengers!BM417</f>
        <v>0</v>
      </c>
      <c r="R417" s="32">
        <f>[1]passengers!BN417</f>
        <v>0</v>
      </c>
      <c r="S417" s="32">
        <f>[1]passengers!BO417</f>
        <v>0</v>
      </c>
      <c r="T417" s="32">
        <f t="shared" si="27"/>
        <v>270641</v>
      </c>
      <c r="U417" s="32">
        <f t="shared" si="27"/>
        <v>115293</v>
      </c>
      <c r="V417" s="32">
        <f t="shared" si="27"/>
        <v>155348</v>
      </c>
      <c r="W417" s="32">
        <f t="shared" si="27"/>
        <v>0</v>
      </c>
    </row>
    <row r="418" spans="1:23" s="3" customFormat="1" ht="15" customHeight="1" x14ac:dyDescent="0.25">
      <c r="A418" s="36"/>
      <c r="B418" s="34"/>
      <c r="C418" s="35" t="s">
        <v>341</v>
      </c>
      <c r="D418" s="32">
        <f>[1]passengers!P418</f>
        <v>0</v>
      </c>
      <c r="E418" s="32">
        <f>[1]passengers!Q418</f>
        <v>0</v>
      </c>
      <c r="F418" s="32">
        <f>[1]passengers!R418</f>
        <v>0</v>
      </c>
      <c r="G418" s="32">
        <f>[1]passengers!S418</f>
        <v>0</v>
      </c>
      <c r="H418" s="32">
        <f>[1]passengers!AF418</f>
        <v>0</v>
      </c>
      <c r="I418" s="32">
        <f>[1]passengers!AG418</f>
        <v>0</v>
      </c>
      <c r="J418" s="32">
        <f>[1]passengers!AH418</f>
        <v>0</v>
      </c>
      <c r="K418" s="32">
        <f>[1]passengers!AI418</f>
        <v>0</v>
      </c>
      <c r="L418" s="32">
        <f>[1]passengers!AV418</f>
        <v>0</v>
      </c>
      <c r="M418" s="32">
        <f>[1]passengers!AW418</f>
        <v>0</v>
      </c>
      <c r="N418" s="32">
        <f>[1]passengers!AX418</f>
        <v>0</v>
      </c>
      <c r="O418" s="32">
        <f>[1]passengers!AY418</f>
        <v>0</v>
      </c>
      <c r="P418" s="32">
        <f>[1]passengers!BL418</f>
        <v>0</v>
      </c>
      <c r="Q418" s="32">
        <f>[1]passengers!BM418</f>
        <v>0</v>
      </c>
      <c r="R418" s="32">
        <f>[1]passengers!BN418</f>
        <v>0</v>
      </c>
      <c r="S418" s="32">
        <f>[1]passengers!BO418</f>
        <v>0</v>
      </c>
      <c r="T418" s="32">
        <f t="shared" si="27"/>
        <v>0</v>
      </c>
      <c r="U418" s="32">
        <f t="shared" si="27"/>
        <v>0</v>
      </c>
      <c r="V418" s="32">
        <f t="shared" si="27"/>
        <v>0</v>
      </c>
      <c r="W418" s="32">
        <f t="shared" si="27"/>
        <v>0</v>
      </c>
    </row>
    <row r="419" spans="1:23" s="3" customFormat="1" ht="15" customHeight="1" x14ac:dyDescent="0.25">
      <c r="A419" s="36"/>
      <c r="B419" s="34"/>
      <c r="C419" s="35" t="s">
        <v>52</v>
      </c>
      <c r="D419" s="32">
        <f>[1]passengers!P419</f>
        <v>809776</v>
      </c>
      <c r="E419" s="32">
        <f>[1]passengers!Q419</f>
        <v>400252</v>
      </c>
      <c r="F419" s="32">
        <f>[1]passengers!R419</f>
        <v>409524</v>
      </c>
      <c r="G419" s="32">
        <f>[1]passengers!S419</f>
        <v>0</v>
      </c>
      <c r="H419" s="32">
        <f>[1]passengers!AF419</f>
        <v>858924</v>
      </c>
      <c r="I419" s="32">
        <f>[1]passengers!AG419</f>
        <v>419479</v>
      </c>
      <c r="J419" s="32">
        <f>[1]passengers!AH419</f>
        <v>439445</v>
      </c>
      <c r="K419" s="32">
        <f>[1]passengers!AI419</f>
        <v>0</v>
      </c>
      <c r="L419" s="32">
        <f>[1]passengers!AV419</f>
        <v>0</v>
      </c>
      <c r="M419" s="32">
        <f>[1]passengers!AW419</f>
        <v>0</v>
      </c>
      <c r="N419" s="32">
        <f>[1]passengers!AX419</f>
        <v>0</v>
      </c>
      <c r="O419" s="32">
        <f>[1]passengers!AY419</f>
        <v>0</v>
      </c>
      <c r="P419" s="32">
        <f>[1]passengers!BL419</f>
        <v>0</v>
      </c>
      <c r="Q419" s="32">
        <f>[1]passengers!BM419</f>
        <v>0</v>
      </c>
      <c r="R419" s="32">
        <f>[1]passengers!BN419</f>
        <v>0</v>
      </c>
      <c r="S419" s="32">
        <f>[1]passengers!BO419</f>
        <v>0</v>
      </c>
      <c r="T419" s="32">
        <f t="shared" si="26"/>
        <v>1668700</v>
      </c>
      <c r="U419" s="32">
        <f t="shared" si="26"/>
        <v>819731</v>
      </c>
      <c r="V419" s="32">
        <f t="shared" si="26"/>
        <v>848969</v>
      </c>
      <c r="W419" s="32">
        <f t="shared" si="26"/>
        <v>0</v>
      </c>
    </row>
    <row r="420" spans="1:23" s="3" customFormat="1" ht="15" customHeight="1" x14ac:dyDescent="0.25">
      <c r="A420" s="36"/>
      <c r="B420" s="34"/>
      <c r="C420" s="35" t="s">
        <v>26</v>
      </c>
      <c r="D420" s="32">
        <f>[1]passengers!P420</f>
        <v>201559</v>
      </c>
      <c r="E420" s="32">
        <f>[1]passengers!Q420</f>
        <v>115817</v>
      </c>
      <c r="F420" s="32">
        <f>[1]passengers!R420</f>
        <v>85742</v>
      </c>
      <c r="G420" s="32">
        <f>[1]passengers!S420</f>
        <v>0</v>
      </c>
      <c r="H420" s="32">
        <f>[1]passengers!AF420</f>
        <v>177475</v>
      </c>
      <c r="I420" s="32">
        <f>[1]passengers!AG420</f>
        <v>93123</v>
      </c>
      <c r="J420" s="32">
        <f>[1]passengers!AH420</f>
        <v>84352</v>
      </c>
      <c r="K420" s="32">
        <f>[1]passengers!AI420</f>
        <v>0</v>
      </c>
      <c r="L420" s="32">
        <f>[1]passengers!AV420</f>
        <v>0</v>
      </c>
      <c r="M420" s="32">
        <f>[1]passengers!AW420</f>
        <v>0</v>
      </c>
      <c r="N420" s="32">
        <f>[1]passengers!AX420</f>
        <v>0</v>
      </c>
      <c r="O420" s="32">
        <f>[1]passengers!AY420</f>
        <v>0</v>
      </c>
      <c r="P420" s="32">
        <f>[1]passengers!BL420</f>
        <v>0</v>
      </c>
      <c r="Q420" s="32">
        <f>[1]passengers!BM420</f>
        <v>0</v>
      </c>
      <c r="R420" s="32">
        <f>[1]passengers!BN420</f>
        <v>0</v>
      </c>
      <c r="S420" s="32">
        <f>[1]passengers!BO420</f>
        <v>0</v>
      </c>
      <c r="T420" s="32">
        <f>D420+H420+L420+P420</f>
        <v>379034</v>
      </c>
      <c r="U420" s="32">
        <f>E420+I420+M420+Q420</f>
        <v>208940</v>
      </c>
      <c r="V420" s="32">
        <f>F420+J420+N420+R420</f>
        <v>170094</v>
      </c>
      <c r="W420" s="32">
        <f>G420+K420+O420+S420</f>
        <v>0</v>
      </c>
    </row>
    <row r="421" spans="1:23" s="3" customFormat="1" ht="15" customHeight="1" x14ac:dyDescent="0.25">
      <c r="A421" s="36"/>
      <c r="B421" s="34"/>
      <c r="C421" s="38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</row>
    <row r="422" spans="1:23" s="3" customFormat="1" ht="15" customHeight="1" x14ac:dyDescent="0.25">
      <c r="A422" s="33"/>
      <c r="B422" s="34" t="s">
        <v>342</v>
      </c>
      <c r="C422" s="35"/>
      <c r="D422" s="32">
        <f>[1]passengers!P422</f>
        <v>14612</v>
      </c>
      <c r="E422" s="32">
        <f>[1]passengers!Q422</f>
        <v>7004</v>
      </c>
      <c r="F422" s="32">
        <f>[1]passengers!R422</f>
        <v>7608</v>
      </c>
      <c r="G422" s="32">
        <f>[1]passengers!S422</f>
        <v>0</v>
      </c>
      <c r="H422" s="32">
        <f>[1]passengers!AF422</f>
        <v>27559</v>
      </c>
      <c r="I422" s="32">
        <f>[1]passengers!AG422</f>
        <v>12815</v>
      </c>
      <c r="J422" s="32">
        <f>[1]passengers!AH422</f>
        <v>14744</v>
      </c>
      <c r="K422" s="32">
        <f>[1]passengers!AI422</f>
        <v>0</v>
      </c>
      <c r="L422" s="32">
        <f>[1]passengers!AV422</f>
        <v>0</v>
      </c>
      <c r="M422" s="32">
        <f>[1]passengers!AW422</f>
        <v>0</v>
      </c>
      <c r="N422" s="32">
        <f>[1]passengers!AX422</f>
        <v>0</v>
      </c>
      <c r="O422" s="32">
        <f>[1]passengers!AY422</f>
        <v>0</v>
      </c>
      <c r="P422" s="32">
        <f>[1]passengers!BL422</f>
        <v>0</v>
      </c>
      <c r="Q422" s="32">
        <f>[1]passengers!BM422</f>
        <v>0</v>
      </c>
      <c r="R422" s="32">
        <f>[1]passengers!BN422</f>
        <v>0</v>
      </c>
      <c r="S422" s="32">
        <f>[1]passengers!BO422</f>
        <v>0</v>
      </c>
      <c r="T422" s="32">
        <f t="shared" ref="T422:W431" si="28">D422+H422+L422+P422</f>
        <v>42171</v>
      </c>
      <c r="U422" s="32">
        <f t="shared" si="28"/>
        <v>19819</v>
      </c>
      <c r="V422" s="32">
        <f t="shared" si="28"/>
        <v>22352</v>
      </c>
      <c r="W422" s="32">
        <f t="shared" si="28"/>
        <v>0</v>
      </c>
    </row>
    <row r="423" spans="1:23" s="3" customFormat="1" ht="15" customHeight="1" x14ac:dyDescent="0.25">
      <c r="A423" s="36"/>
      <c r="B423" s="34"/>
      <c r="C423" s="35" t="s">
        <v>343</v>
      </c>
      <c r="D423" s="32">
        <f>[1]passengers!P423</f>
        <v>4995</v>
      </c>
      <c r="E423" s="32">
        <f>[1]passengers!Q423</f>
        <v>2279</v>
      </c>
      <c r="F423" s="32">
        <f>[1]passengers!R423</f>
        <v>2716</v>
      </c>
      <c r="G423" s="32">
        <f>[1]passengers!S423</f>
        <v>0</v>
      </c>
      <c r="H423" s="32">
        <f>[1]passengers!AF423</f>
        <v>12900</v>
      </c>
      <c r="I423" s="32">
        <f>[1]passengers!AG423</f>
        <v>5659</v>
      </c>
      <c r="J423" s="32">
        <f>[1]passengers!AH423</f>
        <v>7241</v>
      </c>
      <c r="K423" s="32">
        <f>[1]passengers!AI423</f>
        <v>0</v>
      </c>
      <c r="L423" s="32">
        <f>[1]passengers!AV423</f>
        <v>0</v>
      </c>
      <c r="M423" s="32">
        <f>[1]passengers!AW423</f>
        <v>0</v>
      </c>
      <c r="N423" s="32">
        <f>[1]passengers!AX423</f>
        <v>0</v>
      </c>
      <c r="O423" s="32">
        <f>[1]passengers!AY423</f>
        <v>0</v>
      </c>
      <c r="P423" s="32">
        <f>[1]passengers!BL423</f>
        <v>0</v>
      </c>
      <c r="Q423" s="32">
        <f>[1]passengers!BM423</f>
        <v>0</v>
      </c>
      <c r="R423" s="32">
        <f>[1]passengers!BN423</f>
        <v>0</v>
      </c>
      <c r="S423" s="32">
        <f>[1]passengers!BO423</f>
        <v>0</v>
      </c>
      <c r="T423" s="32">
        <f t="shared" si="28"/>
        <v>17895</v>
      </c>
      <c r="U423" s="32">
        <f t="shared" si="28"/>
        <v>7938</v>
      </c>
      <c r="V423" s="32">
        <f t="shared" si="28"/>
        <v>9957</v>
      </c>
      <c r="W423" s="32">
        <f t="shared" si="28"/>
        <v>0</v>
      </c>
    </row>
    <row r="424" spans="1:23" s="3" customFormat="1" ht="15" customHeight="1" x14ac:dyDescent="0.25">
      <c r="A424" s="36"/>
      <c r="B424" s="34"/>
      <c r="C424" s="38" t="s">
        <v>344</v>
      </c>
      <c r="D424" s="32">
        <f>[1]passengers!P424</f>
        <v>0</v>
      </c>
      <c r="E424" s="32">
        <f>[1]passengers!Q424</f>
        <v>0</v>
      </c>
      <c r="F424" s="32">
        <f>[1]passengers!R424</f>
        <v>0</v>
      </c>
      <c r="G424" s="32">
        <f>[1]passengers!S424</f>
        <v>0</v>
      </c>
      <c r="H424" s="32">
        <f>[1]passengers!AF424</f>
        <v>0</v>
      </c>
      <c r="I424" s="32">
        <f>[1]passengers!AG424</f>
        <v>0</v>
      </c>
      <c r="J424" s="32">
        <f>[1]passengers!AH424</f>
        <v>0</v>
      </c>
      <c r="K424" s="32">
        <f>[1]passengers!AI424</f>
        <v>0</v>
      </c>
      <c r="L424" s="32">
        <f>[1]passengers!AV424</f>
        <v>0</v>
      </c>
      <c r="M424" s="32">
        <f>[1]passengers!AW424</f>
        <v>0</v>
      </c>
      <c r="N424" s="32">
        <f>[1]passengers!AX424</f>
        <v>0</v>
      </c>
      <c r="O424" s="32">
        <f>[1]passengers!AY424</f>
        <v>0</v>
      </c>
      <c r="P424" s="32">
        <f>[1]passengers!BL424</f>
        <v>0</v>
      </c>
      <c r="Q424" s="32">
        <f>[1]passengers!BM424</f>
        <v>0</v>
      </c>
      <c r="R424" s="32">
        <f>[1]passengers!BN424</f>
        <v>0</v>
      </c>
      <c r="S424" s="32">
        <f>[1]passengers!BO424</f>
        <v>0</v>
      </c>
      <c r="T424" s="32">
        <f t="shared" si="28"/>
        <v>0</v>
      </c>
      <c r="U424" s="32">
        <f t="shared" si="28"/>
        <v>0</v>
      </c>
      <c r="V424" s="32">
        <f t="shared" si="28"/>
        <v>0</v>
      </c>
      <c r="W424" s="32">
        <f t="shared" si="28"/>
        <v>0</v>
      </c>
    </row>
    <row r="425" spans="1:23" s="3" customFormat="1" ht="15" customHeight="1" x14ac:dyDescent="0.25">
      <c r="A425" s="36"/>
      <c r="B425" s="34"/>
      <c r="C425" s="38" t="s">
        <v>343</v>
      </c>
      <c r="D425" s="32">
        <f>[1]passengers!P425</f>
        <v>4995</v>
      </c>
      <c r="E425" s="32">
        <f>[1]passengers!Q425</f>
        <v>2279</v>
      </c>
      <c r="F425" s="32">
        <f>[1]passengers!R425</f>
        <v>2716</v>
      </c>
      <c r="G425" s="32">
        <f>[1]passengers!S425</f>
        <v>0</v>
      </c>
      <c r="H425" s="32">
        <f>[1]passengers!AF425</f>
        <v>12900</v>
      </c>
      <c r="I425" s="32">
        <f>[1]passengers!AG425</f>
        <v>5659</v>
      </c>
      <c r="J425" s="32">
        <f>[1]passengers!AH425</f>
        <v>7241</v>
      </c>
      <c r="K425" s="32">
        <f>[1]passengers!AI425</f>
        <v>0</v>
      </c>
      <c r="L425" s="32">
        <f>[1]passengers!AV425</f>
        <v>0</v>
      </c>
      <c r="M425" s="32">
        <f>[1]passengers!AW425</f>
        <v>0</v>
      </c>
      <c r="N425" s="32">
        <f>[1]passengers!AX425</f>
        <v>0</v>
      </c>
      <c r="O425" s="32">
        <f>[1]passengers!AY425</f>
        <v>0</v>
      </c>
      <c r="P425" s="32">
        <f>[1]passengers!BL425</f>
        <v>0</v>
      </c>
      <c r="Q425" s="32">
        <f>[1]passengers!BM425</f>
        <v>0</v>
      </c>
      <c r="R425" s="32">
        <f>[1]passengers!BN425</f>
        <v>0</v>
      </c>
      <c r="S425" s="32">
        <f>[1]passengers!BO425</f>
        <v>0</v>
      </c>
      <c r="T425" s="32">
        <f t="shared" si="28"/>
        <v>17895</v>
      </c>
      <c r="U425" s="32">
        <f t="shared" si="28"/>
        <v>7938</v>
      </c>
      <c r="V425" s="32">
        <f t="shared" si="28"/>
        <v>9957</v>
      </c>
      <c r="W425" s="32">
        <f t="shared" si="28"/>
        <v>0</v>
      </c>
    </row>
    <row r="426" spans="1:23" s="3" customFormat="1" ht="15" customHeight="1" x14ac:dyDescent="0.25">
      <c r="A426" s="36"/>
      <c r="B426" s="34"/>
      <c r="C426" s="38" t="s">
        <v>345</v>
      </c>
      <c r="D426" s="32">
        <f>[1]passengers!P426</f>
        <v>0</v>
      </c>
      <c r="E426" s="32">
        <f>[1]passengers!Q426</f>
        <v>0</v>
      </c>
      <c r="F426" s="32">
        <f>[1]passengers!R426</f>
        <v>0</v>
      </c>
      <c r="G426" s="32">
        <f>[1]passengers!S426</f>
        <v>0</v>
      </c>
      <c r="H426" s="32">
        <f>[1]passengers!AF426</f>
        <v>0</v>
      </c>
      <c r="I426" s="32">
        <f>[1]passengers!AG426</f>
        <v>0</v>
      </c>
      <c r="J426" s="32">
        <f>[1]passengers!AH426</f>
        <v>0</v>
      </c>
      <c r="K426" s="32">
        <f>[1]passengers!AI426</f>
        <v>0</v>
      </c>
      <c r="L426" s="32">
        <f>[1]passengers!AV426</f>
        <v>0</v>
      </c>
      <c r="M426" s="32">
        <f>[1]passengers!AW426</f>
        <v>0</v>
      </c>
      <c r="N426" s="32">
        <f>[1]passengers!AX426</f>
        <v>0</v>
      </c>
      <c r="O426" s="32">
        <f>[1]passengers!AY426</f>
        <v>0</v>
      </c>
      <c r="P426" s="32">
        <f>[1]passengers!BL426</f>
        <v>0</v>
      </c>
      <c r="Q426" s="32">
        <f>[1]passengers!BM426</f>
        <v>0</v>
      </c>
      <c r="R426" s="32">
        <f>[1]passengers!BN426</f>
        <v>0</v>
      </c>
      <c r="S426" s="32">
        <f>[1]passengers!BO426</f>
        <v>0</v>
      </c>
      <c r="T426" s="32">
        <f t="shared" si="28"/>
        <v>0</v>
      </c>
      <c r="U426" s="32">
        <f t="shared" si="28"/>
        <v>0</v>
      </c>
      <c r="V426" s="32">
        <f t="shared" si="28"/>
        <v>0</v>
      </c>
      <c r="W426" s="32">
        <f t="shared" si="28"/>
        <v>0</v>
      </c>
    </row>
    <row r="427" spans="1:23" s="3" customFormat="1" ht="15" customHeight="1" x14ac:dyDescent="0.2">
      <c r="A427" s="36"/>
      <c r="B427" s="37"/>
      <c r="C427" s="35" t="s">
        <v>346</v>
      </c>
      <c r="D427" s="32">
        <f>[1]passengers!P427</f>
        <v>0</v>
      </c>
      <c r="E427" s="32">
        <f>[1]passengers!Q427</f>
        <v>0</v>
      </c>
      <c r="F427" s="32">
        <f>[1]passengers!R427</f>
        <v>0</v>
      </c>
      <c r="G427" s="32">
        <f>[1]passengers!S427</f>
        <v>0</v>
      </c>
      <c r="H427" s="32">
        <f>[1]passengers!AF427</f>
        <v>0</v>
      </c>
      <c r="I427" s="32">
        <f>[1]passengers!AG427</f>
        <v>0</v>
      </c>
      <c r="J427" s="32">
        <f>[1]passengers!AH427</f>
        <v>0</v>
      </c>
      <c r="K427" s="32">
        <f>[1]passengers!AI427</f>
        <v>0</v>
      </c>
      <c r="L427" s="32">
        <f>[1]passengers!AV427</f>
        <v>0</v>
      </c>
      <c r="M427" s="32">
        <f>[1]passengers!AW427</f>
        <v>0</v>
      </c>
      <c r="N427" s="32">
        <f>[1]passengers!AX427</f>
        <v>0</v>
      </c>
      <c r="O427" s="32">
        <f>[1]passengers!AY427</f>
        <v>0</v>
      </c>
      <c r="P427" s="32">
        <f>[1]passengers!BL427</f>
        <v>0</v>
      </c>
      <c r="Q427" s="32">
        <f>[1]passengers!BM427</f>
        <v>0</v>
      </c>
      <c r="R427" s="32">
        <f>[1]passengers!BN427</f>
        <v>0</v>
      </c>
      <c r="S427" s="32">
        <f>[1]passengers!BO427</f>
        <v>0</v>
      </c>
      <c r="T427" s="32">
        <f t="shared" si="28"/>
        <v>0</v>
      </c>
      <c r="U427" s="32">
        <f t="shared" si="28"/>
        <v>0</v>
      </c>
      <c r="V427" s="32">
        <f t="shared" si="28"/>
        <v>0</v>
      </c>
      <c r="W427" s="32">
        <f t="shared" si="28"/>
        <v>0</v>
      </c>
    </row>
    <row r="428" spans="1:23" s="3" customFormat="1" ht="15" customHeight="1" x14ac:dyDescent="0.2">
      <c r="A428" s="36"/>
      <c r="B428" s="37"/>
      <c r="C428" s="35" t="s">
        <v>347</v>
      </c>
      <c r="D428" s="32">
        <f>[1]passengers!P428</f>
        <v>0</v>
      </c>
      <c r="E428" s="32">
        <f>[1]passengers!Q428</f>
        <v>0</v>
      </c>
      <c r="F428" s="32">
        <f>[1]passengers!R428</f>
        <v>0</v>
      </c>
      <c r="G428" s="32">
        <f>[1]passengers!S428</f>
        <v>0</v>
      </c>
      <c r="H428" s="32">
        <f>[1]passengers!AF428</f>
        <v>0</v>
      </c>
      <c r="I428" s="32">
        <f>[1]passengers!AG428</f>
        <v>0</v>
      </c>
      <c r="J428" s="32">
        <f>[1]passengers!AH428</f>
        <v>0</v>
      </c>
      <c r="K428" s="32">
        <f>[1]passengers!AI428</f>
        <v>0</v>
      </c>
      <c r="L428" s="32">
        <f>[1]passengers!AV428</f>
        <v>0</v>
      </c>
      <c r="M428" s="32">
        <f>[1]passengers!AW428</f>
        <v>0</v>
      </c>
      <c r="N428" s="32">
        <f>[1]passengers!AX428</f>
        <v>0</v>
      </c>
      <c r="O428" s="32">
        <f>[1]passengers!AY428</f>
        <v>0</v>
      </c>
      <c r="P428" s="32">
        <f>[1]passengers!BL428</f>
        <v>0</v>
      </c>
      <c r="Q428" s="32">
        <f>[1]passengers!BM428</f>
        <v>0</v>
      </c>
      <c r="R428" s="32">
        <f>[1]passengers!BN428</f>
        <v>0</v>
      </c>
      <c r="S428" s="32">
        <f>[1]passengers!BO428</f>
        <v>0</v>
      </c>
      <c r="T428" s="32">
        <f t="shared" si="28"/>
        <v>0</v>
      </c>
      <c r="U428" s="32">
        <f t="shared" si="28"/>
        <v>0</v>
      </c>
      <c r="V428" s="32">
        <f t="shared" si="28"/>
        <v>0</v>
      </c>
      <c r="W428" s="32">
        <f t="shared" si="28"/>
        <v>0</v>
      </c>
    </row>
    <row r="429" spans="1:23" s="3" customFormat="1" ht="15" customHeight="1" x14ac:dyDescent="0.2">
      <c r="A429" s="36"/>
      <c r="B429" s="37"/>
      <c r="C429" s="35" t="s">
        <v>348</v>
      </c>
      <c r="D429" s="32">
        <f>[1]passengers!P429</f>
        <v>0</v>
      </c>
      <c r="E429" s="32">
        <f>[1]passengers!Q429</f>
        <v>0</v>
      </c>
      <c r="F429" s="32">
        <f>[1]passengers!R429</f>
        <v>0</v>
      </c>
      <c r="G429" s="32">
        <f>[1]passengers!S429</f>
        <v>0</v>
      </c>
      <c r="H429" s="32">
        <f>[1]passengers!AF429</f>
        <v>0</v>
      </c>
      <c r="I429" s="32">
        <f>[1]passengers!AG429</f>
        <v>0</v>
      </c>
      <c r="J429" s="32">
        <f>[1]passengers!AH429</f>
        <v>0</v>
      </c>
      <c r="K429" s="32">
        <f>[1]passengers!AI429</f>
        <v>0</v>
      </c>
      <c r="L429" s="32">
        <f>[1]passengers!AV429</f>
        <v>0</v>
      </c>
      <c r="M429" s="32">
        <f>[1]passengers!AW429</f>
        <v>0</v>
      </c>
      <c r="N429" s="32">
        <f>[1]passengers!AX429</f>
        <v>0</v>
      </c>
      <c r="O429" s="32">
        <f>[1]passengers!AY429</f>
        <v>0</v>
      </c>
      <c r="P429" s="32">
        <f>[1]passengers!BL429</f>
        <v>0</v>
      </c>
      <c r="Q429" s="32">
        <f>[1]passengers!BM429</f>
        <v>0</v>
      </c>
      <c r="R429" s="32">
        <f>[1]passengers!BN429</f>
        <v>0</v>
      </c>
      <c r="S429" s="32">
        <f>[1]passengers!BO429</f>
        <v>0</v>
      </c>
      <c r="T429" s="32">
        <f t="shared" si="28"/>
        <v>0</v>
      </c>
      <c r="U429" s="32">
        <f t="shared" si="28"/>
        <v>0</v>
      </c>
      <c r="V429" s="32">
        <f t="shared" si="28"/>
        <v>0</v>
      </c>
      <c r="W429" s="32">
        <f t="shared" si="28"/>
        <v>0</v>
      </c>
    </row>
    <row r="430" spans="1:23" s="3" customFormat="1" ht="15" customHeight="1" x14ac:dyDescent="0.25">
      <c r="A430" s="36"/>
      <c r="B430" s="34"/>
      <c r="C430" s="35" t="s">
        <v>52</v>
      </c>
      <c r="D430" s="32">
        <f>[1]passengers!P430</f>
        <v>9617</v>
      </c>
      <c r="E430" s="32">
        <f>[1]passengers!Q430</f>
        <v>4725</v>
      </c>
      <c r="F430" s="32">
        <f>[1]passengers!R430</f>
        <v>4892</v>
      </c>
      <c r="G430" s="32">
        <f>[1]passengers!S430</f>
        <v>0</v>
      </c>
      <c r="H430" s="32">
        <f>[1]passengers!AF430</f>
        <v>14659</v>
      </c>
      <c r="I430" s="32">
        <f>[1]passengers!AG430</f>
        <v>7156</v>
      </c>
      <c r="J430" s="32">
        <f>[1]passengers!AH430</f>
        <v>7503</v>
      </c>
      <c r="K430" s="32">
        <f>[1]passengers!AI430</f>
        <v>0</v>
      </c>
      <c r="L430" s="32">
        <f>[1]passengers!AV430</f>
        <v>0</v>
      </c>
      <c r="M430" s="32">
        <f>[1]passengers!AW430</f>
        <v>0</v>
      </c>
      <c r="N430" s="32">
        <f>[1]passengers!AX430</f>
        <v>0</v>
      </c>
      <c r="O430" s="32">
        <f>[1]passengers!AY430</f>
        <v>0</v>
      </c>
      <c r="P430" s="32">
        <f>[1]passengers!BL430</f>
        <v>0</v>
      </c>
      <c r="Q430" s="32">
        <f>[1]passengers!BM430</f>
        <v>0</v>
      </c>
      <c r="R430" s="32">
        <f>[1]passengers!BN430</f>
        <v>0</v>
      </c>
      <c r="S430" s="32">
        <f>[1]passengers!BO430</f>
        <v>0</v>
      </c>
      <c r="T430" s="32">
        <f>D430+H430+L430+P430</f>
        <v>24276</v>
      </c>
      <c r="U430" s="32">
        <f>E430+I430+M430+Q430</f>
        <v>11881</v>
      </c>
      <c r="V430" s="32">
        <f>F430+J430+N430+R430</f>
        <v>12395</v>
      </c>
      <c r="W430" s="32">
        <f>G430+K430+O430+S430</f>
        <v>0</v>
      </c>
    </row>
    <row r="431" spans="1:23" s="3" customFormat="1" ht="15" customHeight="1" x14ac:dyDescent="0.25">
      <c r="A431" s="36"/>
      <c r="B431" s="34"/>
      <c r="C431" s="35" t="s">
        <v>26</v>
      </c>
      <c r="D431" s="32">
        <f>[1]passengers!P431</f>
        <v>0</v>
      </c>
      <c r="E431" s="32">
        <f>[1]passengers!Q431</f>
        <v>0</v>
      </c>
      <c r="F431" s="32">
        <f>[1]passengers!R431</f>
        <v>0</v>
      </c>
      <c r="G431" s="32">
        <f>[1]passengers!S431</f>
        <v>0</v>
      </c>
      <c r="H431" s="32">
        <f>[1]passengers!AF431</f>
        <v>0</v>
      </c>
      <c r="I431" s="32">
        <f>[1]passengers!AG431</f>
        <v>0</v>
      </c>
      <c r="J431" s="32">
        <f>[1]passengers!AH431</f>
        <v>0</v>
      </c>
      <c r="K431" s="32">
        <f>[1]passengers!AI431</f>
        <v>0</v>
      </c>
      <c r="L431" s="32">
        <f>[1]passengers!AV431</f>
        <v>0</v>
      </c>
      <c r="M431" s="32">
        <f>[1]passengers!AW431</f>
        <v>0</v>
      </c>
      <c r="N431" s="32">
        <f>[1]passengers!AX431</f>
        <v>0</v>
      </c>
      <c r="O431" s="32">
        <f>[1]passengers!AY431</f>
        <v>0</v>
      </c>
      <c r="P431" s="32">
        <f>[1]passengers!BL431</f>
        <v>0</v>
      </c>
      <c r="Q431" s="32">
        <f>[1]passengers!BM431</f>
        <v>0</v>
      </c>
      <c r="R431" s="32">
        <f>[1]passengers!BN431</f>
        <v>0</v>
      </c>
      <c r="S431" s="32">
        <f>[1]passengers!BO431</f>
        <v>0</v>
      </c>
      <c r="T431" s="32">
        <f t="shared" si="28"/>
        <v>0</v>
      </c>
      <c r="U431" s="32">
        <f t="shared" si="28"/>
        <v>0</v>
      </c>
      <c r="V431" s="32">
        <f t="shared" si="28"/>
        <v>0</v>
      </c>
      <c r="W431" s="32">
        <f t="shared" si="28"/>
        <v>0</v>
      </c>
    </row>
    <row r="432" spans="1:23" s="3" customFormat="1" ht="15" customHeight="1" x14ac:dyDescent="0.25">
      <c r="A432" s="36"/>
      <c r="B432" s="34"/>
      <c r="C432" s="38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</row>
    <row r="433" spans="1:23" s="3" customFormat="1" ht="15" customHeight="1" x14ac:dyDescent="0.25">
      <c r="A433" s="33"/>
      <c r="B433" s="34" t="s">
        <v>349</v>
      </c>
      <c r="C433" s="35"/>
      <c r="D433" s="32">
        <f>[1]passengers!P433</f>
        <v>233707</v>
      </c>
      <c r="E433" s="32">
        <f>[1]passengers!Q433</f>
        <v>118275</v>
      </c>
      <c r="F433" s="32">
        <f>[1]passengers!R433</f>
        <v>115432</v>
      </c>
      <c r="G433" s="32">
        <f>[1]passengers!S433</f>
        <v>0</v>
      </c>
      <c r="H433" s="32">
        <f>[1]passengers!AF433</f>
        <v>394423</v>
      </c>
      <c r="I433" s="32">
        <f>[1]passengers!AG433</f>
        <v>205435</v>
      </c>
      <c r="J433" s="32">
        <f>[1]passengers!AH433</f>
        <v>188988</v>
      </c>
      <c r="K433" s="32">
        <f>[1]passengers!AI433</f>
        <v>0</v>
      </c>
      <c r="L433" s="32">
        <f>[1]passengers!AV433</f>
        <v>0</v>
      </c>
      <c r="M433" s="32">
        <f>[1]passengers!AW433</f>
        <v>0</v>
      </c>
      <c r="N433" s="32">
        <f>[1]passengers!AX433</f>
        <v>0</v>
      </c>
      <c r="O433" s="32">
        <f>[1]passengers!AY433</f>
        <v>0</v>
      </c>
      <c r="P433" s="32">
        <f>[1]passengers!BL433</f>
        <v>0</v>
      </c>
      <c r="Q433" s="32">
        <f>[1]passengers!BM433</f>
        <v>0</v>
      </c>
      <c r="R433" s="32">
        <f>[1]passengers!BN433</f>
        <v>0</v>
      </c>
      <c r="S433" s="32">
        <f>[1]passengers!BO433</f>
        <v>0</v>
      </c>
      <c r="T433" s="32">
        <f t="shared" ref="T433:W443" si="29">D433+H433+L433+P433</f>
        <v>628130</v>
      </c>
      <c r="U433" s="32">
        <f t="shared" si="29"/>
        <v>323710</v>
      </c>
      <c r="V433" s="32">
        <f t="shared" si="29"/>
        <v>304420</v>
      </c>
      <c r="W433" s="32">
        <f t="shared" si="29"/>
        <v>0</v>
      </c>
    </row>
    <row r="434" spans="1:23" s="3" customFormat="1" ht="15" customHeight="1" x14ac:dyDescent="0.25">
      <c r="A434" s="36"/>
      <c r="B434" s="34"/>
      <c r="C434" s="35" t="s">
        <v>350</v>
      </c>
      <c r="D434" s="32">
        <f>[1]passengers!P434</f>
        <v>168865</v>
      </c>
      <c r="E434" s="32">
        <f>[1]passengers!Q434</f>
        <v>87996</v>
      </c>
      <c r="F434" s="32">
        <f>[1]passengers!R434</f>
        <v>80869</v>
      </c>
      <c r="G434" s="32">
        <f>[1]passengers!S434</f>
        <v>0</v>
      </c>
      <c r="H434" s="32">
        <f>[1]passengers!AF434</f>
        <v>264811</v>
      </c>
      <c r="I434" s="32">
        <f>[1]passengers!AG434</f>
        <v>138911</v>
      </c>
      <c r="J434" s="32">
        <f>[1]passengers!AH434</f>
        <v>125900</v>
      </c>
      <c r="K434" s="32">
        <f>[1]passengers!AI434</f>
        <v>0</v>
      </c>
      <c r="L434" s="32">
        <f>[1]passengers!AV434</f>
        <v>0</v>
      </c>
      <c r="M434" s="32">
        <f>[1]passengers!AW434</f>
        <v>0</v>
      </c>
      <c r="N434" s="32">
        <f>[1]passengers!AX434</f>
        <v>0</v>
      </c>
      <c r="O434" s="32">
        <f>[1]passengers!AY434</f>
        <v>0</v>
      </c>
      <c r="P434" s="32">
        <f>[1]passengers!BL434</f>
        <v>0</v>
      </c>
      <c r="Q434" s="32">
        <f>[1]passengers!BM434</f>
        <v>0</v>
      </c>
      <c r="R434" s="32">
        <f>[1]passengers!BN434</f>
        <v>0</v>
      </c>
      <c r="S434" s="32">
        <f>[1]passengers!BO434</f>
        <v>0</v>
      </c>
      <c r="T434" s="32">
        <f t="shared" si="29"/>
        <v>433676</v>
      </c>
      <c r="U434" s="32">
        <f t="shared" si="29"/>
        <v>226907</v>
      </c>
      <c r="V434" s="32">
        <f t="shared" si="29"/>
        <v>206769</v>
      </c>
      <c r="W434" s="32">
        <f t="shared" si="29"/>
        <v>0</v>
      </c>
    </row>
    <row r="435" spans="1:23" s="3" customFormat="1" ht="15" customHeight="1" x14ac:dyDescent="0.25">
      <c r="A435" s="36"/>
      <c r="B435" s="34"/>
      <c r="C435" s="38" t="s">
        <v>351</v>
      </c>
      <c r="D435" s="32">
        <f>[1]passengers!P435</f>
        <v>168865</v>
      </c>
      <c r="E435" s="32">
        <f>[1]passengers!Q435</f>
        <v>87996</v>
      </c>
      <c r="F435" s="32">
        <f>[1]passengers!R435</f>
        <v>80869</v>
      </c>
      <c r="G435" s="32">
        <f>[1]passengers!S435</f>
        <v>0</v>
      </c>
      <c r="H435" s="32">
        <f>[1]passengers!AF435</f>
        <v>264811</v>
      </c>
      <c r="I435" s="32">
        <f>[1]passengers!AG435</f>
        <v>138911</v>
      </c>
      <c r="J435" s="32">
        <f>[1]passengers!AH435</f>
        <v>125900</v>
      </c>
      <c r="K435" s="32">
        <f>[1]passengers!AI435</f>
        <v>0</v>
      </c>
      <c r="L435" s="32">
        <f>[1]passengers!AV435</f>
        <v>0</v>
      </c>
      <c r="M435" s="32">
        <f>[1]passengers!AW435</f>
        <v>0</v>
      </c>
      <c r="N435" s="32">
        <f>[1]passengers!AX435</f>
        <v>0</v>
      </c>
      <c r="O435" s="32">
        <f>[1]passengers!AY435</f>
        <v>0</v>
      </c>
      <c r="P435" s="32">
        <f>[1]passengers!BL435</f>
        <v>0</v>
      </c>
      <c r="Q435" s="32">
        <f>[1]passengers!BM435</f>
        <v>0</v>
      </c>
      <c r="R435" s="32">
        <f>[1]passengers!BN435</f>
        <v>0</v>
      </c>
      <c r="S435" s="32">
        <f>[1]passengers!BO435</f>
        <v>0</v>
      </c>
      <c r="T435" s="32">
        <f t="shared" si="29"/>
        <v>433676</v>
      </c>
      <c r="U435" s="32">
        <f t="shared" si="29"/>
        <v>226907</v>
      </c>
      <c r="V435" s="32">
        <f t="shared" si="29"/>
        <v>206769</v>
      </c>
      <c r="W435" s="32">
        <f t="shared" si="29"/>
        <v>0</v>
      </c>
    </row>
    <row r="436" spans="1:23" s="3" customFormat="1" ht="15" customHeight="1" x14ac:dyDescent="0.25">
      <c r="A436" s="36"/>
      <c r="B436" s="34"/>
      <c r="C436" s="38" t="s">
        <v>350</v>
      </c>
      <c r="D436" s="32">
        <f>[1]passengers!P436</f>
        <v>0</v>
      </c>
      <c r="E436" s="32">
        <f>[1]passengers!Q436</f>
        <v>0</v>
      </c>
      <c r="F436" s="32">
        <f>[1]passengers!R436</f>
        <v>0</v>
      </c>
      <c r="G436" s="32">
        <f>[1]passengers!S436</f>
        <v>0</v>
      </c>
      <c r="H436" s="32">
        <f>[1]passengers!AF436</f>
        <v>0</v>
      </c>
      <c r="I436" s="32">
        <f>[1]passengers!AG436</f>
        <v>0</v>
      </c>
      <c r="J436" s="32">
        <f>[1]passengers!AH436</f>
        <v>0</v>
      </c>
      <c r="K436" s="32">
        <f>[1]passengers!AI436</f>
        <v>0</v>
      </c>
      <c r="L436" s="32">
        <f>[1]passengers!AV436</f>
        <v>0</v>
      </c>
      <c r="M436" s="32">
        <f>[1]passengers!AW436</f>
        <v>0</v>
      </c>
      <c r="N436" s="32">
        <f>[1]passengers!AX436</f>
        <v>0</v>
      </c>
      <c r="O436" s="32">
        <f>[1]passengers!AY436</f>
        <v>0</v>
      </c>
      <c r="P436" s="32">
        <f>[1]passengers!BL436</f>
        <v>0</v>
      </c>
      <c r="Q436" s="32">
        <f>[1]passengers!BM436</f>
        <v>0</v>
      </c>
      <c r="R436" s="32">
        <f>[1]passengers!BN436</f>
        <v>0</v>
      </c>
      <c r="S436" s="32">
        <f>[1]passengers!BO436</f>
        <v>0</v>
      </c>
      <c r="T436" s="32">
        <f t="shared" si="29"/>
        <v>0</v>
      </c>
      <c r="U436" s="32">
        <f t="shared" si="29"/>
        <v>0</v>
      </c>
      <c r="V436" s="32">
        <f t="shared" si="29"/>
        <v>0</v>
      </c>
      <c r="W436" s="32">
        <f t="shared" si="29"/>
        <v>0</v>
      </c>
    </row>
    <row r="437" spans="1:23" s="3" customFormat="1" ht="15" customHeight="1" x14ac:dyDescent="0.25">
      <c r="A437" s="36"/>
      <c r="B437" s="34"/>
      <c r="C437" s="38" t="s">
        <v>352</v>
      </c>
      <c r="D437" s="32">
        <f>[1]passengers!P437</f>
        <v>0</v>
      </c>
      <c r="E437" s="32">
        <f>[1]passengers!Q437</f>
        <v>0</v>
      </c>
      <c r="F437" s="32">
        <f>[1]passengers!R437</f>
        <v>0</v>
      </c>
      <c r="G437" s="32">
        <f>[1]passengers!S437</f>
        <v>0</v>
      </c>
      <c r="H437" s="32">
        <f>[1]passengers!AF437</f>
        <v>0</v>
      </c>
      <c r="I437" s="32">
        <f>[1]passengers!AG437</f>
        <v>0</v>
      </c>
      <c r="J437" s="32">
        <f>[1]passengers!AH437</f>
        <v>0</v>
      </c>
      <c r="K437" s="32">
        <f>[1]passengers!AI437</f>
        <v>0</v>
      </c>
      <c r="L437" s="32">
        <f>[1]passengers!AV437</f>
        <v>0</v>
      </c>
      <c r="M437" s="32">
        <f>[1]passengers!AW437</f>
        <v>0</v>
      </c>
      <c r="N437" s="32">
        <f>[1]passengers!AX437</f>
        <v>0</v>
      </c>
      <c r="O437" s="32">
        <f>[1]passengers!AY437</f>
        <v>0</v>
      </c>
      <c r="P437" s="32">
        <f>[1]passengers!BL437</f>
        <v>0</v>
      </c>
      <c r="Q437" s="32">
        <f>[1]passengers!BM437</f>
        <v>0</v>
      </c>
      <c r="R437" s="32">
        <f>[1]passengers!BN437</f>
        <v>0</v>
      </c>
      <c r="S437" s="32">
        <f>[1]passengers!BO437</f>
        <v>0</v>
      </c>
      <c r="T437" s="32">
        <f t="shared" si="29"/>
        <v>0</v>
      </c>
      <c r="U437" s="32">
        <f t="shared" si="29"/>
        <v>0</v>
      </c>
      <c r="V437" s="32">
        <f t="shared" si="29"/>
        <v>0</v>
      </c>
      <c r="W437" s="32">
        <f t="shared" si="29"/>
        <v>0</v>
      </c>
    </row>
    <row r="438" spans="1:23" s="3" customFormat="1" ht="15" customHeight="1" x14ac:dyDescent="0.25">
      <c r="A438" s="36"/>
      <c r="B438" s="34"/>
      <c r="C438" s="35" t="s">
        <v>353</v>
      </c>
      <c r="D438" s="32">
        <f>[1]passengers!P438</f>
        <v>0</v>
      </c>
      <c r="E438" s="32">
        <f>[1]passengers!Q438</f>
        <v>0</v>
      </c>
      <c r="F438" s="32">
        <f>[1]passengers!R438</f>
        <v>0</v>
      </c>
      <c r="G438" s="32">
        <f>[1]passengers!S438</f>
        <v>0</v>
      </c>
      <c r="H438" s="32">
        <f>[1]passengers!AF438</f>
        <v>0</v>
      </c>
      <c r="I438" s="32">
        <f>[1]passengers!AG438</f>
        <v>0</v>
      </c>
      <c r="J438" s="32">
        <f>[1]passengers!AH438</f>
        <v>0</v>
      </c>
      <c r="K438" s="32">
        <f>[1]passengers!AI438</f>
        <v>0</v>
      </c>
      <c r="L438" s="32">
        <f>[1]passengers!AV438</f>
        <v>0</v>
      </c>
      <c r="M438" s="32">
        <f>[1]passengers!AW438</f>
        <v>0</v>
      </c>
      <c r="N438" s="32">
        <f>[1]passengers!AX438</f>
        <v>0</v>
      </c>
      <c r="O438" s="32">
        <f>[1]passengers!AY438</f>
        <v>0</v>
      </c>
      <c r="P438" s="32">
        <f>[1]passengers!BL438</f>
        <v>0</v>
      </c>
      <c r="Q438" s="32">
        <f>[1]passengers!BM438</f>
        <v>0</v>
      </c>
      <c r="R438" s="32">
        <f>[1]passengers!BN438</f>
        <v>0</v>
      </c>
      <c r="S438" s="32">
        <f>[1]passengers!BO438</f>
        <v>0</v>
      </c>
      <c r="T438" s="32">
        <f t="shared" si="29"/>
        <v>0</v>
      </c>
      <c r="U438" s="32">
        <f t="shared" si="29"/>
        <v>0</v>
      </c>
      <c r="V438" s="32">
        <f t="shared" si="29"/>
        <v>0</v>
      </c>
      <c r="W438" s="32">
        <f t="shared" si="29"/>
        <v>0</v>
      </c>
    </row>
    <row r="439" spans="1:23" s="3" customFormat="1" ht="15" customHeight="1" x14ac:dyDescent="0.25">
      <c r="A439" s="36"/>
      <c r="B439" s="34"/>
      <c r="C439" s="35" t="s">
        <v>354</v>
      </c>
      <c r="D439" s="32">
        <f>[1]passengers!P439</f>
        <v>0</v>
      </c>
      <c r="E439" s="32">
        <f>[1]passengers!Q439</f>
        <v>0</v>
      </c>
      <c r="F439" s="32">
        <f>[1]passengers!R439</f>
        <v>0</v>
      </c>
      <c r="G439" s="32">
        <f>[1]passengers!S439</f>
        <v>0</v>
      </c>
      <c r="H439" s="32">
        <f>[1]passengers!AF439</f>
        <v>0</v>
      </c>
      <c r="I439" s="32">
        <f>[1]passengers!AG439</f>
        <v>0</v>
      </c>
      <c r="J439" s="32">
        <f>[1]passengers!AH439</f>
        <v>0</v>
      </c>
      <c r="K439" s="32">
        <f>[1]passengers!AI439</f>
        <v>0</v>
      </c>
      <c r="L439" s="32">
        <f>[1]passengers!AV439</f>
        <v>0</v>
      </c>
      <c r="M439" s="32">
        <f>[1]passengers!AW439</f>
        <v>0</v>
      </c>
      <c r="N439" s="32">
        <f>[1]passengers!AX439</f>
        <v>0</v>
      </c>
      <c r="O439" s="32">
        <f>[1]passengers!AY439</f>
        <v>0</v>
      </c>
      <c r="P439" s="32">
        <f>[1]passengers!BL439</f>
        <v>0</v>
      </c>
      <c r="Q439" s="32">
        <f>[1]passengers!BM439</f>
        <v>0</v>
      </c>
      <c r="R439" s="32">
        <f>[1]passengers!BN439</f>
        <v>0</v>
      </c>
      <c r="S439" s="32">
        <f>[1]passengers!BO439</f>
        <v>0</v>
      </c>
      <c r="T439" s="32">
        <f t="shared" si="29"/>
        <v>0</v>
      </c>
      <c r="U439" s="32">
        <f t="shared" si="29"/>
        <v>0</v>
      </c>
      <c r="V439" s="32">
        <f t="shared" si="29"/>
        <v>0</v>
      </c>
      <c r="W439" s="32">
        <f t="shared" si="29"/>
        <v>0</v>
      </c>
    </row>
    <row r="440" spans="1:23" s="3" customFormat="1" ht="15" customHeight="1" x14ac:dyDescent="0.25">
      <c r="A440" s="36"/>
      <c r="B440" s="34"/>
      <c r="C440" s="38" t="s">
        <v>355</v>
      </c>
      <c r="D440" s="32">
        <f>[1]passengers!P440</f>
        <v>0</v>
      </c>
      <c r="E440" s="32">
        <f>[1]passengers!Q440</f>
        <v>0</v>
      </c>
      <c r="F440" s="32">
        <f>[1]passengers!R440</f>
        <v>0</v>
      </c>
      <c r="G440" s="32">
        <f>[1]passengers!S440</f>
        <v>0</v>
      </c>
      <c r="H440" s="32">
        <f>[1]passengers!AF440</f>
        <v>0</v>
      </c>
      <c r="I440" s="32">
        <f>[1]passengers!AG440</f>
        <v>0</v>
      </c>
      <c r="J440" s="32">
        <f>[1]passengers!AH440</f>
        <v>0</v>
      </c>
      <c r="K440" s="32">
        <f>[1]passengers!AI440</f>
        <v>0</v>
      </c>
      <c r="L440" s="32">
        <f>[1]passengers!AV440</f>
        <v>0</v>
      </c>
      <c r="M440" s="32">
        <f>[1]passengers!AW440</f>
        <v>0</v>
      </c>
      <c r="N440" s="32">
        <f>[1]passengers!AX440</f>
        <v>0</v>
      </c>
      <c r="O440" s="32">
        <f>[1]passengers!AY440</f>
        <v>0</v>
      </c>
      <c r="P440" s="32">
        <f>[1]passengers!BL440</f>
        <v>0</v>
      </c>
      <c r="Q440" s="32">
        <f>[1]passengers!BM440</f>
        <v>0</v>
      </c>
      <c r="R440" s="32">
        <f>[1]passengers!BN440</f>
        <v>0</v>
      </c>
      <c r="S440" s="32">
        <f>[1]passengers!BO440</f>
        <v>0</v>
      </c>
      <c r="T440" s="32">
        <f t="shared" si="29"/>
        <v>0</v>
      </c>
      <c r="U440" s="32">
        <f t="shared" si="29"/>
        <v>0</v>
      </c>
      <c r="V440" s="32">
        <f t="shared" si="29"/>
        <v>0</v>
      </c>
      <c r="W440" s="32">
        <f t="shared" si="29"/>
        <v>0</v>
      </c>
    </row>
    <row r="441" spans="1:23" s="3" customFormat="1" ht="15" customHeight="1" x14ac:dyDescent="0.25">
      <c r="A441" s="36"/>
      <c r="B441" s="34"/>
      <c r="C441" s="38" t="s">
        <v>356</v>
      </c>
      <c r="D441" s="32">
        <f>[1]passengers!P441</f>
        <v>0</v>
      </c>
      <c r="E441" s="32">
        <f>[1]passengers!Q441</f>
        <v>0</v>
      </c>
      <c r="F441" s="32">
        <f>[1]passengers!R441</f>
        <v>0</v>
      </c>
      <c r="G441" s="32">
        <f>[1]passengers!S441</f>
        <v>0</v>
      </c>
      <c r="H441" s="32">
        <f>[1]passengers!AF441</f>
        <v>0</v>
      </c>
      <c r="I441" s="32">
        <f>[1]passengers!AG441</f>
        <v>0</v>
      </c>
      <c r="J441" s="32">
        <f>[1]passengers!AH441</f>
        <v>0</v>
      </c>
      <c r="K441" s="32">
        <f>[1]passengers!AI441</f>
        <v>0</v>
      </c>
      <c r="L441" s="32">
        <f>[1]passengers!AV441</f>
        <v>0</v>
      </c>
      <c r="M441" s="32">
        <f>[1]passengers!AW441</f>
        <v>0</v>
      </c>
      <c r="N441" s="32">
        <f>[1]passengers!AX441</f>
        <v>0</v>
      </c>
      <c r="O441" s="32">
        <f>[1]passengers!AY441</f>
        <v>0</v>
      </c>
      <c r="P441" s="32">
        <f>[1]passengers!BL441</f>
        <v>0</v>
      </c>
      <c r="Q441" s="32">
        <f>[1]passengers!BM441</f>
        <v>0</v>
      </c>
      <c r="R441" s="42">
        <f>[1]passengers!BN441</f>
        <v>0</v>
      </c>
      <c r="S441" s="32">
        <f>[1]passengers!BO441</f>
        <v>0</v>
      </c>
      <c r="T441" s="32">
        <f t="shared" si="29"/>
        <v>0</v>
      </c>
      <c r="U441" s="32">
        <f t="shared" si="29"/>
        <v>0</v>
      </c>
      <c r="V441" s="32">
        <f t="shared" si="29"/>
        <v>0</v>
      </c>
      <c r="W441" s="32">
        <f t="shared" si="29"/>
        <v>0</v>
      </c>
    </row>
    <row r="442" spans="1:23" s="3" customFormat="1" ht="15" customHeight="1" x14ac:dyDescent="0.25">
      <c r="A442" s="36"/>
      <c r="B442" s="34"/>
      <c r="C442" s="35" t="s">
        <v>52</v>
      </c>
      <c r="D442" s="32">
        <f>[1]passengers!P442</f>
        <v>64842</v>
      </c>
      <c r="E442" s="32">
        <f>[1]passengers!Q442</f>
        <v>30279</v>
      </c>
      <c r="F442" s="32">
        <f>[1]passengers!R442</f>
        <v>34563</v>
      </c>
      <c r="G442" s="32">
        <f>[1]passengers!S442</f>
        <v>0</v>
      </c>
      <c r="H442" s="32">
        <f>[1]passengers!AF442</f>
        <v>129612</v>
      </c>
      <c r="I442" s="32">
        <f>[1]passengers!AG442</f>
        <v>66524</v>
      </c>
      <c r="J442" s="32">
        <f>[1]passengers!AH442</f>
        <v>63088</v>
      </c>
      <c r="K442" s="32">
        <f>[1]passengers!AI442</f>
        <v>0</v>
      </c>
      <c r="L442" s="32">
        <f>[1]passengers!AV442</f>
        <v>0</v>
      </c>
      <c r="M442" s="32">
        <f>[1]passengers!AW442</f>
        <v>0</v>
      </c>
      <c r="N442" s="32">
        <f>[1]passengers!AX442</f>
        <v>0</v>
      </c>
      <c r="O442" s="32">
        <f>[1]passengers!AY442</f>
        <v>0</v>
      </c>
      <c r="P442" s="32">
        <f>[1]passengers!BL442</f>
        <v>0</v>
      </c>
      <c r="Q442" s="32">
        <f>[1]passengers!BM442</f>
        <v>0</v>
      </c>
      <c r="R442" s="32">
        <f>[1]passengers!BN442</f>
        <v>0</v>
      </c>
      <c r="S442" s="32">
        <f>[1]passengers!BO442</f>
        <v>0</v>
      </c>
      <c r="T442" s="32">
        <f t="shared" si="29"/>
        <v>194454</v>
      </c>
      <c r="U442" s="32">
        <f t="shared" si="29"/>
        <v>96803</v>
      </c>
      <c r="V442" s="32">
        <f t="shared" si="29"/>
        <v>97651</v>
      </c>
      <c r="W442" s="32">
        <f t="shared" si="29"/>
        <v>0</v>
      </c>
    </row>
    <row r="443" spans="1:23" s="3" customFormat="1" ht="15" customHeight="1" x14ac:dyDescent="0.25">
      <c r="A443" s="36"/>
      <c r="B443" s="34"/>
      <c r="C443" s="35" t="s">
        <v>26</v>
      </c>
      <c r="D443" s="32">
        <f>[1]passengers!P443</f>
        <v>0</v>
      </c>
      <c r="E443" s="32">
        <f>[1]passengers!Q443</f>
        <v>0</v>
      </c>
      <c r="F443" s="32">
        <f>[1]passengers!R443</f>
        <v>0</v>
      </c>
      <c r="G443" s="32">
        <f>[1]passengers!S443</f>
        <v>0</v>
      </c>
      <c r="H443" s="32">
        <f>[1]passengers!AF443</f>
        <v>0</v>
      </c>
      <c r="I443" s="32">
        <f>[1]passengers!AG443</f>
        <v>0</v>
      </c>
      <c r="J443" s="32">
        <f>[1]passengers!AH443</f>
        <v>0</v>
      </c>
      <c r="K443" s="32">
        <f>[1]passengers!AI443</f>
        <v>0</v>
      </c>
      <c r="L443" s="32">
        <f>[1]passengers!AV443</f>
        <v>0</v>
      </c>
      <c r="M443" s="32">
        <f>[1]passengers!AW443</f>
        <v>0</v>
      </c>
      <c r="N443" s="32">
        <f>[1]passengers!AX443</f>
        <v>0</v>
      </c>
      <c r="O443" s="32">
        <f>[1]passengers!AY443</f>
        <v>0</v>
      </c>
      <c r="P443" s="32">
        <f>[1]passengers!BL443</f>
        <v>0</v>
      </c>
      <c r="Q443" s="32">
        <f>[1]passengers!BM443</f>
        <v>0</v>
      </c>
      <c r="R443" s="32">
        <f>[1]passengers!BN443</f>
        <v>0</v>
      </c>
      <c r="S443" s="32">
        <f>[1]passengers!BO443</f>
        <v>0</v>
      </c>
      <c r="T443" s="32">
        <f t="shared" si="29"/>
        <v>0</v>
      </c>
      <c r="U443" s="32">
        <f t="shared" si="29"/>
        <v>0</v>
      </c>
      <c r="V443" s="32">
        <f t="shared" si="29"/>
        <v>0</v>
      </c>
      <c r="W443" s="32">
        <f t="shared" si="29"/>
        <v>0</v>
      </c>
    </row>
    <row r="444" spans="1:23" s="3" customFormat="1" ht="15" customHeight="1" x14ac:dyDescent="0.25">
      <c r="A444" s="36"/>
      <c r="B444" s="34"/>
      <c r="C444" s="38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</row>
    <row r="445" spans="1:23" s="3" customFormat="1" ht="15" customHeight="1" x14ac:dyDescent="0.25">
      <c r="A445" s="33"/>
      <c r="B445" s="34" t="s">
        <v>357</v>
      </c>
      <c r="C445" s="35"/>
      <c r="D445" s="32">
        <f>[1]passengers!P445</f>
        <v>898393</v>
      </c>
      <c r="E445" s="32">
        <f>[1]passengers!Q445</f>
        <v>446036</v>
      </c>
      <c r="F445" s="32">
        <f>[1]passengers!R445</f>
        <v>452357</v>
      </c>
      <c r="G445" s="32">
        <f>[1]passengers!S445</f>
        <v>0</v>
      </c>
      <c r="H445" s="32">
        <f>[1]passengers!AF445</f>
        <v>1129519</v>
      </c>
      <c r="I445" s="32">
        <f>[1]passengers!AG445</f>
        <v>570005</v>
      </c>
      <c r="J445" s="32">
        <f>[1]passengers!AH445</f>
        <v>559514</v>
      </c>
      <c r="K445" s="32">
        <f>[1]passengers!AI445</f>
        <v>0</v>
      </c>
      <c r="L445" s="32">
        <f>[1]passengers!AV445</f>
        <v>0</v>
      </c>
      <c r="M445" s="32">
        <f>[1]passengers!AW445</f>
        <v>0</v>
      </c>
      <c r="N445" s="32">
        <f>[1]passengers!AX445</f>
        <v>0</v>
      </c>
      <c r="O445" s="32">
        <f>[1]passengers!AY445</f>
        <v>0</v>
      </c>
      <c r="P445" s="32">
        <f>[1]passengers!BL445</f>
        <v>0</v>
      </c>
      <c r="Q445" s="32">
        <f>[1]passengers!BM445</f>
        <v>0</v>
      </c>
      <c r="R445" s="32">
        <f>[1]passengers!BN445</f>
        <v>0</v>
      </c>
      <c r="S445" s="32">
        <f>[1]passengers!BO445</f>
        <v>0</v>
      </c>
      <c r="T445" s="32">
        <f t="shared" ref="T445:W460" si="30">D445+H445+L445+P445</f>
        <v>2027912</v>
      </c>
      <c r="U445" s="32">
        <f t="shared" si="30"/>
        <v>1016041</v>
      </c>
      <c r="V445" s="32">
        <f t="shared" si="30"/>
        <v>1011871</v>
      </c>
      <c r="W445" s="32">
        <f t="shared" si="30"/>
        <v>0</v>
      </c>
    </row>
    <row r="446" spans="1:23" s="3" customFormat="1" ht="15" customHeight="1" x14ac:dyDescent="0.25">
      <c r="A446" s="36"/>
      <c r="B446" s="34"/>
      <c r="C446" s="35" t="s">
        <v>358</v>
      </c>
      <c r="D446" s="32">
        <f>[1]passengers!P446</f>
        <v>573160</v>
      </c>
      <c r="E446" s="32">
        <f>[1]passengers!Q446</f>
        <v>283265</v>
      </c>
      <c r="F446" s="32">
        <f>[1]passengers!R446</f>
        <v>289895</v>
      </c>
      <c r="G446" s="32">
        <f>[1]passengers!S446</f>
        <v>0</v>
      </c>
      <c r="H446" s="32">
        <f>[1]passengers!AF446</f>
        <v>734731</v>
      </c>
      <c r="I446" s="32">
        <f>[1]passengers!AG446</f>
        <v>367966</v>
      </c>
      <c r="J446" s="32">
        <f>[1]passengers!AH446</f>
        <v>366765</v>
      </c>
      <c r="K446" s="32">
        <f>[1]passengers!AI446</f>
        <v>0</v>
      </c>
      <c r="L446" s="32">
        <f>[1]passengers!AV446</f>
        <v>0</v>
      </c>
      <c r="M446" s="32">
        <f>[1]passengers!AW446</f>
        <v>0</v>
      </c>
      <c r="N446" s="32">
        <f>[1]passengers!AX446</f>
        <v>0</v>
      </c>
      <c r="O446" s="32">
        <f>[1]passengers!AY446</f>
        <v>0</v>
      </c>
      <c r="P446" s="32">
        <f>[1]passengers!BL446</f>
        <v>0</v>
      </c>
      <c r="Q446" s="32">
        <f>[1]passengers!BM446</f>
        <v>0</v>
      </c>
      <c r="R446" s="32">
        <f>[1]passengers!BN446</f>
        <v>0</v>
      </c>
      <c r="S446" s="32">
        <f>[1]passengers!BO446</f>
        <v>0</v>
      </c>
      <c r="T446" s="32">
        <f t="shared" si="30"/>
        <v>1307891</v>
      </c>
      <c r="U446" s="32">
        <f t="shared" si="30"/>
        <v>651231</v>
      </c>
      <c r="V446" s="32">
        <f t="shared" si="30"/>
        <v>656660</v>
      </c>
      <c r="W446" s="32">
        <f t="shared" si="30"/>
        <v>0</v>
      </c>
    </row>
    <row r="447" spans="1:23" s="3" customFormat="1" ht="15" customHeight="1" x14ac:dyDescent="0.25">
      <c r="A447" s="36"/>
      <c r="B447" s="34"/>
      <c r="C447" s="38" t="s">
        <v>359</v>
      </c>
      <c r="D447" s="32">
        <f>[1]passengers!P447</f>
        <v>472866</v>
      </c>
      <c r="E447" s="32">
        <f>[1]passengers!Q447</f>
        <v>229902</v>
      </c>
      <c r="F447" s="32">
        <f>[1]passengers!R447</f>
        <v>242964</v>
      </c>
      <c r="G447" s="32">
        <f>[1]passengers!S447</f>
        <v>0</v>
      </c>
      <c r="H447" s="32">
        <f>[1]passengers!AF447</f>
        <v>606130</v>
      </c>
      <c r="I447" s="32">
        <f>[1]passengers!AG447</f>
        <v>300715</v>
      </c>
      <c r="J447" s="32">
        <f>[1]passengers!AH447</f>
        <v>305415</v>
      </c>
      <c r="K447" s="32">
        <f>[1]passengers!AI447</f>
        <v>0</v>
      </c>
      <c r="L447" s="32">
        <f>[1]passengers!AV447</f>
        <v>0</v>
      </c>
      <c r="M447" s="32">
        <f>[1]passengers!AW447</f>
        <v>0</v>
      </c>
      <c r="N447" s="32">
        <f>[1]passengers!AX447</f>
        <v>0</v>
      </c>
      <c r="O447" s="32">
        <f>[1]passengers!AY447</f>
        <v>0</v>
      </c>
      <c r="P447" s="32">
        <f>[1]passengers!BL447</f>
        <v>0</v>
      </c>
      <c r="Q447" s="32">
        <f>[1]passengers!BM447</f>
        <v>0</v>
      </c>
      <c r="R447" s="32">
        <f>[1]passengers!BN447</f>
        <v>0</v>
      </c>
      <c r="S447" s="32">
        <f>[1]passengers!BO447</f>
        <v>0</v>
      </c>
      <c r="T447" s="32">
        <f t="shared" si="30"/>
        <v>1078996</v>
      </c>
      <c r="U447" s="32">
        <f t="shared" si="30"/>
        <v>530617</v>
      </c>
      <c r="V447" s="32">
        <f t="shared" si="30"/>
        <v>548379</v>
      </c>
      <c r="W447" s="32">
        <f t="shared" si="30"/>
        <v>0</v>
      </c>
    </row>
    <row r="448" spans="1:23" s="3" customFormat="1" ht="15" customHeight="1" x14ac:dyDescent="0.25">
      <c r="A448" s="36"/>
      <c r="B448" s="34"/>
      <c r="C448" s="38" t="s">
        <v>358</v>
      </c>
      <c r="D448" s="32">
        <f>[1]passengers!P448</f>
        <v>100294</v>
      </c>
      <c r="E448" s="32">
        <f>[1]passengers!Q448</f>
        <v>53363</v>
      </c>
      <c r="F448" s="32">
        <f>[1]passengers!R448</f>
        <v>46931</v>
      </c>
      <c r="G448" s="32">
        <f>[1]passengers!S448</f>
        <v>0</v>
      </c>
      <c r="H448" s="32">
        <f>[1]passengers!AF448</f>
        <v>128601</v>
      </c>
      <c r="I448" s="32">
        <f>[1]passengers!AG448</f>
        <v>67251</v>
      </c>
      <c r="J448" s="32">
        <f>[1]passengers!AH448</f>
        <v>61350</v>
      </c>
      <c r="K448" s="32">
        <f>[1]passengers!AI448</f>
        <v>0</v>
      </c>
      <c r="L448" s="32">
        <f>[1]passengers!AV448</f>
        <v>0</v>
      </c>
      <c r="M448" s="32">
        <f>[1]passengers!AW448</f>
        <v>0</v>
      </c>
      <c r="N448" s="32">
        <f>[1]passengers!AX448</f>
        <v>0</v>
      </c>
      <c r="O448" s="32">
        <f>[1]passengers!AY448</f>
        <v>0</v>
      </c>
      <c r="P448" s="32">
        <f>[1]passengers!BL448</f>
        <v>0</v>
      </c>
      <c r="Q448" s="32">
        <f>[1]passengers!BM448</f>
        <v>0</v>
      </c>
      <c r="R448" s="32">
        <f>[1]passengers!BN448</f>
        <v>0</v>
      </c>
      <c r="S448" s="32">
        <f>[1]passengers!BO448</f>
        <v>0</v>
      </c>
      <c r="T448" s="32">
        <f t="shared" si="30"/>
        <v>228895</v>
      </c>
      <c r="U448" s="32">
        <f t="shared" si="30"/>
        <v>120614</v>
      </c>
      <c r="V448" s="32">
        <f t="shared" si="30"/>
        <v>108281</v>
      </c>
      <c r="W448" s="32">
        <f t="shared" si="30"/>
        <v>0</v>
      </c>
    </row>
    <row r="449" spans="1:23" s="3" customFormat="1" ht="15" customHeight="1" x14ac:dyDescent="0.25">
      <c r="A449" s="36"/>
      <c r="B449" s="34"/>
      <c r="C449" s="38" t="s">
        <v>360</v>
      </c>
      <c r="D449" s="32">
        <f>[1]passengers!P449</f>
        <v>0</v>
      </c>
      <c r="E449" s="32">
        <f>[1]passengers!Q449</f>
        <v>0</v>
      </c>
      <c r="F449" s="32">
        <f>[1]passengers!R449</f>
        <v>0</v>
      </c>
      <c r="G449" s="32">
        <f>[1]passengers!S449</f>
        <v>0</v>
      </c>
      <c r="H449" s="32">
        <f>[1]passengers!AF449</f>
        <v>0</v>
      </c>
      <c r="I449" s="32">
        <f>[1]passengers!AG449</f>
        <v>0</v>
      </c>
      <c r="J449" s="32">
        <f>[1]passengers!AH449</f>
        <v>0</v>
      </c>
      <c r="K449" s="32">
        <f>[1]passengers!AI449</f>
        <v>0</v>
      </c>
      <c r="L449" s="32">
        <f>[1]passengers!AV449</f>
        <v>0</v>
      </c>
      <c r="M449" s="32">
        <f>[1]passengers!AW449</f>
        <v>0</v>
      </c>
      <c r="N449" s="32">
        <f>[1]passengers!AX449</f>
        <v>0</v>
      </c>
      <c r="O449" s="32">
        <f>[1]passengers!AY449</f>
        <v>0</v>
      </c>
      <c r="P449" s="32">
        <f>[1]passengers!BL449</f>
        <v>0</v>
      </c>
      <c r="Q449" s="32">
        <f>[1]passengers!BM449</f>
        <v>0</v>
      </c>
      <c r="R449" s="32">
        <f>[1]passengers!BN449</f>
        <v>0</v>
      </c>
      <c r="S449" s="32">
        <f>[1]passengers!BO449</f>
        <v>0</v>
      </c>
      <c r="T449" s="32">
        <f t="shared" si="30"/>
        <v>0</v>
      </c>
      <c r="U449" s="32">
        <f t="shared" si="30"/>
        <v>0</v>
      </c>
      <c r="V449" s="32">
        <f t="shared" si="30"/>
        <v>0</v>
      </c>
      <c r="W449" s="32">
        <f t="shared" si="30"/>
        <v>0</v>
      </c>
    </row>
    <row r="450" spans="1:23" s="3" customFormat="1" ht="15" customHeight="1" x14ac:dyDescent="0.25">
      <c r="A450" s="36"/>
      <c r="B450" s="34"/>
      <c r="C450" s="35" t="s">
        <v>361</v>
      </c>
      <c r="D450" s="32">
        <f>[1]passengers!P450</f>
        <v>325233</v>
      </c>
      <c r="E450" s="32">
        <f>[1]passengers!Q450</f>
        <v>162771</v>
      </c>
      <c r="F450" s="32">
        <f>[1]passengers!R450</f>
        <v>162462</v>
      </c>
      <c r="G450" s="32">
        <f>[1]passengers!S450</f>
        <v>0</v>
      </c>
      <c r="H450" s="32">
        <f>[1]passengers!AF450</f>
        <v>394788</v>
      </c>
      <c r="I450" s="32">
        <f>[1]passengers!AG450</f>
        <v>202039</v>
      </c>
      <c r="J450" s="32">
        <f>[1]passengers!AH450</f>
        <v>192749</v>
      </c>
      <c r="K450" s="32">
        <f>[1]passengers!AI450</f>
        <v>0</v>
      </c>
      <c r="L450" s="32">
        <f>[1]passengers!AV450</f>
        <v>0</v>
      </c>
      <c r="M450" s="32">
        <f>[1]passengers!AW450</f>
        <v>0</v>
      </c>
      <c r="N450" s="32">
        <f>[1]passengers!AX450</f>
        <v>0</v>
      </c>
      <c r="O450" s="32">
        <f>[1]passengers!AY450</f>
        <v>0</v>
      </c>
      <c r="P450" s="32">
        <f>[1]passengers!BL450</f>
        <v>0</v>
      </c>
      <c r="Q450" s="32">
        <f>[1]passengers!BM450</f>
        <v>0</v>
      </c>
      <c r="R450" s="32">
        <f>[1]passengers!BN450</f>
        <v>0</v>
      </c>
      <c r="S450" s="32">
        <f>[1]passengers!BO450</f>
        <v>0</v>
      </c>
      <c r="T450" s="32">
        <f t="shared" si="30"/>
        <v>720021</v>
      </c>
      <c r="U450" s="32">
        <f t="shared" si="30"/>
        <v>364810</v>
      </c>
      <c r="V450" s="32">
        <f t="shared" si="30"/>
        <v>355211</v>
      </c>
      <c r="W450" s="32">
        <f t="shared" si="30"/>
        <v>0</v>
      </c>
    </row>
    <row r="451" spans="1:23" s="3" customFormat="1" ht="15" customHeight="1" x14ac:dyDescent="0.25">
      <c r="A451" s="36"/>
      <c r="B451" s="34"/>
      <c r="C451" s="38" t="s">
        <v>362</v>
      </c>
      <c r="D451" s="32">
        <f>[1]passengers!P451</f>
        <v>294115</v>
      </c>
      <c r="E451" s="32">
        <f>[1]passengers!Q451</f>
        <v>147822</v>
      </c>
      <c r="F451" s="32">
        <f>[1]passengers!R451</f>
        <v>146293</v>
      </c>
      <c r="G451" s="32">
        <f>[1]passengers!S451</f>
        <v>0</v>
      </c>
      <c r="H451" s="32">
        <f>[1]passengers!AF451</f>
        <v>356421</v>
      </c>
      <c r="I451" s="32">
        <f>[1]passengers!AG451</f>
        <v>182864</v>
      </c>
      <c r="J451" s="32">
        <f>[1]passengers!AH451</f>
        <v>173557</v>
      </c>
      <c r="K451" s="32">
        <f>[1]passengers!AI451</f>
        <v>0</v>
      </c>
      <c r="L451" s="32">
        <f>[1]passengers!AV451</f>
        <v>0</v>
      </c>
      <c r="M451" s="32">
        <f>[1]passengers!AW451</f>
        <v>0</v>
      </c>
      <c r="N451" s="32">
        <f>[1]passengers!AX451</f>
        <v>0</v>
      </c>
      <c r="O451" s="32">
        <f>[1]passengers!AY451</f>
        <v>0</v>
      </c>
      <c r="P451" s="32">
        <f>[1]passengers!BL451</f>
        <v>0</v>
      </c>
      <c r="Q451" s="32">
        <f>[1]passengers!BM451</f>
        <v>0</v>
      </c>
      <c r="R451" s="32">
        <f>[1]passengers!BN451</f>
        <v>0</v>
      </c>
      <c r="S451" s="32">
        <f>[1]passengers!BO451</f>
        <v>0</v>
      </c>
      <c r="T451" s="32">
        <f t="shared" si="30"/>
        <v>650536</v>
      </c>
      <c r="U451" s="32">
        <f t="shared" si="30"/>
        <v>330686</v>
      </c>
      <c r="V451" s="32">
        <f t="shared" si="30"/>
        <v>319850</v>
      </c>
      <c r="W451" s="32">
        <f t="shared" si="30"/>
        <v>0</v>
      </c>
    </row>
    <row r="452" spans="1:23" s="3" customFormat="1" ht="15" customHeight="1" x14ac:dyDescent="0.25">
      <c r="A452" s="36"/>
      <c r="B452" s="34"/>
      <c r="C452" s="38" t="s">
        <v>363</v>
      </c>
      <c r="D452" s="32">
        <f>[1]passengers!P452</f>
        <v>31118</v>
      </c>
      <c r="E452" s="32">
        <f>[1]passengers!Q452</f>
        <v>14949</v>
      </c>
      <c r="F452" s="32">
        <f>[1]passengers!R452</f>
        <v>16169</v>
      </c>
      <c r="G452" s="32">
        <f>[1]passengers!S452</f>
        <v>0</v>
      </c>
      <c r="H452" s="32">
        <f>[1]passengers!AF452</f>
        <v>38367</v>
      </c>
      <c r="I452" s="32">
        <f>[1]passengers!AG452</f>
        <v>19175</v>
      </c>
      <c r="J452" s="32">
        <f>[1]passengers!AH452</f>
        <v>19192</v>
      </c>
      <c r="K452" s="32">
        <f>[1]passengers!AI452</f>
        <v>0</v>
      </c>
      <c r="L452" s="32">
        <f>[1]passengers!AV452</f>
        <v>0</v>
      </c>
      <c r="M452" s="32">
        <f>[1]passengers!AW452</f>
        <v>0</v>
      </c>
      <c r="N452" s="32">
        <f>[1]passengers!AX452</f>
        <v>0</v>
      </c>
      <c r="O452" s="32">
        <f>[1]passengers!AY452</f>
        <v>0</v>
      </c>
      <c r="P452" s="32">
        <f>[1]passengers!BL452</f>
        <v>0</v>
      </c>
      <c r="Q452" s="32">
        <f>[1]passengers!BM452</f>
        <v>0</v>
      </c>
      <c r="R452" s="42">
        <f>[1]passengers!BN452</f>
        <v>0</v>
      </c>
      <c r="S452" s="32">
        <f>[1]passengers!BO452</f>
        <v>0</v>
      </c>
      <c r="T452" s="32">
        <f t="shared" si="30"/>
        <v>69485</v>
      </c>
      <c r="U452" s="32">
        <f t="shared" si="30"/>
        <v>34124</v>
      </c>
      <c r="V452" s="32">
        <f t="shared" si="30"/>
        <v>35361</v>
      </c>
      <c r="W452" s="32">
        <f t="shared" si="30"/>
        <v>0</v>
      </c>
    </row>
    <row r="453" spans="1:23" s="3" customFormat="1" ht="15" customHeight="1" x14ac:dyDescent="0.25">
      <c r="A453" s="36"/>
      <c r="B453" s="34"/>
      <c r="C453" s="35" t="s">
        <v>364</v>
      </c>
      <c r="D453" s="32">
        <f>[1]passengers!P453</f>
        <v>0</v>
      </c>
      <c r="E453" s="32">
        <f>[1]passengers!Q453</f>
        <v>0</v>
      </c>
      <c r="F453" s="32">
        <f>[1]passengers!R453</f>
        <v>0</v>
      </c>
      <c r="G453" s="32">
        <f>[1]passengers!S453</f>
        <v>0</v>
      </c>
      <c r="H453" s="32">
        <f>[1]passengers!AF453</f>
        <v>0</v>
      </c>
      <c r="I453" s="32">
        <f>[1]passengers!AG453</f>
        <v>0</v>
      </c>
      <c r="J453" s="32">
        <f>[1]passengers!AH453</f>
        <v>0</v>
      </c>
      <c r="K453" s="32">
        <f>[1]passengers!AI453</f>
        <v>0</v>
      </c>
      <c r="L453" s="32">
        <f>[1]passengers!AV453</f>
        <v>0</v>
      </c>
      <c r="M453" s="32">
        <f>[1]passengers!AW453</f>
        <v>0</v>
      </c>
      <c r="N453" s="32">
        <f>[1]passengers!AX453</f>
        <v>0</v>
      </c>
      <c r="O453" s="32">
        <f>[1]passengers!AY453</f>
        <v>0</v>
      </c>
      <c r="P453" s="32">
        <f>[1]passengers!BL453</f>
        <v>0</v>
      </c>
      <c r="Q453" s="32">
        <f>[1]passengers!BM453</f>
        <v>0</v>
      </c>
      <c r="R453" s="32">
        <f>[1]passengers!BN453</f>
        <v>0</v>
      </c>
      <c r="S453" s="32">
        <f>[1]passengers!BO453</f>
        <v>0</v>
      </c>
      <c r="T453" s="32">
        <f t="shared" si="30"/>
        <v>0</v>
      </c>
      <c r="U453" s="32">
        <f t="shared" si="30"/>
        <v>0</v>
      </c>
      <c r="V453" s="32">
        <f t="shared" si="30"/>
        <v>0</v>
      </c>
      <c r="W453" s="32">
        <f t="shared" si="30"/>
        <v>0</v>
      </c>
    </row>
    <row r="454" spans="1:23" s="3" customFormat="1" ht="15" customHeight="1" x14ac:dyDescent="0.25">
      <c r="A454" s="36"/>
      <c r="B454" s="34"/>
      <c r="C454" s="38" t="s">
        <v>365</v>
      </c>
      <c r="D454" s="32">
        <f>[1]passengers!P454</f>
        <v>0</v>
      </c>
      <c r="E454" s="32">
        <f>[1]passengers!Q454</f>
        <v>0</v>
      </c>
      <c r="F454" s="32">
        <f>[1]passengers!R454</f>
        <v>0</v>
      </c>
      <c r="G454" s="32">
        <f>[1]passengers!S454</f>
        <v>0</v>
      </c>
      <c r="H454" s="32">
        <f>[1]passengers!AF454</f>
        <v>0</v>
      </c>
      <c r="I454" s="32">
        <f>[1]passengers!AG454</f>
        <v>0</v>
      </c>
      <c r="J454" s="32">
        <f>[1]passengers!AH454</f>
        <v>0</v>
      </c>
      <c r="K454" s="32">
        <f>[1]passengers!AI454</f>
        <v>0</v>
      </c>
      <c r="L454" s="32">
        <f>[1]passengers!AV454</f>
        <v>0</v>
      </c>
      <c r="M454" s="32">
        <f>[1]passengers!AW454</f>
        <v>0</v>
      </c>
      <c r="N454" s="32">
        <f>[1]passengers!AX454</f>
        <v>0</v>
      </c>
      <c r="O454" s="32">
        <f>[1]passengers!AY454</f>
        <v>0</v>
      </c>
      <c r="P454" s="32">
        <f>[1]passengers!BL454</f>
        <v>0</v>
      </c>
      <c r="Q454" s="32">
        <f>[1]passengers!BM454</f>
        <v>0</v>
      </c>
      <c r="R454" s="32">
        <f>[1]passengers!BN454</f>
        <v>0</v>
      </c>
      <c r="S454" s="32">
        <f>[1]passengers!BO454</f>
        <v>0</v>
      </c>
      <c r="T454" s="32">
        <f t="shared" si="30"/>
        <v>0</v>
      </c>
      <c r="U454" s="32">
        <f t="shared" si="30"/>
        <v>0</v>
      </c>
      <c r="V454" s="32">
        <f t="shared" si="30"/>
        <v>0</v>
      </c>
      <c r="W454" s="32">
        <f t="shared" si="30"/>
        <v>0</v>
      </c>
    </row>
    <row r="455" spans="1:23" s="3" customFormat="1" ht="15" customHeight="1" x14ac:dyDescent="0.25">
      <c r="A455" s="36"/>
      <c r="B455" s="34"/>
      <c r="C455" s="38" t="s">
        <v>366</v>
      </c>
      <c r="D455" s="32">
        <f>[1]passengers!P455</f>
        <v>0</v>
      </c>
      <c r="E455" s="32">
        <f>[1]passengers!Q455</f>
        <v>0</v>
      </c>
      <c r="F455" s="32">
        <f>[1]passengers!R455</f>
        <v>0</v>
      </c>
      <c r="G455" s="32">
        <f>[1]passengers!S455</f>
        <v>0</v>
      </c>
      <c r="H455" s="32">
        <f>[1]passengers!AF455</f>
        <v>0</v>
      </c>
      <c r="I455" s="32">
        <f>[1]passengers!AG455</f>
        <v>0</v>
      </c>
      <c r="J455" s="32">
        <f>[1]passengers!AH455</f>
        <v>0</v>
      </c>
      <c r="K455" s="32">
        <f>[1]passengers!AI455</f>
        <v>0</v>
      </c>
      <c r="L455" s="32">
        <f>[1]passengers!AV455</f>
        <v>0</v>
      </c>
      <c r="M455" s="32">
        <f>[1]passengers!AW455</f>
        <v>0</v>
      </c>
      <c r="N455" s="32">
        <f>[1]passengers!AX455</f>
        <v>0</v>
      </c>
      <c r="O455" s="32">
        <f>[1]passengers!AY455</f>
        <v>0</v>
      </c>
      <c r="P455" s="32">
        <f>[1]passengers!BL455</f>
        <v>0</v>
      </c>
      <c r="Q455" s="32">
        <f>[1]passengers!BM455</f>
        <v>0</v>
      </c>
      <c r="R455" s="32">
        <f>[1]passengers!BN455</f>
        <v>0</v>
      </c>
      <c r="S455" s="32">
        <f>[1]passengers!BO455</f>
        <v>0</v>
      </c>
      <c r="T455" s="32">
        <f t="shared" si="30"/>
        <v>0</v>
      </c>
      <c r="U455" s="32">
        <f t="shared" si="30"/>
        <v>0</v>
      </c>
      <c r="V455" s="32">
        <f t="shared" si="30"/>
        <v>0</v>
      </c>
      <c r="W455" s="32">
        <f t="shared" si="30"/>
        <v>0</v>
      </c>
    </row>
    <row r="456" spans="1:23" s="3" customFormat="1" ht="15" customHeight="1" x14ac:dyDescent="0.25">
      <c r="A456" s="36"/>
      <c r="B456" s="34"/>
      <c r="C456" s="35" t="s">
        <v>367</v>
      </c>
      <c r="D456" s="32">
        <f>[1]passengers!P456</f>
        <v>0</v>
      </c>
      <c r="E456" s="32">
        <f>[1]passengers!Q456</f>
        <v>0</v>
      </c>
      <c r="F456" s="32">
        <f>[1]passengers!R456</f>
        <v>0</v>
      </c>
      <c r="G456" s="32">
        <f>[1]passengers!S456</f>
        <v>0</v>
      </c>
      <c r="H456" s="32">
        <f>[1]passengers!AF456</f>
        <v>0</v>
      </c>
      <c r="I456" s="32">
        <f>[1]passengers!AG456</f>
        <v>0</v>
      </c>
      <c r="J456" s="32">
        <f>[1]passengers!AH456</f>
        <v>0</v>
      </c>
      <c r="K456" s="32">
        <f>[1]passengers!AI456</f>
        <v>0</v>
      </c>
      <c r="L456" s="32">
        <f>[1]passengers!AV456</f>
        <v>0</v>
      </c>
      <c r="M456" s="32">
        <f>[1]passengers!AW456</f>
        <v>0</v>
      </c>
      <c r="N456" s="32">
        <f>[1]passengers!AX456</f>
        <v>0</v>
      </c>
      <c r="O456" s="32">
        <f>[1]passengers!AY456</f>
        <v>0</v>
      </c>
      <c r="P456" s="32">
        <f>[1]passengers!BL456</f>
        <v>0</v>
      </c>
      <c r="Q456" s="32">
        <f>[1]passengers!BM456</f>
        <v>0</v>
      </c>
      <c r="R456" s="32">
        <f>[1]passengers!BN456</f>
        <v>0</v>
      </c>
      <c r="S456" s="32">
        <f>[1]passengers!BO456</f>
        <v>0</v>
      </c>
      <c r="T456" s="32">
        <f t="shared" si="30"/>
        <v>0</v>
      </c>
      <c r="U456" s="32">
        <f t="shared" si="30"/>
        <v>0</v>
      </c>
      <c r="V456" s="32">
        <f t="shared" si="30"/>
        <v>0</v>
      </c>
      <c r="W456" s="32">
        <f t="shared" si="30"/>
        <v>0</v>
      </c>
    </row>
    <row r="457" spans="1:23" s="3" customFormat="1" ht="15" customHeight="1" x14ac:dyDescent="0.25">
      <c r="A457" s="36"/>
      <c r="B457" s="34"/>
      <c r="C457" s="38" t="s">
        <v>368</v>
      </c>
      <c r="D457" s="32">
        <f>[1]passengers!P457</f>
        <v>0</v>
      </c>
      <c r="E457" s="32">
        <f>[1]passengers!Q457</f>
        <v>0</v>
      </c>
      <c r="F457" s="32">
        <f>[1]passengers!R457</f>
        <v>0</v>
      </c>
      <c r="G457" s="32">
        <f>[1]passengers!S457</f>
        <v>0</v>
      </c>
      <c r="H457" s="32">
        <f>[1]passengers!AF457</f>
        <v>0</v>
      </c>
      <c r="I457" s="32">
        <f>[1]passengers!AG457</f>
        <v>0</v>
      </c>
      <c r="J457" s="32">
        <f>[1]passengers!AH457</f>
        <v>0</v>
      </c>
      <c r="K457" s="32">
        <f>[1]passengers!AI457</f>
        <v>0</v>
      </c>
      <c r="L457" s="32">
        <f>[1]passengers!AV457</f>
        <v>0</v>
      </c>
      <c r="M457" s="32">
        <f>[1]passengers!AW457</f>
        <v>0</v>
      </c>
      <c r="N457" s="32">
        <f>[1]passengers!AX457</f>
        <v>0</v>
      </c>
      <c r="O457" s="32">
        <f>[1]passengers!AY457</f>
        <v>0</v>
      </c>
      <c r="P457" s="32">
        <f>[1]passengers!BL457</f>
        <v>0</v>
      </c>
      <c r="Q457" s="32">
        <f>[1]passengers!BM457</f>
        <v>0</v>
      </c>
      <c r="R457" s="32">
        <f>[1]passengers!BN457</f>
        <v>0</v>
      </c>
      <c r="S457" s="32">
        <f>[1]passengers!BO457</f>
        <v>0</v>
      </c>
      <c r="T457" s="32">
        <f t="shared" si="30"/>
        <v>0</v>
      </c>
      <c r="U457" s="32">
        <f t="shared" si="30"/>
        <v>0</v>
      </c>
      <c r="V457" s="32">
        <f t="shared" si="30"/>
        <v>0</v>
      </c>
      <c r="W457" s="32">
        <f t="shared" si="30"/>
        <v>0</v>
      </c>
    </row>
    <row r="458" spans="1:23" s="3" customFormat="1" ht="15" customHeight="1" x14ac:dyDescent="0.25">
      <c r="A458" s="36"/>
      <c r="B458" s="34"/>
      <c r="C458" s="38" t="s">
        <v>369</v>
      </c>
      <c r="D458" s="32">
        <f>[1]passengers!P458</f>
        <v>0</v>
      </c>
      <c r="E458" s="32">
        <f>[1]passengers!Q458</f>
        <v>0</v>
      </c>
      <c r="F458" s="32">
        <f>[1]passengers!R458</f>
        <v>0</v>
      </c>
      <c r="G458" s="32">
        <f>[1]passengers!S458</f>
        <v>0</v>
      </c>
      <c r="H458" s="32">
        <f>[1]passengers!AF458</f>
        <v>0</v>
      </c>
      <c r="I458" s="32">
        <f>[1]passengers!AG458</f>
        <v>0</v>
      </c>
      <c r="J458" s="32">
        <f>[1]passengers!AH458</f>
        <v>0</v>
      </c>
      <c r="K458" s="32">
        <f>[1]passengers!AI458</f>
        <v>0</v>
      </c>
      <c r="L458" s="32">
        <f>[1]passengers!AV458</f>
        <v>0</v>
      </c>
      <c r="M458" s="32">
        <f>[1]passengers!AW458</f>
        <v>0</v>
      </c>
      <c r="N458" s="32">
        <f>[1]passengers!AX458</f>
        <v>0</v>
      </c>
      <c r="O458" s="32">
        <f>[1]passengers!AY458</f>
        <v>0</v>
      </c>
      <c r="P458" s="32">
        <f>[1]passengers!BL458</f>
        <v>0</v>
      </c>
      <c r="Q458" s="32">
        <f>[1]passengers!BM458</f>
        <v>0</v>
      </c>
      <c r="R458" s="32">
        <f>[1]passengers!BN458</f>
        <v>0</v>
      </c>
      <c r="S458" s="32">
        <f>[1]passengers!BO458</f>
        <v>0</v>
      </c>
      <c r="T458" s="32">
        <f t="shared" si="30"/>
        <v>0</v>
      </c>
      <c r="U458" s="32">
        <f t="shared" si="30"/>
        <v>0</v>
      </c>
      <c r="V458" s="32">
        <f t="shared" si="30"/>
        <v>0</v>
      </c>
      <c r="W458" s="32">
        <f t="shared" si="30"/>
        <v>0</v>
      </c>
    </row>
    <row r="459" spans="1:23" s="3" customFormat="1" ht="15" customHeight="1" x14ac:dyDescent="0.25">
      <c r="A459" s="36"/>
      <c r="B459" s="34"/>
      <c r="C459" s="35" t="s">
        <v>52</v>
      </c>
      <c r="D459" s="32">
        <f>[1]passengers!P459</f>
        <v>0</v>
      </c>
      <c r="E459" s="32">
        <f>[1]passengers!Q459</f>
        <v>0</v>
      </c>
      <c r="F459" s="32">
        <f>[1]passengers!R459</f>
        <v>0</v>
      </c>
      <c r="G459" s="32">
        <f>[1]passengers!S459</f>
        <v>0</v>
      </c>
      <c r="H459" s="32">
        <f>[1]passengers!AF459</f>
        <v>0</v>
      </c>
      <c r="I459" s="32">
        <f>[1]passengers!AG459</f>
        <v>0</v>
      </c>
      <c r="J459" s="32">
        <f>[1]passengers!AH459</f>
        <v>0</v>
      </c>
      <c r="K459" s="32">
        <f>[1]passengers!AI459</f>
        <v>0</v>
      </c>
      <c r="L459" s="32">
        <f>[1]passengers!AV459</f>
        <v>0</v>
      </c>
      <c r="M459" s="32">
        <f>[1]passengers!AW459</f>
        <v>0</v>
      </c>
      <c r="N459" s="32">
        <f>[1]passengers!AX459</f>
        <v>0</v>
      </c>
      <c r="O459" s="32">
        <f>[1]passengers!AY459</f>
        <v>0</v>
      </c>
      <c r="P459" s="32">
        <f>[1]passengers!BL459</f>
        <v>0</v>
      </c>
      <c r="Q459" s="32">
        <f>[1]passengers!BM459</f>
        <v>0</v>
      </c>
      <c r="R459" s="32">
        <f>[1]passengers!BN459</f>
        <v>0</v>
      </c>
      <c r="S459" s="32">
        <f>[1]passengers!BO459</f>
        <v>0</v>
      </c>
      <c r="T459" s="32">
        <f t="shared" si="30"/>
        <v>0</v>
      </c>
      <c r="U459" s="32">
        <f t="shared" si="30"/>
        <v>0</v>
      </c>
      <c r="V459" s="32">
        <f t="shared" si="30"/>
        <v>0</v>
      </c>
      <c r="W459" s="32">
        <f t="shared" si="30"/>
        <v>0</v>
      </c>
    </row>
    <row r="460" spans="1:23" s="3" customFormat="1" ht="15" customHeight="1" x14ac:dyDescent="0.25">
      <c r="A460" s="36"/>
      <c r="B460" s="34"/>
      <c r="C460" s="35" t="s">
        <v>26</v>
      </c>
      <c r="D460" s="32">
        <f>[1]passengers!P460</f>
        <v>0</v>
      </c>
      <c r="E460" s="32">
        <f>[1]passengers!Q460</f>
        <v>0</v>
      </c>
      <c r="F460" s="32">
        <f>[1]passengers!R460</f>
        <v>0</v>
      </c>
      <c r="G460" s="32">
        <f>[1]passengers!S460</f>
        <v>0</v>
      </c>
      <c r="H460" s="32">
        <f>[1]passengers!AF460</f>
        <v>0</v>
      </c>
      <c r="I460" s="32">
        <f>[1]passengers!AG460</f>
        <v>0</v>
      </c>
      <c r="J460" s="32">
        <f>[1]passengers!AH460</f>
        <v>0</v>
      </c>
      <c r="K460" s="32">
        <f>[1]passengers!AI460</f>
        <v>0</v>
      </c>
      <c r="L460" s="32">
        <f>[1]passengers!AV460</f>
        <v>0</v>
      </c>
      <c r="M460" s="32">
        <f>[1]passengers!AW460</f>
        <v>0</v>
      </c>
      <c r="N460" s="32">
        <f>[1]passengers!AX460</f>
        <v>0</v>
      </c>
      <c r="O460" s="32">
        <f>[1]passengers!AY460</f>
        <v>0</v>
      </c>
      <c r="P460" s="32">
        <f>[1]passengers!BL460</f>
        <v>0</v>
      </c>
      <c r="Q460" s="32">
        <f>[1]passengers!BM460</f>
        <v>0</v>
      </c>
      <c r="R460" s="32">
        <f>[1]passengers!BN460</f>
        <v>0</v>
      </c>
      <c r="S460" s="32">
        <f>[1]passengers!BO460</f>
        <v>0</v>
      </c>
      <c r="T460" s="32">
        <f t="shared" si="30"/>
        <v>0</v>
      </c>
      <c r="U460" s="32">
        <f t="shared" si="30"/>
        <v>0</v>
      </c>
      <c r="V460" s="32">
        <f t="shared" si="30"/>
        <v>0</v>
      </c>
      <c r="W460" s="32">
        <f t="shared" si="30"/>
        <v>0</v>
      </c>
    </row>
    <row r="461" spans="1:23" s="3" customFormat="1" ht="15" customHeight="1" x14ac:dyDescent="0.25">
      <c r="A461" s="36"/>
      <c r="B461" s="34"/>
      <c r="C461" s="38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</row>
    <row r="462" spans="1:23" s="3" customFormat="1" ht="15" customHeight="1" x14ac:dyDescent="0.25">
      <c r="A462" s="33"/>
      <c r="B462" s="34" t="s">
        <v>10</v>
      </c>
      <c r="C462" s="35"/>
      <c r="D462" s="32">
        <f>SUM(E462:G462)</f>
        <v>19300208</v>
      </c>
      <c r="E462" s="32">
        <f>E10+E70+E193+E338+E407</f>
        <v>9615856</v>
      </c>
      <c r="F462" s="32">
        <f>F10+F70+F193+F338+F407</f>
        <v>9552665</v>
      </c>
      <c r="G462" s="32">
        <f>G10+G70+G193+G338+G407</f>
        <v>131687</v>
      </c>
      <c r="H462" s="32">
        <f>SUM(I462:K462)</f>
        <v>26004270</v>
      </c>
      <c r="I462" s="32">
        <f>I10+I70+I193+I338+I407</f>
        <v>13138384</v>
      </c>
      <c r="J462" s="32">
        <f>J10+J70+J193+J338+J407</f>
        <v>12854275</v>
      </c>
      <c r="K462" s="32">
        <f>K10+K70+K193+K338+K407</f>
        <v>11611</v>
      </c>
      <c r="L462" s="32">
        <f>SUM(M462:O462)</f>
        <v>0</v>
      </c>
      <c r="M462" s="32">
        <f>M10+M70+M193+M338+M407</f>
        <v>0</v>
      </c>
      <c r="N462" s="32">
        <f>N10+N70+N193+N338+N407</f>
        <v>0</v>
      </c>
      <c r="O462" s="32">
        <f>O10+O70+O193+O338+O407</f>
        <v>0</v>
      </c>
      <c r="P462" s="32">
        <f>SUM(Q462:S462)</f>
        <v>0</v>
      </c>
      <c r="Q462" s="32">
        <f>Q10+Q70+Q193+Q338+Q407</f>
        <v>0</v>
      </c>
      <c r="R462" s="32">
        <f>R10+R70+R193+R338+R407</f>
        <v>0</v>
      </c>
      <c r="S462" s="32">
        <f>S10+S70+S193+S338+S407</f>
        <v>0</v>
      </c>
      <c r="T462" s="32">
        <f>SUM(U462:W462)</f>
        <v>45304478</v>
      </c>
      <c r="U462" s="32">
        <f>U10+U70+U193+U338+U407</f>
        <v>22754240</v>
      </c>
      <c r="V462" s="32">
        <f>V10+V70+V193+V338+V407</f>
        <v>22406940</v>
      </c>
      <c r="W462" s="32">
        <f>W10+W70+W193+W338+W407</f>
        <v>143298</v>
      </c>
    </row>
    <row r="463" spans="1:23" s="3" customFormat="1" ht="15" customHeight="1" x14ac:dyDescent="0.25">
      <c r="A463" s="43"/>
      <c r="B463" s="44"/>
      <c r="C463" s="45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</row>
    <row r="464" spans="1:23" ht="15" customHeight="1" x14ac:dyDescent="0.2">
      <c r="A464" s="4"/>
      <c r="B464" s="4"/>
      <c r="C464" s="4"/>
    </row>
    <row r="465" spans="1:24" s="48" customFormat="1" ht="15" customHeight="1" x14ac:dyDescent="0.2">
      <c r="A465" s="47" t="str">
        <f>[1]summary!$A$57</f>
        <v>Source: Port Management Offices' Monthly Statistical Report</v>
      </c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</row>
    <row r="466" spans="1:24" s="48" customFormat="1" ht="15" customHeight="1" x14ac:dyDescent="0.2">
      <c r="A466" s="47" t="str">
        <f>[1]summary!$A$58</f>
        <v>Notes:</v>
      </c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</row>
    <row r="467" spans="1:24" s="48" customFormat="1" ht="15" customHeight="1" x14ac:dyDescent="0.2">
      <c r="A467" s="47" t="str">
        <f>[1]summary!$A$59</f>
        <v>(1) 2025 Port Statistics is a preliminary data.</v>
      </c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</row>
    <row r="468" spans="1:24" s="48" customFormat="1" ht="15" customHeight="1" x14ac:dyDescent="0.2">
      <c r="A468" s="47" t="str">
        <f>[1]summary!$A$60</f>
        <v>(2) Values may not add up due to rounding off.</v>
      </c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</row>
    <row r="469" spans="1:24" s="48" customFormat="1" ht="15" customHeight="1" x14ac:dyDescent="0.2">
      <c r="A469" s="47" t="str">
        <f>[1]summary!$A$61</f>
        <v>(3) TMOs' statistics contain only the Terminal Ports under its jurisdiction. Statistics for Other Government Ports and Private Ports are presented in lump-sum totals.</v>
      </c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</row>
    <row r="470" spans="1:24" s="48" customFormat="1" ht="15" customHeight="1" x14ac:dyDescent="0.2">
      <c r="A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</row>
    <row r="471" spans="1:24" s="48" customFormat="1" ht="15" customHeight="1" x14ac:dyDescent="0.2">
      <c r="A471" s="47"/>
      <c r="B471" s="49"/>
      <c r="C471" s="50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</row>
  </sheetData>
  <mergeCells count="6">
    <mergeCell ref="A6:C7"/>
    <mergeCell ref="D6:G6"/>
    <mergeCell ref="H6:K6"/>
    <mergeCell ref="L6:O6"/>
    <mergeCell ref="P6:S6"/>
    <mergeCell ref="T6:W6"/>
  </mergeCells>
  <pageMargins left="0.7" right="0.7" top="0.75" bottom="0.75" header="0.3" footer="0.3"/>
  <pageSetup paperSize="9" scale="30" fitToWidth="0" fitToHeight="0" orientation="portrait" verticalDpi="300" r:id="rId1"/>
  <rowBreaks count="4" manualBreakCount="4">
    <brk id="144" max="22" man="1"/>
    <brk id="279" max="22" man="1"/>
    <brk id="306" max="22" man="1"/>
    <brk id="432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5B4D-5193-4C74-BEFF-222AF5BA63B6}">
  <sheetPr>
    <tabColor theme="1" tint="4.9989318521683403E-2"/>
  </sheetPr>
  <dimension ref="A1:CZ471"/>
  <sheetViews>
    <sheetView zoomScale="85" zoomScaleNormal="85" zoomScaleSheetLayoutView="70" workbookViewId="0">
      <pane xSplit="3" ySplit="7" topLeftCell="D8" activePane="bottomRight" state="frozen"/>
      <selection sqref="A1:XFD1048576"/>
      <selection pane="topRight" sqref="A1:XFD1048576"/>
      <selection pane="bottomLeft" sqref="A1:XFD1048576"/>
      <selection pane="bottomRight" activeCell="D8" sqref="D8"/>
    </sheetView>
  </sheetViews>
  <sheetFormatPr defaultColWidth="10" defaultRowHeight="15" customHeight="1" x14ac:dyDescent="0.25"/>
  <cols>
    <col min="1" max="1" width="2.7109375" style="51" customWidth="1"/>
    <col min="2" max="2" width="2.7109375" style="1" customWidth="1"/>
    <col min="3" max="3" width="54.5703125" style="52" customWidth="1"/>
    <col min="4" max="4" width="13.42578125" style="3" bestFit="1" customWidth="1"/>
    <col min="5" max="5" width="15.42578125" style="3" bestFit="1" customWidth="1"/>
    <col min="6" max="6" width="13.42578125" style="3" bestFit="1" customWidth="1"/>
    <col min="7" max="7" width="14.85546875" style="3" bestFit="1" customWidth="1"/>
    <col min="8" max="8" width="13.42578125" style="3" bestFit="1" customWidth="1"/>
    <col min="9" max="9" width="15.42578125" style="3" bestFit="1" customWidth="1"/>
    <col min="10" max="10" width="13.42578125" style="3" bestFit="1" customWidth="1"/>
    <col min="11" max="11" width="14.85546875" style="3" bestFit="1" customWidth="1"/>
    <col min="12" max="12" width="13.42578125" style="3" bestFit="1" customWidth="1"/>
    <col min="13" max="13" width="15.42578125" style="3" bestFit="1" customWidth="1"/>
    <col min="14" max="14" width="13.42578125" style="3" bestFit="1" customWidth="1"/>
    <col min="15" max="15" width="14.85546875" style="3" bestFit="1" customWidth="1"/>
    <col min="16" max="17" width="15.42578125" style="3" bestFit="1" customWidth="1"/>
    <col min="18" max="18" width="13.42578125" style="3" bestFit="1" customWidth="1"/>
    <col min="19" max="19" width="14.85546875" style="3" bestFit="1" customWidth="1"/>
    <col min="20" max="20" width="13.42578125" style="3" bestFit="1" customWidth="1"/>
    <col min="21" max="21" width="15.42578125" style="3" bestFit="1" customWidth="1"/>
    <col min="22" max="22" width="13.42578125" style="3" bestFit="1" customWidth="1"/>
    <col min="23" max="23" width="14.7109375" style="3" customWidth="1"/>
    <col min="24" max="24" width="13.42578125" style="3" customWidth="1"/>
    <col min="25" max="25" width="15.42578125" style="3" bestFit="1" customWidth="1"/>
    <col min="26" max="26" width="13.42578125" style="3" bestFit="1" customWidth="1"/>
    <col min="27" max="27" width="14.7109375" style="3" customWidth="1"/>
    <col min="28" max="28" width="13.42578125" style="3" bestFit="1" customWidth="1"/>
    <col min="29" max="29" width="15.42578125" style="3" bestFit="1" customWidth="1"/>
    <col min="30" max="30" width="13.42578125" style="3" bestFit="1" customWidth="1"/>
    <col min="31" max="31" width="14.7109375" style="3" customWidth="1"/>
    <col min="32" max="33" width="15.42578125" style="3" bestFit="1" customWidth="1"/>
    <col min="34" max="34" width="13.5703125" style="3" bestFit="1" customWidth="1"/>
    <col min="35" max="35" width="14.7109375" style="3" customWidth="1"/>
    <col min="36" max="36" width="15.140625" style="3" hidden="1" customWidth="1"/>
    <col min="37" max="37" width="15.7109375" style="3" hidden="1" customWidth="1"/>
    <col min="38" max="38" width="15.140625" style="3" hidden="1" customWidth="1"/>
    <col min="39" max="39" width="15" style="3" hidden="1" customWidth="1"/>
    <col min="40" max="40" width="15.140625" style="3" hidden="1" customWidth="1"/>
    <col min="41" max="41" width="15.7109375" style="3" hidden="1" customWidth="1"/>
    <col min="42" max="42" width="15.140625" style="3" hidden="1" customWidth="1"/>
    <col min="43" max="43" width="15" style="3" hidden="1" customWidth="1"/>
    <col min="44" max="44" width="15.140625" style="3" hidden="1" customWidth="1"/>
    <col min="45" max="45" width="15.7109375" style="3" hidden="1" customWidth="1"/>
    <col min="46" max="46" width="15.140625" style="3" hidden="1" customWidth="1"/>
    <col min="47" max="47" width="15" style="3" hidden="1" customWidth="1"/>
    <col min="48" max="48" width="14.7109375" style="3" hidden="1" customWidth="1"/>
    <col min="49" max="49" width="15.42578125" style="3" hidden="1" customWidth="1"/>
    <col min="50" max="50" width="13.42578125" style="3" hidden="1" customWidth="1"/>
    <col min="51" max="51" width="14.7109375" style="3" hidden="1" customWidth="1"/>
    <col min="52" max="52" width="17.7109375" style="53" hidden="1" customWidth="1"/>
    <col min="53" max="53" width="18.140625" style="53" hidden="1" customWidth="1"/>
    <col min="54" max="54" width="17.7109375" style="53" hidden="1" customWidth="1"/>
    <col min="55" max="55" width="17.28515625" style="53" hidden="1" customWidth="1"/>
    <col min="56" max="56" width="17.7109375" style="53" hidden="1" customWidth="1"/>
    <col min="57" max="57" width="18.140625" style="53" hidden="1" customWidth="1"/>
    <col min="58" max="58" width="17.7109375" style="53" hidden="1" customWidth="1"/>
    <col min="59" max="59" width="17.28515625" style="53" hidden="1" customWidth="1"/>
    <col min="60" max="60" width="17.7109375" style="53" hidden="1" customWidth="1"/>
    <col min="61" max="61" width="18.140625" style="53" hidden="1" customWidth="1"/>
    <col min="62" max="62" width="17.7109375" style="53" hidden="1" customWidth="1"/>
    <col min="63" max="63" width="14.28515625" style="53" hidden="1" customWidth="1"/>
    <col min="64" max="64" width="14.7109375" style="54" hidden="1" customWidth="1"/>
    <col min="65" max="65" width="15" style="54" hidden="1" customWidth="1"/>
    <col min="66" max="66" width="11.7109375" style="54" hidden="1" customWidth="1"/>
    <col min="67" max="67" width="14.28515625" style="54" hidden="1" customWidth="1"/>
    <col min="68" max="70" width="15.42578125" style="3" bestFit="1" customWidth="1"/>
    <col min="71" max="71" width="15.5703125" style="3" bestFit="1" customWidth="1"/>
    <col min="72" max="16384" width="10" style="4"/>
  </cols>
  <sheetData>
    <row r="1" spans="1:71" ht="15" customHeight="1" x14ac:dyDescent="0.25">
      <c r="A1" s="1" t="s">
        <v>0</v>
      </c>
      <c r="C1" s="2"/>
    </row>
    <row r="2" spans="1:71" ht="15" customHeight="1" x14ac:dyDescent="0.25">
      <c r="A2" s="55" t="s">
        <v>1</v>
      </c>
      <c r="C2" s="2"/>
      <c r="Q2" s="5"/>
      <c r="T2" s="5"/>
    </row>
    <row r="3" spans="1:71" ht="15" customHeight="1" x14ac:dyDescent="0.25">
      <c r="A3" s="56" t="s">
        <v>2</v>
      </c>
      <c r="C3" s="2"/>
      <c r="Q3" s="5"/>
      <c r="BP3" s="3" t="s">
        <v>3</v>
      </c>
    </row>
    <row r="4" spans="1:71" ht="15" customHeight="1" x14ac:dyDescent="0.25">
      <c r="A4" s="55" t="s">
        <v>4</v>
      </c>
      <c r="C4" s="2"/>
    </row>
    <row r="5" spans="1:71" ht="15" customHeight="1" x14ac:dyDescent="0.25">
      <c r="A5" s="1"/>
      <c r="C5" s="2"/>
    </row>
    <row r="6" spans="1:71" s="58" customFormat="1" ht="15" customHeight="1" x14ac:dyDescent="0.2">
      <c r="A6" s="7" t="s">
        <v>5</v>
      </c>
      <c r="B6" s="8"/>
      <c r="C6" s="9"/>
      <c r="D6" s="57" t="s">
        <v>370</v>
      </c>
      <c r="E6" s="57"/>
      <c r="F6" s="57"/>
      <c r="G6" s="57"/>
      <c r="H6" s="57" t="s">
        <v>371</v>
      </c>
      <c r="I6" s="57"/>
      <c r="J6" s="57"/>
      <c r="K6" s="57"/>
      <c r="L6" s="57" t="s">
        <v>372</v>
      </c>
      <c r="M6" s="57"/>
      <c r="N6" s="57"/>
      <c r="O6" s="57"/>
      <c r="P6" s="10" t="s">
        <v>6</v>
      </c>
      <c r="Q6" s="10"/>
      <c r="R6" s="10"/>
      <c r="S6" s="10"/>
      <c r="T6" s="57" t="s">
        <v>373</v>
      </c>
      <c r="U6" s="57"/>
      <c r="V6" s="57"/>
      <c r="W6" s="57"/>
      <c r="X6" s="57" t="s">
        <v>374</v>
      </c>
      <c r="Y6" s="57"/>
      <c r="Z6" s="57"/>
      <c r="AA6" s="57"/>
      <c r="AB6" s="57" t="s">
        <v>375</v>
      </c>
      <c r="AC6" s="57"/>
      <c r="AD6" s="57"/>
      <c r="AE6" s="57"/>
      <c r="AF6" s="11" t="s">
        <v>7</v>
      </c>
      <c r="AG6" s="11"/>
      <c r="AH6" s="11"/>
      <c r="AI6" s="11"/>
      <c r="AJ6" s="57" t="s">
        <v>376</v>
      </c>
      <c r="AK6" s="57"/>
      <c r="AL6" s="57"/>
      <c r="AM6" s="57"/>
      <c r="AN6" s="57" t="s">
        <v>377</v>
      </c>
      <c r="AO6" s="57"/>
      <c r="AP6" s="57"/>
      <c r="AQ6" s="57"/>
      <c r="AR6" s="57" t="s">
        <v>378</v>
      </c>
      <c r="AS6" s="57"/>
      <c r="AT6" s="57"/>
      <c r="AU6" s="57"/>
      <c r="AV6" s="12" t="s">
        <v>8</v>
      </c>
      <c r="AW6" s="12"/>
      <c r="AX6" s="12"/>
      <c r="AY6" s="12"/>
      <c r="AZ6" s="57" t="s">
        <v>379</v>
      </c>
      <c r="BA6" s="57"/>
      <c r="BB6" s="57"/>
      <c r="BC6" s="57"/>
      <c r="BD6" s="57" t="s">
        <v>380</v>
      </c>
      <c r="BE6" s="57"/>
      <c r="BF6" s="57"/>
      <c r="BG6" s="57"/>
      <c r="BH6" s="57" t="s">
        <v>381</v>
      </c>
      <c r="BI6" s="57"/>
      <c r="BJ6" s="57"/>
      <c r="BK6" s="57"/>
      <c r="BL6" s="13" t="s">
        <v>9</v>
      </c>
      <c r="BM6" s="13"/>
      <c r="BN6" s="13"/>
      <c r="BO6" s="13"/>
      <c r="BP6" s="14" t="s">
        <v>10</v>
      </c>
      <c r="BQ6" s="14"/>
      <c r="BR6" s="14"/>
      <c r="BS6" s="14"/>
    </row>
    <row r="7" spans="1:71" s="58" customFormat="1" ht="15" customHeight="1" x14ac:dyDescent="0.2">
      <c r="A7" s="16"/>
      <c r="B7" s="17"/>
      <c r="C7" s="18"/>
      <c r="D7" s="59" t="s">
        <v>11</v>
      </c>
      <c r="E7" s="59" t="s">
        <v>12</v>
      </c>
      <c r="F7" s="59" t="s">
        <v>13</v>
      </c>
      <c r="G7" s="59" t="s">
        <v>14</v>
      </c>
      <c r="H7" s="59" t="s">
        <v>11</v>
      </c>
      <c r="I7" s="59" t="s">
        <v>12</v>
      </c>
      <c r="J7" s="59" t="s">
        <v>13</v>
      </c>
      <c r="K7" s="59" t="s">
        <v>14</v>
      </c>
      <c r="L7" s="59" t="s">
        <v>11</v>
      </c>
      <c r="M7" s="59" t="s">
        <v>12</v>
      </c>
      <c r="N7" s="59" t="s">
        <v>13</v>
      </c>
      <c r="O7" s="59" t="s">
        <v>14</v>
      </c>
      <c r="P7" s="19" t="s">
        <v>11</v>
      </c>
      <c r="Q7" s="19" t="s">
        <v>12</v>
      </c>
      <c r="R7" s="19" t="s">
        <v>13</v>
      </c>
      <c r="S7" s="19" t="s">
        <v>14</v>
      </c>
      <c r="T7" s="59" t="s">
        <v>11</v>
      </c>
      <c r="U7" s="59" t="s">
        <v>12</v>
      </c>
      <c r="V7" s="59" t="s">
        <v>13</v>
      </c>
      <c r="W7" s="59" t="s">
        <v>14</v>
      </c>
      <c r="X7" s="59" t="s">
        <v>11</v>
      </c>
      <c r="Y7" s="59" t="s">
        <v>12</v>
      </c>
      <c r="Z7" s="59" t="s">
        <v>13</v>
      </c>
      <c r="AA7" s="59" t="s">
        <v>14</v>
      </c>
      <c r="AB7" s="59" t="s">
        <v>11</v>
      </c>
      <c r="AC7" s="59" t="s">
        <v>12</v>
      </c>
      <c r="AD7" s="59" t="s">
        <v>13</v>
      </c>
      <c r="AE7" s="59" t="s">
        <v>14</v>
      </c>
      <c r="AF7" s="20" t="s">
        <v>11</v>
      </c>
      <c r="AG7" s="20" t="s">
        <v>12</v>
      </c>
      <c r="AH7" s="20" t="s">
        <v>13</v>
      </c>
      <c r="AI7" s="20" t="s">
        <v>14</v>
      </c>
      <c r="AJ7" s="59" t="s">
        <v>11</v>
      </c>
      <c r="AK7" s="59" t="s">
        <v>12</v>
      </c>
      <c r="AL7" s="59" t="s">
        <v>13</v>
      </c>
      <c r="AM7" s="59" t="s">
        <v>14</v>
      </c>
      <c r="AN7" s="59" t="s">
        <v>11</v>
      </c>
      <c r="AO7" s="59" t="s">
        <v>12</v>
      </c>
      <c r="AP7" s="59" t="s">
        <v>13</v>
      </c>
      <c r="AQ7" s="59" t="s">
        <v>14</v>
      </c>
      <c r="AR7" s="59" t="s">
        <v>11</v>
      </c>
      <c r="AS7" s="59" t="s">
        <v>12</v>
      </c>
      <c r="AT7" s="59" t="s">
        <v>13</v>
      </c>
      <c r="AU7" s="59" t="s">
        <v>14</v>
      </c>
      <c r="AV7" s="21" t="s">
        <v>11</v>
      </c>
      <c r="AW7" s="21" t="s">
        <v>12</v>
      </c>
      <c r="AX7" s="21" t="s">
        <v>13</v>
      </c>
      <c r="AY7" s="21" t="s">
        <v>14</v>
      </c>
      <c r="AZ7" s="59" t="s">
        <v>11</v>
      </c>
      <c r="BA7" s="59" t="s">
        <v>12</v>
      </c>
      <c r="BB7" s="59" t="s">
        <v>13</v>
      </c>
      <c r="BC7" s="59" t="s">
        <v>14</v>
      </c>
      <c r="BD7" s="59" t="s">
        <v>11</v>
      </c>
      <c r="BE7" s="59" t="s">
        <v>12</v>
      </c>
      <c r="BF7" s="59" t="s">
        <v>13</v>
      </c>
      <c r="BG7" s="59" t="s">
        <v>14</v>
      </c>
      <c r="BH7" s="59" t="s">
        <v>11</v>
      </c>
      <c r="BI7" s="59" t="s">
        <v>12</v>
      </c>
      <c r="BJ7" s="59" t="s">
        <v>13</v>
      </c>
      <c r="BK7" s="59" t="s">
        <v>14</v>
      </c>
      <c r="BL7" s="22" t="s">
        <v>11</v>
      </c>
      <c r="BM7" s="22" t="s">
        <v>12</v>
      </c>
      <c r="BN7" s="22" t="s">
        <v>13</v>
      </c>
      <c r="BO7" s="22" t="s">
        <v>14</v>
      </c>
      <c r="BP7" s="23" t="s">
        <v>11</v>
      </c>
      <c r="BQ7" s="23" t="s">
        <v>12</v>
      </c>
      <c r="BR7" s="23" t="s">
        <v>13</v>
      </c>
      <c r="BS7" s="23" t="s">
        <v>15</v>
      </c>
    </row>
    <row r="8" spans="1:71" s="3" customFormat="1" ht="15" customHeight="1" x14ac:dyDescent="0.2">
      <c r="A8" s="24"/>
      <c r="B8" s="25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1"/>
      <c r="BM8" s="61"/>
      <c r="BN8" s="61"/>
      <c r="BO8" s="61"/>
      <c r="BP8" s="27"/>
      <c r="BQ8" s="27"/>
      <c r="BR8" s="27"/>
      <c r="BS8" s="27"/>
    </row>
    <row r="9" spans="1:71" s="3" customFormat="1" ht="15" customHeight="1" x14ac:dyDescent="0.2">
      <c r="A9" s="29"/>
      <c r="B9" s="30"/>
      <c r="C9" s="31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3"/>
      <c r="BM9" s="63"/>
      <c r="BN9" s="63"/>
      <c r="BO9" s="63"/>
      <c r="BP9" s="32"/>
      <c r="BQ9" s="32"/>
      <c r="BR9" s="32"/>
      <c r="BS9" s="32"/>
    </row>
    <row r="10" spans="1:71" s="3" customFormat="1" ht="15" customHeight="1" x14ac:dyDescent="0.25">
      <c r="A10" s="33" t="s">
        <v>16</v>
      </c>
      <c r="B10" s="34"/>
      <c r="C10" s="35"/>
      <c r="D10" s="32">
        <f>SUM(E10:G10)</f>
        <v>76062</v>
      </c>
      <c r="E10" s="32">
        <f>E12+E23+E27+E36+E56</f>
        <v>36265</v>
      </c>
      <c r="F10" s="32">
        <f>F12+F23+F27+F36+F56</f>
        <v>28860</v>
      </c>
      <c r="G10" s="32">
        <f>G12+G23+G27+G36+G56</f>
        <v>10937</v>
      </c>
      <c r="H10" s="32">
        <f t="shared" ref="H10" si="0">SUM(I10:K10)</f>
        <v>78977</v>
      </c>
      <c r="I10" s="32">
        <f>I12+I23+I27+I36+I56</f>
        <v>30664</v>
      </c>
      <c r="J10" s="32">
        <f>J12+J23+J27+J36+J56</f>
        <v>28792</v>
      </c>
      <c r="K10" s="32">
        <f>K12+K23+K27+K36+K56</f>
        <v>19521</v>
      </c>
      <c r="L10" s="32">
        <f t="shared" ref="L10" si="1">SUM(M10:O10)</f>
        <v>82906</v>
      </c>
      <c r="M10" s="32">
        <f>M12+M23+M27+M36+M56</f>
        <v>27172</v>
      </c>
      <c r="N10" s="32">
        <f>N12+N23+N27+N36+N56</f>
        <v>26950</v>
      </c>
      <c r="O10" s="32">
        <f>O12+O23+O27+O36+O56</f>
        <v>28784</v>
      </c>
      <c r="P10" s="32">
        <f>SUM(Q10:S10)</f>
        <v>237945</v>
      </c>
      <c r="Q10" s="32">
        <f>Q12+Q23+Q27+Q36+Q56</f>
        <v>94101</v>
      </c>
      <c r="R10" s="32">
        <f>R12+R23+R27+R36+R56</f>
        <v>84602</v>
      </c>
      <c r="S10" s="32">
        <f>S12+S23+S27+S36+S56</f>
        <v>59242</v>
      </c>
      <c r="T10" s="32">
        <f t="shared" ref="T10" si="2">SUM(U10:W10)</f>
        <v>77736</v>
      </c>
      <c r="U10" s="32">
        <f>U12+U23+U27+U36+U56</f>
        <v>33537</v>
      </c>
      <c r="V10" s="32">
        <f>V12+V23+V27+V36+V56</f>
        <v>41993</v>
      </c>
      <c r="W10" s="32">
        <f>W12+W23+W27+W36+W56</f>
        <v>2206</v>
      </c>
      <c r="X10" s="32">
        <f t="shared" ref="X10" si="3">SUM(Y10:AA10)</f>
        <v>118281</v>
      </c>
      <c r="Y10" s="32">
        <f>Y12+Y23+Y27+Y36+Y56</f>
        <v>58264</v>
      </c>
      <c r="Z10" s="32">
        <f>Z12+Z23+Z27+Z36+Z56</f>
        <v>55043</v>
      </c>
      <c r="AA10" s="32">
        <f>AA12+AA23+AA27+AA36+AA56</f>
        <v>4974</v>
      </c>
      <c r="AB10" s="32">
        <f t="shared" ref="AB10" si="4">SUM(AC10:AE10)</f>
        <v>110702</v>
      </c>
      <c r="AC10" s="32">
        <f>AC12+AC23+AC27+AC36+AC56</f>
        <v>59661</v>
      </c>
      <c r="AD10" s="32">
        <f>AD12+AD23+AD27+AD36+AD56</f>
        <v>49595</v>
      </c>
      <c r="AE10" s="32">
        <f>AE12+AE23+AE27+AE36+AE56</f>
        <v>1446</v>
      </c>
      <c r="AF10" s="32">
        <f t="shared" ref="AF10" si="5">SUM(AG10:AI10)</f>
        <v>306719</v>
      </c>
      <c r="AG10" s="32">
        <f>AG12+AG23+AG27+AG36+AG56</f>
        <v>151462</v>
      </c>
      <c r="AH10" s="32">
        <f>AH12+AH23+AH27+AH36+AH56</f>
        <v>146631</v>
      </c>
      <c r="AI10" s="32">
        <f>AI12+AI23+AI27+AI36+AI56</f>
        <v>8626</v>
      </c>
      <c r="AJ10" s="32">
        <f t="shared" ref="AJ10" si="6">SUM(AK10:AM10)</f>
        <v>0</v>
      </c>
      <c r="AK10" s="32">
        <f>AK12+AK23+AK27+AK36+AK56</f>
        <v>0</v>
      </c>
      <c r="AL10" s="32">
        <f>AL12+AL23+AL27+AL36+AL56</f>
        <v>0</v>
      </c>
      <c r="AM10" s="32">
        <f>AM12+AM23+AM27+AM36+AM56</f>
        <v>0</v>
      </c>
      <c r="AN10" s="32">
        <f t="shared" ref="AN10" si="7">SUM(AO10:AQ10)</f>
        <v>0</v>
      </c>
      <c r="AO10" s="32">
        <f>AO12+AO23+AO27+AO36+AO56</f>
        <v>0</v>
      </c>
      <c r="AP10" s="32">
        <f>AP12+AP23+AP27+AP36+AP56</f>
        <v>0</v>
      </c>
      <c r="AQ10" s="32">
        <f>AQ12+AQ23+AQ27+AQ36+AQ56</f>
        <v>0</v>
      </c>
      <c r="AR10" s="32">
        <f t="shared" ref="AR10" si="8">SUM(AS10:AU10)</f>
        <v>0</v>
      </c>
      <c r="AS10" s="32">
        <f>AS12+AS23+AS27+AS36+AS56</f>
        <v>0</v>
      </c>
      <c r="AT10" s="32">
        <f>AT12+AT23+AT27+AT36+AT56</f>
        <v>0</v>
      </c>
      <c r="AU10" s="32">
        <f>AU12+AU23+AU27+AU36+AU56</f>
        <v>0</v>
      </c>
      <c r="AV10" s="32">
        <f t="shared" ref="AV10" si="9">SUM(AW10:AY10)</f>
        <v>0</v>
      </c>
      <c r="AW10" s="32">
        <f>AW12+AW23+AW27+AW36+AW56</f>
        <v>0</v>
      </c>
      <c r="AX10" s="32">
        <f>AX12+AX23+AX27+AX36+AX56</f>
        <v>0</v>
      </c>
      <c r="AY10" s="32">
        <f>AY12+AY23+AY27+AY36+AY56</f>
        <v>0</v>
      </c>
      <c r="AZ10" s="32">
        <f t="shared" ref="AZ10" si="10">SUM(BA10:BC10)</f>
        <v>0</v>
      </c>
      <c r="BA10" s="32">
        <f>BA12+BA23+BA27+BA36+BA56</f>
        <v>0</v>
      </c>
      <c r="BB10" s="32">
        <f>BB12+BB23+BB27+BB36+BB56</f>
        <v>0</v>
      </c>
      <c r="BC10" s="32">
        <f>BC12+BC23+BC27+BC36+BC56</f>
        <v>0</v>
      </c>
      <c r="BD10" s="32">
        <f t="shared" ref="BD10" si="11">SUM(BE10:BG10)</f>
        <v>0</v>
      </c>
      <c r="BE10" s="32">
        <f>BE12+BE23+BE27+BE36+BE56</f>
        <v>0</v>
      </c>
      <c r="BF10" s="32">
        <f>BF12+BF23+BF27+BF36+BF56</f>
        <v>0</v>
      </c>
      <c r="BG10" s="32">
        <f>BG12+BG23+BG27+BG36+BG56</f>
        <v>0</v>
      </c>
      <c r="BH10" s="32">
        <f t="shared" ref="BH10" si="12">SUM(BI10:BK10)</f>
        <v>0</v>
      </c>
      <c r="BI10" s="32">
        <f>BI12+BI23+BI27+BI36+BI56</f>
        <v>0</v>
      </c>
      <c r="BJ10" s="32">
        <f>BJ12+BJ23+BJ27+BJ36+BJ56</f>
        <v>0</v>
      </c>
      <c r="BK10" s="32">
        <f>BK12+BK23+BK27+BK36+BK56</f>
        <v>0</v>
      </c>
      <c r="BL10" s="32">
        <f t="shared" ref="BL10" si="13">SUM(BM10:BO10)</f>
        <v>0</v>
      </c>
      <c r="BM10" s="32">
        <f>BM12+BM23+BM27+BM36+BM56</f>
        <v>0</v>
      </c>
      <c r="BN10" s="32">
        <f>BN12+BN23+BN27+BN36+BN56</f>
        <v>0</v>
      </c>
      <c r="BO10" s="32">
        <f>BO12+BO23+BO27+BO36+BO56</f>
        <v>0</v>
      </c>
      <c r="BP10" s="32">
        <f>SUM(BQ10:BS10)</f>
        <v>544664</v>
      </c>
      <c r="BQ10" s="32">
        <f>BQ12+BQ23+BQ27+BQ36+BQ56</f>
        <v>245563</v>
      </c>
      <c r="BR10" s="32">
        <f>BR12+BR23+BR27+BR36+BR56</f>
        <v>231233</v>
      </c>
      <c r="BS10" s="32">
        <f>BS12+BS23+BS27+BS36+BS56</f>
        <v>67868</v>
      </c>
    </row>
    <row r="11" spans="1:71" s="3" customFormat="1" ht="15" customHeight="1" x14ac:dyDescent="0.25">
      <c r="A11" s="33"/>
      <c r="B11" s="34"/>
      <c r="C11" s="35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</row>
    <row r="12" spans="1:71" s="3" customFormat="1" ht="15" customHeight="1" x14ac:dyDescent="0.25">
      <c r="A12" s="33"/>
      <c r="B12" s="34" t="s">
        <v>17</v>
      </c>
      <c r="C12" s="35"/>
      <c r="D12" s="32">
        <f t="shared" ref="D12:D13" si="14">SUM(E12:G12)</f>
        <v>15757</v>
      </c>
      <c r="E12" s="32">
        <f>E13+E18+E21</f>
        <v>3262</v>
      </c>
      <c r="F12" s="32">
        <f>F13+F18+F21</f>
        <v>2854</v>
      </c>
      <c r="G12" s="32">
        <f>G13+G18+G21</f>
        <v>9641</v>
      </c>
      <c r="H12" s="32">
        <f t="shared" ref="H12:H13" si="15">SUM(I12:K12)</f>
        <v>17095</v>
      </c>
      <c r="I12" s="32">
        <f>I13+I18+I21</f>
        <v>1915</v>
      </c>
      <c r="J12" s="32">
        <f>J13+J18+J21</f>
        <v>2047</v>
      </c>
      <c r="K12" s="32">
        <f>K13+K18+K21</f>
        <v>13133</v>
      </c>
      <c r="L12" s="32">
        <f t="shared" ref="L12:L13" si="16">SUM(M12:O12)</f>
        <v>33609</v>
      </c>
      <c r="M12" s="32">
        <f>M13+M18+M21</f>
        <v>1997</v>
      </c>
      <c r="N12" s="32">
        <f>N13+N18+N21</f>
        <v>2828</v>
      </c>
      <c r="O12" s="32">
        <f>O13+O18+O21</f>
        <v>28784</v>
      </c>
      <c r="P12" s="32">
        <f>SUM(Q12:S12)</f>
        <v>66461</v>
      </c>
      <c r="Q12" s="32">
        <f>Q13+Q18+Q21</f>
        <v>7174</v>
      </c>
      <c r="R12" s="32">
        <f>R13+R18+R21</f>
        <v>7729</v>
      </c>
      <c r="S12" s="32">
        <f>S13+S18+S21</f>
        <v>51558</v>
      </c>
      <c r="T12" s="32">
        <f t="shared" ref="T12:T13" si="17">SUM(U12:W12)</f>
        <v>8818</v>
      </c>
      <c r="U12" s="32">
        <f>U13+U18+U21</f>
        <v>2725</v>
      </c>
      <c r="V12" s="32">
        <f>V13+V18+V21</f>
        <v>3887</v>
      </c>
      <c r="W12" s="32">
        <f>W13+W18+W21</f>
        <v>2206</v>
      </c>
      <c r="X12" s="32">
        <f t="shared" ref="X12:X13" si="18">SUM(Y12:AA12)</f>
        <v>13687</v>
      </c>
      <c r="Y12" s="32">
        <f>Y13+Y18+Y21</f>
        <v>4347</v>
      </c>
      <c r="Z12" s="32">
        <f>Z13+Z18+Z21</f>
        <v>4366</v>
      </c>
      <c r="AA12" s="32">
        <f>AA13+AA18+AA21</f>
        <v>4974</v>
      </c>
      <c r="AB12" s="32">
        <f t="shared" ref="AB12:AB13" si="19">SUM(AC12:AE12)</f>
        <v>6929</v>
      </c>
      <c r="AC12" s="32">
        <f>AC13+AC18+AC21</f>
        <v>3097</v>
      </c>
      <c r="AD12" s="32">
        <f>AD13+AD18+AD21</f>
        <v>2978</v>
      </c>
      <c r="AE12" s="32">
        <f>AE13+AE18+AE21</f>
        <v>854</v>
      </c>
      <c r="AF12" s="32">
        <f t="shared" ref="AF12" si="20">SUM(AG12:AI12)</f>
        <v>29434</v>
      </c>
      <c r="AG12" s="32">
        <f>AG13+AG18+AG21</f>
        <v>10169</v>
      </c>
      <c r="AH12" s="32">
        <f>AH13+AH18+AH21</f>
        <v>11231</v>
      </c>
      <c r="AI12" s="32">
        <f>AI13+AI18+AI21</f>
        <v>8034</v>
      </c>
      <c r="AJ12" s="32">
        <f t="shared" ref="AJ12:AJ13" si="21">SUM(AK12:AM12)</f>
        <v>0</v>
      </c>
      <c r="AK12" s="32">
        <f>AK13+AK18+AK21</f>
        <v>0</v>
      </c>
      <c r="AL12" s="32">
        <f>AL13+AL18+AL21</f>
        <v>0</v>
      </c>
      <c r="AM12" s="32">
        <f>AM13+AM18+AM21</f>
        <v>0</v>
      </c>
      <c r="AN12" s="32">
        <f t="shared" ref="AN12:AN13" si="22">SUM(AO12:AQ12)</f>
        <v>0</v>
      </c>
      <c r="AO12" s="32">
        <f>AO13+AO18+AO21</f>
        <v>0</v>
      </c>
      <c r="AP12" s="32">
        <f>AP13+AP18+AP21</f>
        <v>0</v>
      </c>
      <c r="AQ12" s="32">
        <f>AQ13+AQ18+AQ21</f>
        <v>0</v>
      </c>
      <c r="AR12" s="32">
        <f t="shared" ref="AR12:AR13" si="23">SUM(AS12:AU12)</f>
        <v>0</v>
      </c>
      <c r="AS12" s="32">
        <f>AS13+AS18+AS21</f>
        <v>0</v>
      </c>
      <c r="AT12" s="32">
        <f>AT13+AT18+AT21</f>
        <v>0</v>
      </c>
      <c r="AU12" s="32">
        <f>AU13+AU18+AU21</f>
        <v>0</v>
      </c>
      <c r="AV12" s="32">
        <f t="shared" ref="AV12" si="24">SUM(AW12:AY12)</f>
        <v>0</v>
      </c>
      <c r="AW12" s="32">
        <f>AW13+AW18+AW21</f>
        <v>0</v>
      </c>
      <c r="AX12" s="32">
        <f>AX13+AX18+AX21</f>
        <v>0</v>
      </c>
      <c r="AY12" s="32">
        <f>AY13+AY18+AY21</f>
        <v>0</v>
      </c>
      <c r="AZ12" s="32">
        <f t="shared" ref="AZ12:AZ13" si="25">SUM(BA12:BC12)</f>
        <v>0</v>
      </c>
      <c r="BA12" s="32">
        <f>BA13+BA18+BA21</f>
        <v>0</v>
      </c>
      <c r="BB12" s="32">
        <f>BB13+BB18+BB21</f>
        <v>0</v>
      </c>
      <c r="BC12" s="32">
        <f>BC13+BC18+BC21</f>
        <v>0</v>
      </c>
      <c r="BD12" s="32">
        <f t="shared" ref="BD12:BD13" si="26">SUM(BE12:BG12)</f>
        <v>0</v>
      </c>
      <c r="BE12" s="32">
        <f>BE13+BE18+BE21</f>
        <v>0</v>
      </c>
      <c r="BF12" s="32">
        <f>BF13+BF18+BF21</f>
        <v>0</v>
      </c>
      <c r="BG12" s="32">
        <f>BG13+BG18+BG21</f>
        <v>0</v>
      </c>
      <c r="BH12" s="32">
        <f t="shared" ref="BH12:BH13" si="27">SUM(BI12:BK12)</f>
        <v>0</v>
      </c>
      <c r="BI12" s="32">
        <f>BI13+BI18+BI21</f>
        <v>0</v>
      </c>
      <c r="BJ12" s="32">
        <f>BJ13+BJ18+BJ21</f>
        <v>0</v>
      </c>
      <c r="BK12" s="32">
        <f>BK13+BK18+BK21</f>
        <v>0</v>
      </c>
      <c r="BL12" s="32">
        <f t="shared" ref="BL12" si="28">SUM(BM12:BO12)</f>
        <v>0</v>
      </c>
      <c r="BM12" s="32">
        <f>BM13+BM18+BM21</f>
        <v>0</v>
      </c>
      <c r="BN12" s="32">
        <f>BN13+BN18+BN21</f>
        <v>0</v>
      </c>
      <c r="BO12" s="32">
        <f>BO13+BO18+BO21</f>
        <v>0</v>
      </c>
      <c r="BP12" s="32">
        <f t="shared" ref="BP12:BP13" si="29">SUM(BQ12:BS12)</f>
        <v>95895</v>
      </c>
      <c r="BQ12" s="32">
        <f>BQ13+BQ18+BQ21</f>
        <v>17343</v>
      </c>
      <c r="BR12" s="32">
        <f>BR13+BR18+BR21</f>
        <v>18960</v>
      </c>
      <c r="BS12" s="32">
        <f>BS13+BS18+BS21</f>
        <v>59592</v>
      </c>
    </row>
    <row r="13" spans="1:71" s="3" customFormat="1" ht="15" customHeight="1" x14ac:dyDescent="0.2">
      <c r="A13" s="36"/>
      <c r="B13" s="37"/>
      <c r="C13" s="35" t="s">
        <v>18</v>
      </c>
      <c r="D13" s="32">
        <f t="shared" si="14"/>
        <v>9641</v>
      </c>
      <c r="E13" s="32">
        <f>SUM(E14:E17)</f>
        <v>0</v>
      </c>
      <c r="F13" s="32">
        <f>SUM(F14:F17)</f>
        <v>0</v>
      </c>
      <c r="G13" s="32">
        <f>SUM(G14:G17)</f>
        <v>9641</v>
      </c>
      <c r="H13" s="32">
        <f t="shared" si="15"/>
        <v>13133</v>
      </c>
      <c r="I13" s="32">
        <f>SUM(I14:I17)</f>
        <v>0</v>
      </c>
      <c r="J13" s="32">
        <f>SUM(J14:J17)</f>
        <v>0</v>
      </c>
      <c r="K13" s="32">
        <f>SUM(K14:K17)</f>
        <v>13133</v>
      </c>
      <c r="L13" s="32">
        <f t="shared" si="16"/>
        <v>28784</v>
      </c>
      <c r="M13" s="32">
        <f>SUM(M14:M17)</f>
        <v>0</v>
      </c>
      <c r="N13" s="32">
        <f>SUM(N14:N17)</f>
        <v>0</v>
      </c>
      <c r="O13" s="32">
        <f>SUM(O14:O17)</f>
        <v>28784</v>
      </c>
      <c r="P13" s="32">
        <f t="shared" ref="P13:P79" si="30">SUM(Q13:S13)</f>
        <v>51558</v>
      </c>
      <c r="Q13" s="32">
        <f>SUM(Q14:Q17)</f>
        <v>0</v>
      </c>
      <c r="R13" s="32">
        <f>SUM(R14:R17)</f>
        <v>0</v>
      </c>
      <c r="S13" s="32">
        <f>SUM(S14:S17)</f>
        <v>51558</v>
      </c>
      <c r="T13" s="32">
        <f t="shared" si="17"/>
        <v>2206</v>
      </c>
      <c r="U13" s="32">
        <f>SUM(U14:U17)</f>
        <v>0</v>
      </c>
      <c r="V13" s="32">
        <f>SUM(V14:V17)</f>
        <v>0</v>
      </c>
      <c r="W13" s="32">
        <f>SUM(W14:W17)</f>
        <v>2206</v>
      </c>
      <c r="X13" s="32">
        <f t="shared" si="18"/>
        <v>4974</v>
      </c>
      <c r="Y13" s="32">
        <f>SUM(Y14:Y17)</f>
        <v>0</v>
      </c>
      <c r="Z13" s="32">
        <f>SUM(Z14:Z17)</f>
        <v>0</v>
      </c>
      <c r="AA13" s="32">
        <f>SUM(AA14:AA17)</f>
        <v>4974</v>
      </c>
      <c r="AB13" s="32">
        <f t="shared" si="19"/>
        <v>854</v>
      </c>
      <c r="AC13" s="32">
        <f>SUM(AC14:AC17)</f>
        <v>0</v>
      </c>
      <c r="AD13" s="32">
        <f>SUM(AD14:AD17)</f>
        <v>0</v>
      </c>
      <c r="AE13" s="32">
        <f>SUM(AE14:AE17)</f>
        <v>854</v>
      </c>
      <c r="AF13" s="32">
        <f t="shared" ref="AF13:AF18" si="31">SUM(AG13:AI13)</f>
        <v>8034</v>
      </c>
      <c r="AG13" s="32">
        <f>SUM(AG14:AG17)</f>
        <v>0</v>
      </c>
      <c r="AH13" s="32">
        <f>SUM(AH14:AH17)</f>
        <v>0</v>
      </c>
      <c r="AI13" s="32">
        <f>SUM(AI14:AI17)</f>
        <v>8034</v>
      </c>
      <c r="AJ13" s="32">
        <f t="shared" si="21"/>
        <v>0</v>
      </c>
      <c r="AK13" s="32">
        <f>SUM(AK14:AK17)</f>
        <v>0</v>
      </c>
      <c r="AL13" s="32">
        <f>SUM(AL14:AL17)</f>
        <v>0</v>
      </c>
      <c r="AM13" s="32">
        <f>SUM(AM14:AM17)</f>
        <v>0</v>
      </c>
      <c r="AN13" s="32">
        <f t="shared" si="22"/>
        <v>0</v>
      </c>
      <c r="AO13" s="32">
        <f>SUM(AO14:AO17)</f>
        <v>0</v>
      </c>
      <c r="AP13" s="32">
        <f>SUM(AP14:AP17)</f>
        <v>0</v>
      </c>
      <c r="AQ13" s="32">
        <f>SUM(AQ14:AQ17)</f>
        <v>0</v>
      </c>
      <c r="AR13" s="32">
        <f t="shared" si="23"/>
        <v>0</v>
      </c>
      <c r="AS13" s="32">
        <f>SUM(AS14:AS17)</f>
        <v>0</v>
      </c>
      <c r="AT13" s="32">
        <f>SUM(AT14:AT17)</f>
        <v>0</v>
      </c>
      <c r="AU13" s="32">
        <f>SUM(AU14:AU17)</f>
        <v>0</v>
      </c>
      <c r="AV13" s="32">
        <f t="shared" ref="AV13:AV18" si="32">SUM(AW13:AY13)</f>
        <v>0</v>
      </c>
      <c r="AW13" s="32">
        <f>SUM(AW14:AW17)</f>
        <v>0</v>
      </c>
      <c r="AX13" s="32">
        <f>SUM(AX14:AX17)</f>
        <v>0</v>
      </c>
      <c r="AY13" s="32">
        <f>SUM(AY14:AY17)</f>
        <v>0</v>
      </c>
      <c r="AZ13" s="32">
        <f t="shared" si="25"/>
        <v>0</v>
      </c>
      <c r="BA13" s="32">
        <f>SUM(BA14:BA17)</f>
        <v>0</v>
      </c>
      <c r="BB13" s="32">
        <f>SUM(BB14:BB17)</f>
        <v>0</v>
      </c>
      <c r="BC13" s="32">
        <f>SUM(BC14:BC17)</f>
        <v>0</v>
      </c>
      <c r="BD13" s="32">
        <f t="shared" si="26"/>
        <v>0</v>
      </c>
      <c r="BE13" s="32">
        <f>SUM(BE14:BE17)</f>
        <v>0</v>
      </c>
      <c r="BF13" s="32">
        <f>SUM(BF14:BF17)</f>
        <v>0</v>
      </c>
      <c r="BG13" s="32">
        <f>SUM(BG14:BG17)</f>
        <v>0</v>
      </c>
      <c r="BH13" s="32">
        <f t="shared" si="27"/>
        <v>0</v>
      </c>
      <c r="BI13" s="32">
        <f>SUM(BI14:BI17)</f>
        <v>0</v>
      </c>
      <c r="BJ13" s="32">
        <f>SUM(BJ14:BJ17)</f>
        <v>0</v>
      </c>
      <c r="BK13" s="32">
        <f>SUM(BK14:BK17)</f>
        <v>0</v>
      </c>
      <c r="BL13" s="32">
        <f t="shared" ref="BL13" si="33">SUM(BM13:BO13)</f>
        <v>0</v>
      </c>
      <c r="BM13" s="32">
        <f>SUM(BM14:BM17)</f>
        <v>0</v>
      </c>
      <c r="BN13" s="32">
        <f>SUM(BN14:BN17)</f>
        <v>0</v>
      </c>
      <c r="BO13" s="32">
        <f>SUM(BO14:BO17)</f>
        <v>0</v>
      </c>
      <c r="BP13" s="32">
        <f t="shared" si="29"/>
        <v>59592</v>
      </c>
      <c r="BQ13" s="32">
        <f>SUM(BQ14:BQ17)</f>
        <v>0</v>
      </c>
      <c r="BR13" s="32">
        <f>SUM(BR14:BR17)</f>
        <v>0</v>
      </c>
      <c r="BS13" s="32">
        <f>SUM(BS14:BS17)</f>
        <v>59592</v>
      </c>
    </row>
    <row r="14" spans="1:71" s="3" customFormat="1" ht="15" customHeight="1" x14ac:dyDescent="0.2">
      <c r="A14" s="36"/>
      <c r="B14" s="37"/>
      <c r="C14" s="38" t="s">
        <v>19</v>
      </c>
      <c r="D14" s="32">
        <f>SUM(E14:G14)</f>
        <v>0</v>
      </c>
      <c r="E14" s="32">
        <v>0</v>
      </c>
      <c r="F14" s="64">
        <v>0</v>
      </c>
      <c r="G14" s="64">
        <v>0</v>
      </c>
      <c r="H14" s="32">
        <f>SUM(I14:K14)</f>
        <v>0</v>
      </c>
      <c r="I14" s="32">
        <v>0</v>
      </c>
      <c r="J14" s="64">
        <v>0</v>
      </c>
      <c r="K14" s="64">
        <v>0</v>
      </c>
      <c r="L14" s="32">
        <f>SUM(M14:O14)</f>
        <v>0</v>
      </c>
      <c r="M14" s="32">
        <v>0</v>
      </c>
      <c r="N14" s="64">
        <v>0</v>
      </c>
      <c r="O14" s="64">
        <v>0</v>
      </c>
      <c r="P14" s="32">
        <f>SUM(Q14:S14)</f>
        <v>0</v>
      </c>
      <c r="Q14" s="32">
        <f t="shared" ref="Q14:S17" si="34">+E14+I14+M14</f>
        <v>0</v>
      </c>
      <c r="R14" s="32">
        <f t="shared" si="34"/>
        <v>0</v>
      </c>
      <c r="S14" s="32">
        <f t="shared" si="34"/>
        <v>0</v>
      </c>
      <c r="T14" s="32">
        <f>SUM(U14:W14)</f>
        <v>0</v>
      </c>
      <c r="U14" s="32">
        <v>0</v>
      </c>
      <c r="V14" s="64">
        <v>0</v>
      </c>
      <c r="W14" s="64">
        <v>0</v>
      </c>
      <c r="X14" s="32">
        <f>SUM(Y14:AA14)</f>
        <v>0</v>
      </c>
      <c r="Y14" s="32">
        <v>0</v>
      </c>
      <c r="Z14" s="64">
        <v>0</v>
      </c>
      <c r="AA14" s="64">
        <v>0</v>
      </c>
      <c r="AB14" s="32">
        <f>SUM(AC14:AE14)</f>
        <v>0</v>
      </c>
      <c r="AC14" s="32">
        <v>0</v>
      </c>
      <c r="AD14" s="64">
        <v>0</v>
      </c>
      <c r="AE14" s="64">
        <v>0</v>
      </c>
      <c r="AF14" s="32">
        <f>SUM(AG14:AI14)</f>
        <v>0</v>
      </c>
      <c r="AG14" s="32">
        <f t="shared" ref="AG14:AI17" si="35">+U14+Y14+AC14</f>
        <v>0</v>
      </c>
      <c r="AH14" s="32">
        <f t="shared" si="35"/>
        <v>0</v>
      </c>
      <c r="AI14" s="32">
        <f t="shared" si="35"/>
        <v>0</v>
      </c>
      <c r="AJ14" s="32">
        <f>SUM(AK14:AM14)</f>
        <v>0</v>
      </c>
      <c r="AK14" s="32">
        <v>0</v>
      </c>
      <c r="AL14" s="64">
        <v>0</v>
      </c>
      <c r="AM14" s="64">
        <v>0</v>
      </c>
      <c r="AN14" s="32">
        <f>SUM(AO14:AQ14)</f>
        <v>0</v>
      </c>
      <c r="AO14" s="32">
        <v>0</v>
      </c>
      <c r="AP14" s="64">
        <v>0</v>
      </c>
      <c r="AQ14" s="64">
        <v>0</v>
      </c>
      <c r="AR14" s="32">
        <f>SUM(AS14:AU14)</f>
        <v>0</v>
      </c>
      <c r="AS14" s="32">
        <v>0</v>
      </c>
      <c r="AT14" s="64">
        <v>0</v>
      </c>
      <c r="AU14" s="64">
        <v>0</v>
      </c>
      <c r="AV14" s="32">
        <f>SUM(AW14:AY14)</f>
        <v>0</v>
      </c>
      <c r="AW14" s="32">
        <f t="shared" ref="AW14:AY17" si="36">+AK14+AO14+AS14</f>
        <v>0</v>
      </c>
      <c r="AX14" s="32">
        <f t="shared" si="36"/>
        <v>0</v>
      </c>
      <c r="AY14" s="32">
        <f t="shared" si="36"/>
        <v>0</v>
      </c>
      <c r="AZ14" s="32">
        <f>SUM(BA14:BC14)</f>
        <v>0</v>
      </c>
      <c r="BA14" s="32">
        <v>0</v>
      </c>
      <c r="BB14" s="64">
        <v>0</v>
      </c>
      <c r="BC14" s="64">
        <v>0</v>
      </c>
      <c r="BD14" s="32">
        <f>SUM(BE14:BG14)</f>
        <v>0</v>
      </c>
      <c r="BE14" s="32">
        <v>0</v>
      </c>
      <c r="BF14" s="64">
        <v>0</v>
      </c>
      <c r="BG14" s="64">
        <v>0</v>
      </c>
      <c r="BH14" s="32">
        <f>SUM(BI14:BK14)</f>
        <v>0</v>
      </c>
      <c r="BI14" s="32">
        <v>0</v>
      </c>
      <c r="BJ14" s="64">
        <v>0</v>
      </c>
      <c r="BK14" s="64">
        <v>0</v>
      </c>
      <c r="BL14" s="32">
        <f>SUM(BM14:BO14)</f>
        <v>0</v>
      </c>
      <c r="BM14" s="32">
        <f t="shared" ref="BM14:BO17" si="37">+BA14+BE14+BI14</f>
        <v>0</v>
      </c>
      <c r="BN14" s="32">
        <f t="shared" si="37"/>
        <v>0</v>
      </c>
      <c r="BO14" s="32">
        <f t="shared" si="37"/>
        <v>0</v>
      </c>
      <c r="BP14" s="32">
        <f>SUM(BQ14:BS14)</f>
        <v>0</v>
      </c>
      <c r="BQ14" s="32">
        <f t="shared" ref="BQ14:BS17" si="38">+Q14+AG14+AW14+BM14</f>
        <v>0</v>
      </c>
      <c r="BR14" s="32">
        <f t="shared" si="38"/>
        <v>0</v>
      </c>
      <c r="BS14" s="32">
        <f t="shared" si="38"/>
        <v>0</v>
      </c>
    </row>
    <row r="15" spans="1:71" s="3" customFormat="1" ht="15" customHeight="1" x14ac:dyDescent="0.2">
      <c r="A15" s="36"/>
      <c r="B15" s="37"/>
      <c r="C15" s="38" t="s">
        <v>20</v>
      </c>
      <c r="D15" s="32">
        <f>SUM(E15:G15)</f>
        <v>0</v>
      </c>
      <c r="E15" s="32">
        <v>0</v>
      </c>
      <c r="F15" s="64">
        <v>0</v>
      </c>
      <c r="G15" s="64">
        <v>0</v>
      </c>
      <c r="H15" s="32">
        <f>SUM(I15:K15)</f>
        <v>0</v>
      </c>
      <c r="I15" s="32">
        <v>0</v>
      </c>
      <c r="J15" s="64">
        <v>0</v>
      </c>
      <c r="K15" s="64">
        <v>0</v>
      </c>
      <c r="L15" s="32">
        <f>SUM(M15:O15)</f>
        <v>0</v>
      </c>
      <c r="M15" s="32">
        <v>0</v>
      </c>
      <c r="N15" s="64">
        <v>0</v>
      </c>
      <c r="O15" s="64">
        <v>0</v>
      </c>
      <c r="P15" s="32">
        <f>SUM(Q15:S15)</f>
        <v>0</v>
      </c>
      <c r="Q15" s="32">
        <f t="shared" si="34"/>
        <v>0</v>
      </c>
      <c r="R15" s="32">
        <f t="shared" si="34"/>
        <v>0</v>
      </c>
      <c r="S15" s="32">
        <f t="shared" si="34"/>
        <v>0</v>
      </c>
      <c r="T15" s="32">
        <f>SUM(U15:W15)</f>
        <v>0</v>
      </c>
      <c r="U15" s="32">
        <v>0</v>
      </c>
      <c r="V15" s="64">
        <v>0</v>
      </c>
      <c r="W15" s="64">
        <v>0</v>
      </c>
      <c r="X15" s="32">
        <f>SUM(Y15:AA15)</f>
        <v>0</v>
      </c>
      <c r="Y15" s="32">
        <v>0</v>
      </c>
      <c r="Z15" s="64">
        <v>0</v>
      </c>
      <c r="AA15" s="64">
        <v>0</v>
      </c>
      <c r="AB15" s="32">
        <f>SUM(AC15:AE15)</f>
        <v>0</v>
      </c>
      <c r="AC15" s="32">
        <v>0</v>
      </c>
      <c r="AD15" s="64">
        <v>0</v>
      </c>
      <c r="AE15" s="64">
        <v>0</v>
      </c>
      <c r="AF15" s="32">
        <f>SUM(AG15:AI15)</f>
        <v>0</v>
      </c>
      <c r="AG15" s="32">
        <f t="shared" si="35"/>
        <v>0</v>
      </c>
      <c r="AH15" s="32">
        <f t="shared" si="35"/>
        <v>0</v>
      </c>
      <c r="AI15" s="32">
        <f t="shared" si="35"/>
        <v>0</v>
      </c>
      <c r="AJ15" s="32">
        <f>SUM(AK15:AM15)</f>
        <v>0</v>
      </c>
      <c r="AK15" s="32">
        <v>0</v>
      </c>
      <c r="AL15" s="64">
        <v>0</v>
      </c>
      <c r="AM15" s="64">
        <v>0</v>
      </c>
      <c r="AN15" s="32">
        <f>SUM(AO15:AQ15)</f>
        <v>0</v>
      </c>
      <c r="AO15" s="32">
        <v>0</v>
      </c>
      <c r="AP15" s="64">
        <v>0</v>
      </c>
      <c r="AQ15" s="64">
        <v>0</v>
      </c>
      <c r="AR15" s="32">
        <f>SUM(AS15:AU15)</f>
        <v>0</v>
      </c>
      <c r="AS15" s="32">
        <v>0</v>
      </c>
      <c r="AT15" s="64">
        <v>0</v>
      </c>
      <c r="AU15" s="64">
        <v>0</v>
      </c>
      <c r="AV15" s="32">
        <f>SUM(AW15:AY15)</f>
        <v>0</v>
      </c>
      <c r="AW15" s="32">
        <f t="shared" si="36"/>
        <v>0</v>
      </c>
      <c r="AX15" s="32">
        <f t="shared" si="36"/>
        <v>0</v>
      </c>
      <c r="AY15" s="32">
        <f t="shared" si="36"/>
        <v>0</v>
      </c>
      <c r="AZ15" s="32">
        <f>SUM(BA15:BC15)</f>
        <v>0</v>
      </c>
      <c r="BA15" s="32">
        <v>0</v>
      </c>
      <c r="BB15" s="64">
        <v>0</v>
      </c>
      <c r="BC15" s="64">
        <v>0</v>
      </c>
      <c r="BD15" s="32">
        <f>SUM(BE15:BG15)</f>
        <v>0</v>
      </c>
      <c r="BE15" s="32">
        <v>0</v>
      </c>
      <c r="BF15" s="64">
        <v>0</v>
      </c>
      <c r="BG15" s="64">
        <v>0</v>
      </c>
      <c r="BH15" s="32">
        <f>SUM(BI15:BK15)</f>
        <v>0</v>
      </c>
      <c r="BI15" s="32">
        <v>0</v>
      </c>
      <c r="BJ15" s="64">
        <v>0</v>
      </c>
      <c r="BK15" s="64">
        <v>0</v>
      </c>
      <c r="BL15" s="32">
        <f>SUM(BM15:BO15)</f>
        <v>0</v>
      </c>
      <c r="BM15" s="32">
        <f t="shared" si="37"/>
        <v>0</v>
      </c>
      <c r="BN15" s="32">
        <f t="shared" si="37"/>
        <v>0</v>
      </c>
      <c r="BO15" s="32">
        <f t="shared" si="37"/>
        <v>0</v>
      </c>
      <c r="BP15" s="32">
        <f>SUM(BQ15:BS15)</f>
        <v>0</v>
      </c>
      <c r="BQ15" s="32">
        <f t="shared" si="38"/>
        <v>0</v>
      </c>
      <c r="BR15" s="32">
        <f t="shared" si="38"/>
        <v>0</v>
      </c>
      <c r="BS15" s="32">
        <f t="shared" si="38"/>
        <v>0</v>
      </c>
    </row>
    <row r="16" spans="1:71" s="3" customFormat="1" ht="15" customHeight="1" x14ac:dyDescent="0.2">
      <c r="A16" s="36"/>
      <c r="B16" s="37"/>
      <c r="C16" s="38" t="s">
        <v>21</v>
      </c>
      <c r="D16" s="32">
        <f>SUM(E16:G16)</f>
        <v>9641</v>
      </c>
      <c r="E16" s="32">
        <v>0</v>
      </c>
      <c r="F16" s="64">
        <v>0</v>
      </c>
      <c r="G16" s="64">
        <v>9641</v>
      </c>
      <c r="H16" s="32">
        <f>SUM(I16:K16)</f>
        <v>13133</v>
      </c>
      <c r="I16" s="32">
        <v>0</v>
      </c>
      <c r="J16" s="64">
        <v>0</v>
      </c>
      <c r="K16" s="64">
        <v>13133</v>
      </c>
      <c r="L16" s="32">
        <f>SUM(M16:O16)</f>
        <v>28784</v>
      </c>
      <c r="M16" s="32">
        <v>0</v>
      </c>
      <c r="N16" s="64">
        <v>0</v>
      </c>
      <c r="O16" s="64">
        <v>28784</v>
      </c>
      <c r="P16" s="32">
        <f>SUM(Q16:S16)</f>
        <v>51558</v>
      </c>
      <c r="Q16" s="32">
        <f t="shared" si="34"/>
        <v>0</v>
      </c>
      <c r="R16" s="32">
        <f t="shared" si="34"/>
        <v>0</v>
      </c>
      <c r="S16" s="32">
        <f t="shared" si="34"/>
        <v>51558</v>
      </c>
      <c r="T16" s="32">
        <f>SUM(U16:W16)</f>
        <v>2206</v>
      </c>
      <c r="U16" s="32">
        <v>0</v>
      </c>
      <c r="V16" s="64">
        <v>0</v>
      </c>
      <c r="W16" s="64">
        <v>2206</v>
      </c>
      <c r="X16" s="32">
        <f>SUM(Y16:AA16)</f>
        <v>4974</v>
      </c>
      <c r="Y16" s="32">
        <v>0</v>
      </c>
      <c r="Z16" s="64">
        <v>0</v>
      </c>
      <c r="AA16" s="64">
        <v>4974</v>
      </c>
      <c r="AB16" s="32">
        <f>SUM(AC16:AE16)</f>
        <v>854</v>
      </c>
      <c r="AC16" s="32">
        <v>0</v>
      </c>
      <c r="AD16" s="64">
        <v>0</v>
      </c>
      <c r="AE16" s="64">
        <v>854</v>
      </c>
      <c r="AF16" s="32">
        <f>SUM(AG16:AI16)</f>
        <v>8034</v>
      </c>
      <c r="AG16" s="32">
        <f t="shared" si="35"/>
        <v>0</v>
      </c>
      <c r="AH16" s="32">
        <f t="shared" si="35"/>
        <v>0</v>
      </c>
      <c r="AI16" s="32">
        <f t="shared" si="35"/>
        <v>8034</v>
      </c>
      <c r="AJ16" s="32">
        <f>SUM(AK16:AM16)</f>
        <v>0</v>
      </c>
      <c r="AK16" s="32">
        <v>0</v>
      </c>
      <c r="AL16" s="64">
        <v>0</v>
      </c>
      <c r="AM16" s="64">
        <v>0</v>
      </c>
      <c r="AN16" s="32">
        <f>SUM(AO16:AQ16)</f>
        <v>0</v>
      </c>
      <c r="AO16" s="32">
        <v>0</v>
      </c>
      <c r="AP16" s="64">
        <v>0</v>
      </c>
      <c r="AQ16" s="64">
        <v>0</v>
      </c>
      <c r="AR16" s="32">
        <f>SUM(AS16:AU16)</f>
        <v>0</v>
      </c>
      <c r="AS16" s="32">
        <v>0</v>
      </c>
      <c r="AT16" s="64">
        <v>0</v>
      </c>
      <c r="AU16" s="64">
        <v>0</v>
      </c>
      <c r="AV16" s="32">
        <f>SUM(AW16:AY16)</f>
        <v>0</v>
      </c>
      <c r="AW16" s="32">
        <f t="shared" si="36"/>
        <v>0</v>
      </c>
      <c r="AX16" s="32">
        <f t="shared" si="36"/>
        <v>0</v>
      </c>
      <c r="AY16" s="32">
        <f t="shared" si="36"/>
        <v>0</v>
      </c>
      <c r="AZ16" s="32">
        <f>SUM(BA16:BC16)</f>
        <v>0</v>
      </c>
      <c r="BA16" s="32">
        <v>0</v>
      </c>
      <c r="BB16" s="64">
        <v>0</v>
      </c>
      <c r="BC16" s="64">
        <v>0</v>
      </c>
      <c r="BD16" s="32">
        <f>SUM(BE16:BG16)</f>
        <v>0</v>
      </c>
      <c r="BE16" s="32">
        <v>0</v>
      </c>
      <c r="BF16" s="64">
        <v>0</v>
      </c>
      <c r="BG16" s="64">
        <v>0</v>
      </c>
      <c r="BH16" s="32">
        <f>SUM(BI16:BK16)</f>
        <v>0</v>
      </c>
      <c r="BI16" s="32">
        <v>0</v>
      </c>
      <c r="BJ16" s="64">
        <v>0</v>
      </c>
      <c r="BK16" s="64">
        <v>0</v>
      </c>
      <c r="BL16" s="32">
        <f>SUM(BM16:BO16)</f>
        <v>0</v>
      </c>
      <c r="BM16" s="32">
        <f t="shared" si="37"/>
        <v>0</v>
      </c>
      <c r="BN16" s="32">
        <f t="shared" si="37"/>
        <v>0</v>
      </c>
      <c r="BO16" s="32">
        <f t="shared" si="37"/>
        <v>0</v>
      </c>
      <c r="BP16" s="32">
        <f>SUM(BQ16:BS16)</f>
        <v>59592</v>
      </c>
      <c r="BQ16" s="32">
        <f t="shared" si="38"/>
        <v>0</v>
      </c>
      <c r="BR16" s="32">
        <f t="shared" si="38"/>
        <v>0</v>
      </c>
      <c r="BS16" s="32">
        <f t="shared" si="38"/>
        <v>59592</v>
      </c>
    </row>
    <row r="17" spans="1:71" s="3" customFormat="1" ht="15" customHeight="1" x14ac:dyDescent="0.2">
      <c r="A17" s="36"/>
      <c r="B17" s="37"/>
      <c r="C17" s="38" t="s">
        <v>22</v>
      </c>
      <c r="D17" s="32">
        <f>SUM(E17:G17)</f>
        <v>0</v>
      </c>
      <c r="E17" s="32">
        <v>0</v>
      </c>
      <c r="F17" s="64">
        <v>0</v>
      </c>
      <c r="G17" s="64">
        <v>0</v>
      </c>
      <c r="H17" s="32">
        <f>SUM(I17:K17)</f>
        <v>0</v>
      </c>
      <c r="I17" s="32">
        <v>0</v>
      </c>
      <c r="J17" s="64">
        <v>0</v>
      </c>
      <c r="K17" s="64">
        <v>0</v>
      </c>
      <c r="L17" s="32">
        <f>SUM(M17:O17)</f>
        <v>0</v>
      </c>
      <c r="M17" s="32">
        <v>0</v>
      </c>
      <c r="N17" s="64">
        <v>0</v>
      </c>
      <c r="O17" s="64">
        <v>0</v>
      </c>
      <c r="P17" s="32">
        <f>SUM(Q17:S17)</f>
        <v>0</v>
      </c>
      <c r="Q17" s="32">
        <f t="shared" si="34"/>
        <v>0</v>
      </c>
      <c r="R17" s="32">
        <f t="shared" si="34"/>
        <v>0</v>
      </c>
      <c r="S17" s="32">
        <f t="shared" si="34"/>
        <v>0</v>
      </c>
      <c r="T17" s="32">
        <f>SUM(U17:W17)</f>
        <v>0</v>
      </c>
      <c r="U17" s="32">
        <v>0</v>
      </c>
      <c r="V17" s="64">
        <v>0</v>
      </c>
      <c r="W17" s="64">
        <v>0</v>
      </c>
      <c r="X17" s="32">
        <f>SUM(Y17:AA17)</f>
        <v>0</v>
      </c>
      <c r="Y17" s="32">
        <v>0</v>
      </c>
      <c r="Z17" s="64">
        <v>0</v>
      </c>
      <c r="AA17" s="64">
        <v>0</v>
      </c>
      <c r="AB17" s="32">
        <f>SUM(AC17:AE17)</f>
        <v>0</v>
      </c>
      <c r="AC17" s="32">
        <v>0</v>
      </c>
      <c r="AD17" s="64">
        <v>0</v>
      </c>
      <c r="AE17" s="64">
        <v>0</v>
      </c>
      <c r="AF17" s="32">
        <f>SUM(AG17:AI17)</f>
        <v>0</v>
      </c>
      <c r="AG17" s="32">
        <f t="shared" si="35"/>
        <v>0</v>
      </c>
      <c r="AH17" s="32">
        <f t="shared" si="35"/>
        <v>0</v>
      </c>
      <c r="AI17" s="32">
        <f t="shared" si="35"/>
        <v>0</v>
      </c>
      <c r="AJ17" s="32">
        <f>SUM(AK17:AM17)</f>
        <v>0</v>
      </c>
      <c r="AK17" s="32">
        <v>0</v>
      </c>
      <c r="AL17" s="64">
        <v>0</v>
      </c>
      <c r="AM17" s="64">
        <v>0</v>
      </c>
      <c r="AN17" s="32">
        <f>SUM(AO17:AQ17)</f>
        <v>0</v>
      </c>
      <c r="AO17" s="32">
        <v>0</v>
      </c>
      <c r="AP17" s="64">
        <v>0</v>
      </c>
      <c r="AQ17" s="64">
        <v>0</v>
      </c>
      <c r="AR17" s="32">
        <f>SUM(AS17:AU17)</f>
        <v>0</v>
      </c>
      <c r="AS17" s="32">
        <v>0</v>
      </c>
      <c r="AT17" s="64">
        <v>0</v>
      </c>
      <c r="AU17" s="64">
        <v>0</v>
      </c>
      <c r="AV17" s="32">
        <f>SUM(AW17:AY17)</f>
        <v>0</v>
      </c>
      <c r="AW17" s="32">
        <f t="shared" si="36"/>
        <v>0</v>
      </c>
      <c r="AX17" s="32">
        <f t="shared" si="36"/>
        <v>0</v>
      </c>
      <c r="AY17" s="32">
        <f t="shared" si="36"/>
        <v>0</v>
      </c>
      <c r="AZ17" s="32">
        <f>SUM(BA17:BC17)</f>
        <v>0</v>
      </c>
      <c r="BA17" s="32">
        <v>0</v>
      </c>
      <c r="BB17" s="64">
        <v>0</v>
      </c>
      <c r="BC17" s="64">
        <v>0</v>
      </c>
      <c r="BD17" s="32">
        <f>SUM(BE17:BG17)</f>
        <v>0</v>
      </c>
      <c r="BE17" s="32">
        <v>0</v>
      </c>
      <c r="BF17" s="64">
        <v>0</v>
      </c>
      <c r="BG17" s="64">
        <v>0</v>
      </c>
      <c r="BH17" s="32">
        <f>SUM(BI17:BK17)</f>
        <v>0</v>
      </c>
      <c r="BI17" s="32">
        <v>0</v>
      </c>
      <c r="BJ17" s="64">
        <v>0</v>
      </c>
      <c r="BK17" s="64">
        <v>0</v>
      </c>
      <c r="BL17" s="32">
        <f>SUM(BM17:BO17)</f>
        <v>0</v>
      </c>
      <c r="BM17" s="32">
        <f t="shared" si="37"/>
        <v>0</v>
      </c>
      <c r="BN17" s="32">
        <f t="shared" si="37"/>
        <v>0</v>
      </c>
      <c r="BO17" s="32">
        <f t="shared" si="37"/>
        <v>0</v>
      </c>
      <c r="BP17" s="32">
        <f>SUM(BQ17:BS17)</f>
        <v>0</v>
      </c>
      <c r="BQ17" s="32">
        <f t="shared" si="38"/>
        <v>0</v>
      </c>
      <c r="BR17" s="32">
        <f t="shared" si="38"/>
        <v>0</v>
      </c>
      <c r="BS17" s="32">
        <f t="shared" si="38"/>
        <v>0</v>
      </c>
    </row>
    <row r="18" spans="1:71" s="3" customFormat="1" ht="15" customHeight="1" x14ac:dyDescent="0.2">
      <c r="A18" s="36"/>
      <c r="B18" s="37"/>
      <c r="C18" s="35" t="s">
        <v>23</v>
      </c>
      <c r="D18" s="32">
        <f t="shared" ref="D18" si="39">SUM(E18:G18)</f>
        <v>6116</v>
      </c>
      <c r="E18" s="32">
        <f>E19+E20</f>
        <v>3262</v>
      </c>
      <c r="F18" s="32">
        <f>F19+F20</f>
        <v>2854</v>
      </c>
      <c r="G18" s="32">
        <f>G19+G20</f>
        <v>0</v>
      </c>
      <c r="H18" s="32">
        <f t="shared" ref="H18" si="40">SUM(I18:K18)</f>
        <v>3962</v>
      </c>
      <c r="I18" s="32">
        <f t="shared" ref="I18:K18" si="41">I19+I20</f>
        <v>1915</v>
      </c>
      <c r="J18" s="32">
        <f t="shared" si="41"/>
        <v>2047</v>
      </c>
      <c r="K18" s="32">
        <f t="shared" si="41"/>
        <v>0</v>
      </c>
      <c r="L18" s="32">
        <f t="shared" ref="L18" si="42">SUM(M18:O18)</f>
        <v>4825</v>
      </c>
      <c r="M18" s="32">
        <f t="shared" ref="M18:O18" si="43">M19+M20</f>
        <v>1997</v>
      </c>
      <c r="N18" s="32">
        <f t="shared" si="43"/>
        <v>2828</v>
      </c>
      <c r="O18" s="32">
        <f t="shared" si="43"/>
        <v>0</v>
      </c>
      <c r="P18" s="32">
        <f t="shared" si="30"/>
        <v>14903</v>
      </c>
      <c r="Q18" s="32">
        <f>Q19+Q20</f>
        <v>7174</v>
      </c>
      <c r="R18" s="32">
        <f>R19+R20</f>
        <v>7729</v>
      </c>
      <c r="S18" s="32">
        <f>S19+S20</f>
        <v>0</v>
      </c>
      <c r="T18" s="32">
        <f t="shared" ref="T18" si="44">SUM(U18:W18)</f>
        <v>6612</v>
      </c>
      <c r="U18" s="32">
        <f t="shared" ref="U18:W18" si="45">U19+U20</f>
        <v>2725</v>
      </c>
      <c r="V18" s="32">
        <f t="shared" si="45"/>
        <v>3887</v>
      </c>
      <c r="W18" s="32">
        <f t="shared" si="45"/>
        <v>0</v>
      </c>
      <c r="X18" s="32">
        <f t="shared" ref="X18" si="46">SUM(Y18:AA18)</f>
        <v>8713</v>
      </c>
      <c r="Y18" s="32">
        <f t="shared" ref="Y18:AA18" si="47">Y19+Y20</f>
        <v>4347</v>
      </c>
      <c r="Z18" s="32">
        <f t="shared" si="47"/>
        <v>4366</v>
      </c>
      <c r="AA18" s="32">
        <f t="shared" si="47"/>
        <v>0</v>
      </c>
      <c r="AB18" s="32">
        <f t="shared" ref="AB18" si="48">SUM(AC18:AE18)</f>
        <v>6075</v>
      </c>
      <c r="AC18" s="32">
        <f t="shared" ref="AC18:AE18" si="49">AC19+AC20</f>
        <v>3097</v>
      </c>
      <c r="AD18" s="32">
        <f t="shared" si="49"/>
        <v>2978</v>
      </c>
      <c r="AE18" s="32">
        <f t="shared" si="49"/>
        <v>0</v>
      </c>
      <c r="AF18" s="32">
        <f t="shared" si="31"/>
        <v>21400</v>
      </c>
      <c r="AG18" s="32">
        <f t="shared" ref="AG18:AI18" si="50">AG19+AG20</f>
        <v>10169</v>
      </c>
      <c r="AH18" s="32">
        <f t="shared" si="50"/>
        <v>11231</v>
      </c>
      <c r="AI18" s="32">
        <f t="shared" si="50"/>
        <v>0</v>
      </c>
      <c r="AJ18" s="32">
        <f t="shared" ref="AJ18" si="51">SUM(AK18:AM18)</f>
        <v>0</v>
      </c>
      <c r="AK18" s="32">
        <f t="shared" ref="AK18:AM18" si="52">AK19+AK20</f>
        <v>0</v>
      </c>
      <c r="AL18" s="32">
        <f t="shared" si="52"/>
        <v>0</v>
      </c>
      <c r="AM18" s="32">
        <f t="shared" si="52"/>
        <v>0</v>
      </c>
      <c r="AN18" s="32">
        <f t="shared" ref="AN18" si="53">SUM(AO18:AQ18)</f>
        <v>0</v>
      </c>
      <c r="AO18" s="32">
        <f t="shared" ref="AO18:AQ18" si="54">AO19+AO20</f>
        <v>0</v>
      </c>
      <c r="AP18" s="32">
        <f t="shared" si="54"/>
        <v>0</v>
      </c>
      <c r="AQ18" s="32">
        <f t="shared" si="54"/>
        <v>0</v>
      </c>
      <c r="AR18" s="32">
        <f t="shared" ref="AR18" si="55">SUM(AS18:AU18)</f>
        <v>0</v>
      </c>
      <c r="AS18" s="32">
        <f t="shared" ref="AS18:AU18" si="56">AS19+AS20</f>
        <v>0</v>
      </c>
      <c r="AT18" s="32">
        <f t="shared" si="56"/>
        <v>0</v>
      </c>
      <c r="AU18" s="32">
        <f t="shared" si="56"/>
        <v>0</v>
      </c>
      <c r="AV18" s="32">
        <f t="shared" si="32"/>
        <v>0</v>
      </c>
      <c r="AW18" s="32">
        <f t="shared" ref="AW18:AY18" si="57">AW19+AW20</f>
        <v>0</v>
      </c>
      <c r="AX18" s="32">
        <f t="shared" si="57"/>
        <v>0</v>
      </c>
      <c r="AY18" s="32">
        <f t="shared" si="57"/>
        <v>0</v>
      </c>
      <c r="AZ18" s="32">
        <f t="shared" ref="AZ18" si="58">SUM(BA18:BC18)</f>
        <v>0</v>
      </c>
      <c r="BA18" s="32">
        <f t="shared" ref="BA18:BC18" si="59">BA19+BA20</f>
        <v>0</v>
      </c>
      <c r="BB18" s="32">
        <f t="shared" si="59"/>
        <v>0</v>
      </c>
      <c r="BC18" s="32">
        <f t="shared" si="59"/>
        <v>0</v>
      </c>
      <c r="BD18" s="32">
        <f t="shared" ref="BD18" si="60">SUM(BE18:BG18)</f>
        <v>0</v>
      </c>
      <c r="BE18" s="32">
        <f t="shared" ref="BE18:BG18" si="61">BE19+BE20</f>
        <v>0</v>
      </c>
      <c r="BF18" s="32">
        <f t="shared" si="61"/>
        <v>0</v>
      </c>
      <c r="BG18" s="32">
        <f t="shared" si="61"/>
        <v>0</v>
      </c>
      <c r="BH18" s="32">
        <f t="shared" ref="BH18" si="62">SUM(BI18:BK18)</f>
        <v>0</v>
      </c>
      <c r="BI18" s="32">
        <f t="shared" ref="BI18:BK18" si="63">BI19+BI20</f>
        <v>0</v>
      </c>
      <c r="BJ18" s="32">
        <f t="shared" si="63"/>
        <v>0</v>
      </c>
      <c r="BK18" s="32">
        <f t="shared" si="63"/>
        <v>0</v>
      </c>
      <c r="BL18" s="32">
        <f t="shared" ref="BL18" si="64">SUM(BM18:BO18)</f>
        <v>0</v>
      </c>
      <c r="BM18" s="32">
        <f t="shared" ref="BM18:BO18" si="65">BM19+BM20</f>
        <v>0</v>
      </c>
      <c r="BN18" s="32">
        <f t="shared" si="65"/>
        <v>0</v>
      </c>
      <c r="BO18" s="32">
        <f t="shared" si="65"/>
        <v>0</v>
      </c>
      <c r="BP18" s="32">
        <f t="shared" ref="BP18" si="66">SUM(BQ18:BS18)</f>
        <v>36303</v>
      </c>
      <c r="BQ18" s="32">
        <f>BQ19+BQ20</f>
        <v>17343</v>
      </c>
      <c r="BR18" s="32">
        <f>BR19+BR20</f>
        <v>18960</v>
      </c>
      <c r="BS18" s="32">
        <f>BS19+BS20</f>
        <v>0</v>
      </c>
    </row>
    <row r="19" spans="1:71" s="3" customFormat="1" ht="15" customHeight="1" x14ac:dyDescent="0.2">
      <c r="A19" s="36"/>
      <c r="B19" s="37"/>
      <c r="C19" s="38" t="s">
        <v>24</v>
      </c>
      <c r="D19" s="32">
        <f>SUM(E19:G19)</f>
        <v>0</v>
      </c>
      <c r="E19" s="32">
        <v>0</v>
      </c>
      <c r="F19" s="64">
        <v>0</v>
      </c>
      <c r="G19" s="64">
        <v>0</v>
      </c>
      <c r="H19" s="32">
        <f>SUM(I19:K19)</f>
        <v>0</v>
      </c>
      <c r="I19" s="32">
        <v>0</v>
      </c>
      <c r="J19" s="64">
        <v>0</v>
      </c>
      <c r="K19" s="64">
        <v>0</v>
      </c>
      <c r="L19" s="32">
        <f>SUM(M19:O19)</f>
        <v>0</v>
      </c>
      <c r="M19" s="32">
        <v>0</v>
      </c>
      <c r="N19" s="64">
        <v>0</v>
      </c>
      <c r="O19" s="64">
        <v>0</v>
      </c>
      <c r="P19" s="32">
        <f>SUM(Q19:S19)</f>
        <v>0</v>
      </c>
      <c r="Q19" s="32">
        <f t="shared" ref="Q19:S21" si="67">+E19+I19+M19</f>
        <v>0</v>
      </c>
      <c r="R19" s="32">
        <f t="shared" si="67"/>
        <v>0</v>
      </c>
      <c r="S19" s="32">
        <f t="shared" si="67"/>
        <v>0</v>
      </c>
      <c r="T19" s="32">
        <f>SUM(U19:W19)</f>
        <v>0</v>
      </c>
      <c r="U19" s="32">
        <v>0</v>
      </c>
      <c r="V19" s="64">
        <v>0</v>
      </c>
      <c r="W19" s="64">
        <v>0</v>
      </c>
      <c r="X19" s="32">
        <f>SUM(Y19:AA19)</f>
        <v>0</v>
      </c>
      <c r="Y19" s="32">
        <v>0</v>
      </c>
      <c r="Z19" s="64">
        <v>0</v>
      </c>
      <c r="AA19" s="64">
        <v>0</v>
      </c>
      <c r="AB19" s="32">
        <f>SUM(AC19:AE19)</f>
        <v>0</v>
      </c>
      <c r="AC19" s="32">
        <v>0</v>
      </c>
      <c r="AD19" s="64">
        <v>0</v>
      </c>
      <c r="AE19" s="64">
        <v>0</v>
      </c>
      <c r="AF19" s="32">
        <f>SUM(AG19:AI19)</f>
        <v>0</v>
      </c>
      <c r="AG19" s="32">
        <f t="shared" ref="AG19:AI21" si="68">+U19+Y19+AC19</f>
        <v>0</v>
      </c>
      <c r="AH19" s="32">
        <f t="shared" si="68"/>
        <v>0</v>
      </c>
      <c r="AI19" s="32">
        <f t="shared" si="68"/>
        <v>0</v>
      </c>
      <c r="AJ19" s="32">
        <f>SUM(AK19:AM19)</f>
        <v>0</v>
      </c>
      <c r="AK19" s="32">
        <v>0</v>
      </c>
      <c r="AL19" s="64">
        <v>0</v>
      </c>
      <c r="AM19" s="64">
        <v>0</v>
      </c>
      <c r="AN19" s="32">
        <f>SUM(AO19:AQ19)</f>
        <v>0</v>
      </c>
      <c r="AO19" s="32">
        <v>0</v>
      </c>
      <c r="AP19" s="64">
        <v>0</v>
      </c>
      <c r="AQ19" s="64">
        <v>0</v>
      </c>
      <c r="AR19" s="32">
        <f>SUM(AS19:AU19)</f>
        <v>0</v>
      </c>
      <c r="AS19" s="32">
        <v>0</v>
      </c>
      <c r="AT19" s="64">
        <v>0</v>
      </c>
      <c r="AU19" s="64">
        <v>0</v>
      </c>
      <c r="AV19" s="32">
        <f>SUM(AW19:AY19)</f>
        <v>0</v>
      </c>
      <c r="AW19" s="32">
        <f t="shared" ref="AW19:AY21" si="69">+AK19+AO19+AS19</f>
        <v>0</v>
      </c>
      <c r="AX19" s="32">
        <f t="shared" si="69"/>
        <v>0</v>
      </c>
      <c r="AY19" s="32">
        <f t="shared" si="69"/>
        <v>0</v>
      </c>
      <c r="AZ19" s="32">
        <f>SUM(BA19:BC19)</f>
        <v>0</v>
      </c>
      <c r="BA19" s="32">
        <v>0</v>
      </c>
      <c r="BB19" s="64">
        <v>0</v>
      </c>
      <c r="BC19" s="64">
        <v>0</v>
      </c>
      <c r="BD19" s="32">
        <f>SUM(BE19:BG19)</f>
        <v>0</v>
      </c>
      <c r="BE19" s="32">
        <v>0</v>
      </c>
      <c r="BF19" s="64">
        <v>0</v>
      </c>
      <c r="BG19" s="64">
        <v>0</v>
      </c>
      <c r="BH19" s="32">
        <f>SUM(BI19:BK19)</f>
        <v>0</v>
      </c>
      <c r="BI19" s="32">
        <v>0</v>
      </c>
      <c r="BJ19" s="64">
        <v>0</v>
      </c>
      <c r="BK19" s="64">
        <v>0</v>
      </c>
      <c r="BL19" s="32">
        <f>SUM(BM19:BO19)</f>
        <v>0</v>
      </c>
      <c r="BM19" s="32">
        <f t="shared" ref="BM19:BO21" si="70">+BA19+BE19+BI19</f>
        <v>0</v>
      </c>
      <c r="BN19" s="32">
        <f t="shared" si="70"/>
        <v>0</v>
      </c>
      <c r="BO19" s="32">
        <f t="shared" si="70"/>
        <v>0</v>
      </c>
      <c r="BP19" s="32">
        <f>SUM(BQ19:BS19)</f>
        <v>0</v>
      </c>
      <c r="BQ19" s="32">
        <f t="shared" ref="BQ19:BS21" si="71">+Q19+AG19+AW19+BM19</f>
        <v>0</v>
      </c>
      <c r="BR19" s="32">
        <f t="shared" si="71"/>
        <v>0</v>
      </c>
      <c r="BS19" s="32">
        <f t="shared" si="71"/>
        <v>0</v>
      </c>
    </row>
    <row r="20" spans="1:71" s="3" customFormat="1" ht="15" customHeight="1" x14ac:dyDescent="0.2">
      <c r="A20" s="36"/>
      <c r="B20" s="37"/>
      <c r="C20" s="38" t="s">
        <v>25</v>
      </c>
      <c r="D20" s="32">
        <f>SUM(E20:G20)</f>
        <v>6116</v>
      </c>
      <c r="E20" s="32">
        <v>3262</v>
      </c>
      <c r="F20" s="64">
        <v>2854</v>
      </c>
      <c r="G20" s="64">
        <v>0</v>
      </c>
      <c r="H20" s="32">
        <f>SUM(I20:K20)</f>
        <v>3962</v>
      </c>
      <c r="I20" s="32">
        <v>1915</v>
      </c>
      <c r="J20" s="64">
        <v>2047</v>
      </c>
      <c r="K20" s="64">
        <v>0</v>
      </c>
      <c r="L20" s="32">
        <f>SUM(M20:O20)</f>
        <v>4825</v>
      </c>
      <c r="M20" s="32">
        <v>1997</v>
      </c>
      <c r="N20" s="64">
        <v>2828</v>
      </c>
      <c r="O20" s="64">
        <v>0</v>
      </c>
      <c r="P20" s="32">
        <f>SUM(Q20:S20)</f>
        <v>14903</v>
      </c>
      <c r="Q20" s="32">
        <f t="shared" si="67"/>
        <v>7174</v>
      </c>
      <c r="R20" s="32">
        <f t="shared" si="67"/>
        <v>7729</v>
      </c>
      <c r="S20" s="32">
        <f t="shared" si="67"/>
        <v>0</v>
      </c>
      <c r="T20" s="32">
        <f>SUM(U20:W20)</f>
        <v>6612</v>
      </c>
      <c r="U20" s="32">
        <v>2725</v>
      </c>
      <c r="V20" s="64">
        <v>3887</v>
      </c>
      <c r="W20" s="64">
        <v>0</v>
      </c>
      <c r="X20" s="32">
        <f>SUM(Y20:AA20)</f>
        <v>8713</v>
      </c>
      <c r="Y20" s="32">
        <v>4347</v>
      </c>
      <c r="Z20" s="64">
        <v>4366</v>
      </c>
      <c r="AA20" s="64">
        <v>0</v>
      </c>
      <c r="AB20" s="32">
        <f>SUM(AC20:AE20)</f>
        <v>6075</v>
      </c>
      <c r="AC20" s="32">
        <v>3097</v>
      </c>
      <c r="AD20" s="64">
        <v>2978</v>
      </c>
      <c r="AE20" s="64">
        <v>0</v>
      </c>
      <c r="AF20" s="32">
        <f>SUM(AG20:AI20)</f>
        <v>21400</v>
      </c>
      <c r="AG20" s="32">
        <f t="shared" si="68"/>
        <v>10169</v>
      </c>
      <c r="AH20" s="32">
        <f t="shared" si="68"/>
        <v>11231</v>
      </c>
      <c r="AI20" s="32">
        <f t="shared" si="68"/>
        <v>0</v>
      </c>
      <c r="AJ20" s="32">
        <f>SUM(AK20:AM20)</f>
        <v>0</v>
      </c>
      <c r="AK20" s="32">
        <v>0</v>
      </c>
      <c r="AL20" s="64">
        <v>0</v>
      </c>
      <c r="AM20" s="64">
        <v>0</v>
      </c>
      <c r="AN20" s="32">
        <f>SUM(AO20:AQ20)</f>
        <v>0</v>
      </c>
      <c r="AO20" s="32">
        <v>0</v>
      </c>
      <c r="AP20" s="64">
        <v>0</v>
      </c>
      <c r="AQ20" s="64">
        <v>0</v>
      </c>
      <c r="AR20" s="32">
        <f>SUM(AS20:AU20)</f>
        <v>0</v>
      </c>
      <c r="AS20" s="32">
        <v>0</v>
      </c>
      <c r="AT20" s="64">
        <v>0</v>
      </c>
      <c r="AU20" s="64">
        <v>0</v>
      </c>
      <c r="AV20" s="32">
        <f>SUM(AW20:AY20)</f>
        <v>0</v>
      </c>
      <c r="AW20" s="32">
        <f t="shared" si="69"/>
        <v>0</v>
      </c>
      <c r="AX20" s="32">
        <f t="shared" si="69"/>
        <v>0</v>
      </c>
      <c r="AY20" s="32">
        <f t="shared" si="69"/>
        <v>0</v>
      </c>
      <c r="AZ20" s="32">
        <f>SUM(BA20:BC20)</f>
        <v>0</v>
      </c>
      <c r="BA20" s="32">
        <v>0</v>
      </c>
      <c r="BB20" s="64">
        <v>0</v>
      </c>
      <c r="BC20" s="64">
        <v>0</v>
      </c>
      <c r="BD20" s="32">
        <f>SUM(BE20:BG20)</f>
        <v>0</v>
      </c>
      <c r="BE20" s="32">
        <v>0</v>
      </c>
      <c r="BF20" s="64">
        <v>0</v>
      </c>
      <c r="BG20" s="64">
        <v>0</v>
      </c>
      <c r="BH20" s="32">
        <f>SUM(BI20:BK20)</f>
        <v>0</v>
      </c>
      <c r="BI20" s="32">
        <v>0</v>
      </c>
      <c r="BJ20" s="64">
        <v>0</v>
      </c>
      <c r="BK20" s="64">
        <v>0</v>
      </c>
      <c r="BL20" s="32">
        <f>SUM(BM20:BO20)</f>
        <v>0</v>
      </c>
      <c r="BM20" s="32">
        <f t="shared" si="70"/>
        <v>0</v>
      </c>
      <c r="BN20" s="32">
        <f t="shared" si="70"/>
        <v>0</v>
      </c>
      <c r="BO20" s="32">
        <f t="shared" si="70"/>
        <v>0</v>
      </c>
      <c r="BP20" s="32">
        <f>SUM(BQ20:BS20)</f>
        <v>36303</v>
      </c>
      <c r="BQ20" s="32">
        <f t="shared" si="71"/>
        <v>17343</v>
      </c>
      <c r="BR20" s="32">
        <f t="shared" si="71"/>
        <v>18960</v>
      </c>
      <c r="BS20" s="32">
        <f t="shared" si="71"/>
        <v>0</v>
      </c>
    </row>
    <row r="21" spans="1:71" s="3" customFormat="1" ht="15" customHeight="1" x14ac:dyDescent="0.2">
      <c r="A21" s="36"/>
      <c r="B21" s="37"/>
      <c r="C21" s="35" t="s">
        <v>26</v>
      </c>
      <c r="D21" s="32">
        <f>SUM(E21:G21)</f>
        <v>0</v>
      </c>
      <c r="E21" s="32">
        <v>0</v>
      </c>
      <c r="F21" s="64">
        <v>0</v>
      </c>
      <c r="G21" s="64">
        <v>0</v>
      </c>
      <c r="H21" s="32">
        <f>SUM(I21:K21)</f>
        <v>0</v>
      </c>
      <c r="I21" s="32">
        <v>0</v>
      </c>
      <c r="J21" s="64">
        <v>0</v>
      </c>
      <c r="K21" s="64">
        <v>0</v>
      </c>
      <c r="L21" s="32">
        <f>SUM(M21:O21)</f>
        <v>0</v>
      </c>
      <c r="M21" s="32">
        <v>0</v>
      </c>
      <c r="N21" s="64">
        <v>0</v>
      </c>
      <c r="O21" s="64">
        <v>0</v>
      </c>
      <c r="P21" s="32">
        <f>SUM(Q21:S21)</f>
        <v>0</v>
      </c>
      <c r="Q21" s="32">
        <f t="shared" si="67"/>
        <v>0</v>
      </c>
      <c r="R21" s="32">
        <f t="shared" si="67"/>
        <v>0</v>
      </c>
      <c r="S21" s="32">
        <f t="shared" si="67"/>
        <v>0</v>
      </c>
      <c r="T21" s="32">
        <f>SUM(U21:W21)</f>
        <v>0</v>
      </c>
      <c r="U21" s="32">
        <v>0</v>
      </c>
      <c r="V21" s="64">
        <v>0</v>
      </c>
      <c r="W21" s="64">
        <v>0</v>
      </c>
      <c r="X21" s="32">
        <f>SUM(Y21:AA21)</f>
        <v>0</v>
      </c>
      <c r="Y21" s="32">
        <v>0</v>
      </c>
      <c r="Z21" s="64">
        <v>0</v>
      </c>
      <c r="AA21" s="64">
        <v>0</v>
      </c>
      <c r="AB21" s="32">
        <f>SUM(AC21:AE21)</f>
        <v>0</v>
      </c>
      <c r="AC21" s="32">
        <v>0</v>
      </c>
      <c r="AD21" s="64">
        <v>0</v>
      </c>
      <c r="AE21" s="64">
        <v>0</v>
      </c>
      <c r="AF21" s="32">
        <f>SUM(AG21:AI21)</f>
        <v>0</v>
      </c>
      <c r="AG21" s="32">
        <f t="shared" si="68"/>
        <v>0</v>
      </c>
      <c r="AH21" s="32">
        <f t="shared" si="68"/>
        <v>0</v>
      </c>
      <c r="AI21" s="32">
        <f t="shared" si="68"/>
        <v>0</v>
      </c>
      <c r="AJ21" s="32">
        <f>SUM(AK21:AM21)</f>
        <v>0</v>
      </c>
      <c r="AK21" s="32">
        <v>0</v>
      </c>
      <c r="AL21" s="64">
        <v>0</v>
      </c>
      <c r="AM21" s="64">
        <v>0</v>
      </c>
      <c r="AN21" s="32">
        <f>SUM(AO21:AQ21)</f>
        <v>0</v>
      </c>
      <c r="AO21" s="32">
        <v>0</v>
      </c>
      <c r="AP21" s="64">
        <v>0</v>
      </c>
      <c r="AQ21" s="64">
        <v>0</v>
      </c>
      <c r="AR21" s="32">
        <f>SUM(AS21:AU21)</f>
        <v>0</v>
      </c>
      <c r="AS21" s="32">
        <v>0</v>
      </c>
      <c r="AT21" s="64">
        <v>0</v>
      </c>
      <c r="AU21" s="64">
        <v>0</v>
      </c>
      <c r="AV21" s="32">
        <f>SUM(AW21:AY21)</f>
        <v>0</v>
      </c>
      <c r="AW21" s="32">
        <f t="shared" si="69"/>
        <v>0</v>
      </c>
      <c r="AX21" s="32">
        <f t="shared" si="69"/>
        <v>0</v>
      </c>
      <c r="AY21" s="32">
        <f t="shared" si="69"/>
        <v>0</v>
      </c>
      <c r="AZ21" s="32">
        <f>SUM(BA21:BC21)</f>
        <v>0</v>
      </c>
      <c r="BA21" s="32">
        <v>0</v>
      </c>
      <c r="BB21" s="64">
        <v>0</v>
      </c>
      <c r="BC21" s="64">
        <v>0</v>
      </c>
      <c r="BD21" s="32">
        <f>SUM(BE21:BG21)</f>
        <v>0</v>
      </c>
      <c r="BE21" s="32">
        <v>0</v>
      </c>
      <c r="BF21" s="64">
        <v>0</v>
      </c>
      <c r="BG21" s="64">
        <v>0</v>
      </c>
      <c r="BH21" s="32">
        <f>SUM(BI21:BK21)</f>
        <v>0</v>
      </c>
      <c r="BI21" s="32">
        <v>0</v>
      </c>
      <c r="BJ21" s="64">
        <v>0</v>
      </c>
      <c r="BK21" s="64">
        <v>0</v>
      </c>
      <c r="BL21" s="32">
        <f>SUM(BM21:BO21)</f>
        <v>0</v>
      </c>
      <c r="BM21" s="32">
        <f t="shared" si="70"/>
        <v>0</v>
      </c>
      <c r="BN21" s="32">
        <f t="shared" si="70"/>
        <v>0</v>
      </c>
      <c r="BO21" s="32">
        <f t="shared" si="70"/>
        <v>0</v>
      </c>
      <c r="BP21" s="32">
        <f>SUM(BQ21:BS21)</f>
        <v>0</v>
      </c>
      <c r="BQ21" s="32">
        <f t="shared" si="71"/>
        <v>0</v>
      </c>
      <c r="BR21" s="32">
        <f t="shared" si="71"/>
        <v>0</v>
      </c>
      <c r="BS21" s="32">
        <f t="shared" si="71"/>
        <v>0</v>
      </c>
    </row>
    <row r="22" spans="1:71" s="3" customFormat="1" ht="15" customHeight="1" x14ac:dyDescent="0.2">
      <c r="A22" s="36"/>
      <c r="B22" s="37"/>
      <c r="C22" s="38"/>
      <c r="D22" s="32"/>
      <c r="E22" s="32"/>
      <c r="F22" s="32"/>
      <c r="G22" s="32"/>
      <c r="H22" s="32"/>
      <c r="I22" s="32">
        <v>0</v>
      </c>
      <c r="J22" s="32">
        <v>0</v>
      </c>
      <c r="K22" s="32">
        <v>0</v>
      </c>
      <c r="L22" s="32"/>
      <c r="M22" s="32">
        <v>0</v>
      </c>
      <c r="N22" s="32">
        <v>0</v>
      </c>
      <c r="O22" s="32">
        <v>0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</row>
    <row r="23" spans="1:71" s="3" customFormat="1" ht="15" customHeight="1" x14ac:dyDescent="0.25">
      <c r="A23" s="33"/>
      <c r="B23" s="34"/>
      <c r="C23" s="39" t="s">
        <v>27</v>
      </c>
      <c r="D23" s="32">
        <f>SUM(E23:F23)</f>
        <v>0</v>
      </c>
      <c r="E23" s="32">
        <f>E24+E25</f>
        <v>0</v>
      </c>
      <c r="F23" s="32">
        <f t="shared" ref="F23:G23" si="72">F24+F25</f>
        <v>0</v>
      </c>
      <c r="G23" s="32">
        <f t="shared" si="72"/>
        <v>0</v>
      </c>
      <c r="H23" s="32">
        <f t="shared" ref="H23" si="73">SUM(I23:J23)</f>
        <v>0</v>
      </c>
      <c r="I23" s="32">
        <f t="shared" ref="I23:K23" si="74">I24+I25</f>
        <v>0</v>
      </c>
      <c r="J23" s="32">
        <f t="shared" si="74"/>
        <v>0</v>
      </c>
      <c r="K23" s="32">
        <f t="shared" si="74"/>
        <v>0</v>
      </c>
      <c r="L23" s="32">
        <f t="shared" ref="L23" si="75">SUM(M23:N23)</f>
        <v>0</v>
      </c>
      <c r="M23" s="32">
        <f t="shared" ref="M23:O23" si="76">M24+M25</f>
        <v>0</v>
      </c>
      <c r="N23" s="32">
        <f t="shared" si="76"/>
        <v>0</v>
      </c>
      <c r="O23" s="32">
        <f t="shared" si="76"/>
        <v>0</v>
      </c>
      <c r="P23" s="32">
        <f t="shared" ref="P23" si="77">SUM(Q23:R23)</f>
        <v>0</v>
      </c>
      <c r="Q23" s="32">
        <f>Q24+Q25</f>
        <v>0</v>
      </c>
      <c r="R23" s="32">
        <f t="shared" ref="R23:S23" si="78">R24+R25</f>
        <v>0</v>
      </c>
      <c r="S23" s="32">
        <f t="shared" si="78"/>
        <v>0</v>
      </c>
      <c r="T23" s="32">
        <f t="shared" ref="T23" si="79">SUM(U23:V23)</f>
        <v>0</v>
      </c>
      <c r="U23" s="32">
        <f t="shared" ref="U23:W23" si="80">U24+U25</f>
        <v>0</v>
      </c>
      <c r="V23" s="32">
        <f t="shared" si="80"/>
        <v>0</v>
      </c>
      <c r="W23" s="32">
        <f t="shared" si="80"/>
        <v>0</v>
      </c>
      <c r="X23" s="32">
        <f t="shared" ref="X23" si="81">SUM(Y23:Z23)</f>
        <v>0</v>
      </c>
      <c r="Y23" s="32">
        <f t="shared" ref="Y23:AA23" si="82">Y24+Y25</f>
        <v>0</v>
      </c>
      <c r="Z23" s="32">
        <f t="shared" si="82"/>
        <v>0</v>
      </c>
      <c r="AA23" s="32">
        <f t="shared" si="82"/>
        <v>0</v>
      </c>
      <c r="AB23" s="32">
        <f t="shared" ref="AB23" si="83">SUM(AC23:AD23)</f>
        <v>0</v>
      </c>
      <c r="AC23" s="32">
        <f t="shared" ref="AC23:AE23" si="84">AC24+AC25</f>
        <v>0</v>
      </c>
      <c r="AD23" s="32">
        <f t="shared" si="84"/>
        <v>0</v>
      </c>
      <c r="AE23" s="32">
        <f t="shared" si="84"/>
        <v>0</v>
      </c>
      <c r="AF23" s="32">
        <f t="shared" ref="AF23" si="85">SUM(AG23:AH23)</f>
        <v>0</v>
      </c>
      <c r="AG23" s="32">
        <f t="shared" ref="AG23:AY23" si="86">AG24+AG25</f>
        <v>0</v>
      </c>
      <c r="AH23" s="32">
        <f t="shared" si="86"/>
        <v>0</v>
      </c>
      <c r="AI23" s="32">
        <f t="shared" si="86"/>
        <v>0</v>
      </c>
      <c r="AJ23" s="32">
        <f t="shared" ref="AJ23" si="87">SUM(AK23:AL23)</f>
        <v>0</v>
      </c>
      <c r="AK23" s="32">
        <f t="shared" ref="AK23:AM23" si="88">AK24+AK25</f>
        <v>0</v>
      </c>
      <c r="AL23" s="32">
        <f t="shared" si="88"/>
        <v>0</v>
      </c>
      <c r="AM23" s="32">
        <f t="shared" si="88"/>
        <v>0</v>
      </c>
      <c r="AN23" s="32">
        <f t="shared" ref="AN23" si="89">SUM(AO23:AP23)</f>
        <v>0</v>
      </c>
      <c r="AO23" s="32">
        <f t="shared" ref="AO23:AQ23" si="90">AO24+AO25</f>
        <v>0</v>
      </c>
      <c r="AP23" s="32">
        <f t="shared" si="90"/>
        <v>0</v>
      </c>
      <c r="AQ23" s="32">
        <f t="shared" si="90"/>
        <v>0</v>
      </c>
      <c r="AR23" s="32">
        <f t="shared" ref="AR23" si="91">SUM(AS23:AT23)</f>
        <v>0</v>
      </c>
      <c r="AS23" s="32">
        <f t="shared" ref="AS23:AU23" si="92">AS24+AS25</f>
        <v>0</v>
      </c>
      <c r="AT23" s="32">
        <f t="shared" si="92"/>
        <v>0</v>
      </c>
      <c r="AU23" s="32">
        <f t="shared" si="92"/>
        <v>0</v>
      </c>
      <c r="AV23" s="32">
        <f t="shared" ref="AV23" si="93">SUM(AW23:AX23)</f>
        <v>0</v>
      </c>
      <c r="AW23" s="32">
        <f t="shared" ref="AW23" si="94">AW24+AW25</f>
        <v>0</v>
      </c>
      <c r="AX23" s="32">
        <f t="shared" si="86"/>
        <v>0</v>
      </c>
      <c r="AY23" s="32">
        <f t="shared" si="86"/>
        <v>0</v>
      </c>
      <c r="AZ23" s="32">
        <f t="shared" ref="AZ23" si="95">SUM(BA23:BB23)</f>
        <v>0</v>
      </c>
      <c r="BA23" s="32">
        <f t="shared" ref="BA23:BC23" si="96">BA24+BA25</f>
        <v>0</v>
      </c>
      <c r="BB23" s="32">
        <f t="shared" si="96"/>
        <v>0</v>
      </c>
      <c r="BC23" s="32">
        <f t="shared" si="96"/>
        <v>0</v>
      </c>
      <c r="BD23" s="32">
        <f t="shared" ref="BD23" si="97">SUM(BE23:BF23)</f>
        <v>0</v>
      </c>
      <c r="BE23" s="32">
        <f t="shared" ref="BE23:BG23" si="98">BE24+BE25</f>
        <v>0</v>
      </c>
      <c r="BF23" s="32">
        <f t="shared" si="98"/>
        <v>0</v>
      </c>
      <c r="BG23" s="32">
        <f t="shared" si="98"/>
        <v>0</v>
      </c>
      <c r="BH23" s="32">
        <f t="shared" ref="BH23" si="99">SUM(BI23:BJ23)</f>
        <v>0</v>
      </c>
      <c r="BI23" s="32">
        <f t="shared" ref="BI23:BK23" si="100">BI24+BI25</f>
        <v>0</v>
      </c>
      <c r="BJ23" s="32">
        <f t="shared" si="100"/>
        <v>0</v>
      </c>
      <c r="BK23" s="32">
        <f t="shared" si="100"/>
        <v>0</v>
      </c>
      <c r="BL23" s="32">
        <f t="shared" ref="BL23" si="101">SUM(BM23:BN23)</f>
        <v>0</v>
      </c>
      <c r="BM23" s="32">
        <f t="shared" ref="BM23:BO23" si="102">BM24+BM25</f>
        <v>0</v>
      </c>
      <c r="BN23" s="32">
        <f t="shared" si="102"/>
        <v>0</v>
      </c>
      <c r="BO23" s="32">
        <f t="shared" si="102"/>
        <v>0</v>
      </c>
      <c r="BP23" s="32">
        <f t="shared" ref="BP23" si="103">SUM(BQ23:BR23)</f>
        <v>0</v>
      </c>
      <c r="BQ23" s="32">
        <f>BQ24+BQ25</f>
        <v>0</v>
      </c>
      <c r="BR23" s="32">
        <f t="shared" ref="BR23:BS23" si="104">BR24+BR25</f>
        <v>0</v>
      </c>
      <c r="BS23" s="32">
        <f t="shared" si="104"/>
        <v>0</v>
      </c>
    </row>
    <row r="24" spans="1:71" s="3" customFormat="1" ht="15" customHeight="1" x14ac:dyDescent="0.25">
      <c r="A24" s="33"/>
      <c r="B24" s="34"/>
      <c r="C24" s="38" t="s">
        <v>28</v>
      </c>
      <c r="D24" s="32">
        <f>SUM(E24:G24)</f>
        <v>0</v>
      </c>
      <c r="E24" s="32">
        <v>0</v>
      </c>
      <c r="F24" s="64">
        <v>0</v>
      </c>
      <c r="G24" s="64">
        <v>0</v>
      </c>
      <c r="H24" s="32">
        <f>SUM(I24:K24)</f>
        <v>0</v>
      </c>
      <c r="I24" s="32">
        <v>0</v>
      </c>
      <c r="J24" s="64">
        <v>0</v>
      </c>
      <c r="K24" s="64">
        <v>0</v>
      </c>
      <c r="L24" s="32">
        <f>SUM(M24:O24)</f>
        <v>0</v>
      </c>
      <c r="M24" s="32">
        <v>0</v>
      </c>
      <c r="N24" s="64">
        <v>0</v>
      </c>
      <c r="O24" s="64">
        <v>0</v>
      </c>
      <c r="P24" s="32">
        <f>SUM(Q24:S24)</f>
        <v>0</v>
      </c>
      <c r="Q24" s="32">
        <f t="shared" ref="Q24:S25" si="105">+E24+I24+M24</f>
        <v>0</v>
      </c>
      <c r="R24" s="32">
        <f t="shared" si="105"/>
        <v>0</v>
      </c>
      <c r="S24" s="32">
        <f t="shared" si="105"/>
        <v>0</v>
      </c>
      <c r="T24" s="32">
        <f>SUM(U24:W24)</f>
        <v>0</v>
      </c>
      <c r="U24" s="32">
        <v>0</v>
      </c>
      <c r="V24" s="64">
        <v>0</v>
      </c>
      <c r="W24" s="64">
        <v>0</v>
      </c>
      <c r="X24" s="32">
        <f>SUM(Y24:AA24)</f>
        <v>0</v>
      </c>
      <c r="Y24" s="32">
        <v>0</v>
      </c>
      <c r="Z24" s="64">
        <v>0</v>
      </c>
      <c r="AA24" s="64">
        <v>0</v>
      </c>
      <c r="AB24" s="32">
        <f>SUM(AC24:AE24)</f>
        <v>0</v>
      </c>
      <c r="AC24" s="32">
        <v>0</v>
      </c>
      <c r="AD24" s="64">
        <v>0</v>
      </c>
      <c r="AE24" s="64">
        <v>0</v>
      </c>
      <c r="AF24" s="32">
        <f>SUM(AG24:AI24)</f>
        <v>0</v>
      </c>
      <c r="AG24" s="32">
        <f t="shared" ref="AG24:AI25" si="106">+U24+Y24+AC24</f>
        <v>0</v>
      </c>
      <c r="AH24" s="32">
        <f t="shared" si="106"/>
        <v>0</v>
      </c>
      <c r="AI24" s="32">
        <f t="shared" si="106"/>
        <v>0</v>
      </c>
      <c r="AJ24" s="32">
        <f>SUM(AK24:AM24)</f>
        <v>0</v>
      </c>
      <c r="AK24" s="32">
        <v>0</v>
      </c>
      <c r="AL24" s="64">
        <v>0</v>
      </c>
      <c r="AM24" s="64">
        <v>0</v>
      </c>
      <c r="AN24" s="32">
        <f>SUM(AO24:AQ24)</f>
        <v>0</v>
      </c>
      <c r="AO24" s="32">
        <v>0</v>
      </c>
      <c r="AP24" s="64">
        <v>0</v>
      </c>
      <c r="AQ24" s="64">
        <v>0</v>
      </c>
      <c r="AR24" s="32">
        <f>SUM(AS24:AU24)</f>
        <v>0</v>
      </c>
      <c r="AS24" s="32">
        <v>0</v>
      </c>
      <c r="AT24" s="64">
        <v>0</v>
      </c>
      <c r="AU24" s="64">
        <v>0</v>
      </c>
      <c r="AV24" s="32">
        <f>SUM(AW24:AY24)</f>
        <v>0</v>
      </c>
      <c r="AW24" s="32">
        <f t="shared" ref="AW24:AY25" si="107">+AK24+AO24+AS24</f>
        <v>0</v>
      </c>
      <c r="AX24" s="32">
        <f t="shared" si="107"/>
        <v>0</v>
      </c>
      <c r="AY24" s="32">
        <f t="shared" si="107"/>
        <v>0</v>
      </c>
      <c r="AZ24" s="32">
        <f>SUM(BA24:BC24)</f>
        <v>0</v>
      </c>
      <c r="BA24" s="32">
        <v>0</v>
      </c>
      <c r="BB24" s="64">
        <v>0</v>
      </c>
      <c r="BC24" s="64">
        <v>0</v>
      </c>
      <c r="BD24" s="32">
        <f>SUM(BE24:BG24)</f>
        <v>0</v>
      </c>
      <c r="BE24" s="32">
        <v>0</v>
      </c>
      <c r="BF24" s="64">
        <v>0</v>
      </c>
      <c r="BG24" s="64">
        <v>0</v>
      </c>
      <c r="BH24" s="32">
        <f>SUM(BI24:BK24)</f>
        <v>0</v>
      </c>
      <c r="BI24" s="32">
        <v>0</v>
      </c>
      <c r="BJ24" s="64">
        <v>0</v>
      </c>
      <c r="BK24" s="64">
        <v>0</v>
      </c>
      <c r="BL24" s="32">
        <f>SUM(BM24:BO24)</f>
        <v>0</v>
      </c>
      <c r="BM24" s="32">
        <f t="shared" ref="BM24:BO25" si="108">+BA24+BE24+BI24</f>
        <v>0</v>
      </c>
      <c r="BN24" s="32">
        <f t="shared" si="108"/>
        <v>0</v>
      </c>
      <c r="BO24" s="32">
        <f t="shared" si="108"/>
        <v>0</v>
      </c>
      <c r="BP24" s="32">
        <f>SUM(BQ24:BS24)</f>
        <v>0</v>
      </c>
      <c r="BQ24" s="32">
        <f t="shared" ref="BQ24:BS25" si="109">+Q24+AG24+AW24+BM24</f>
        <v>0</v>
      </c>
      <c r="BR24" s="32">
        <f t="shared" si="109"/>
        <v>0</v>
      </c>
      <c r="BS24" s="32">
        <f t="shared" si="109"/>
        <v>0</v>
      </c>
    </row>
    <row r="25" spans="1:71" s="3" customFormat="1" ht="15" customHeight="1" x14ac:dyDescent="0.25">
      <c r="A25" s="33"/>
      <c r="B25" s="34"/>
      <c r="C25" s="38" t="s">
        <v>29</v>
      </c>
      <c r="D25" s="32">
        <f>SUM(E25:G25)</f>
        <v>0</v>
      </c>
      <c r="E25" s="32">
        <v>0</v>
      </c>
      <c r="F25" s="64">
        <v>0</v>
      </c>
      <c r="G25" s="64">
        <v>0</v>
      </c>
      <c r="H25" s="32">
        <f>SUM(I25:K25)</f>
        <v>0</v>
      </c>
      <c r="I25" s="32">
        <v>0</v>
      </c>
      <c r="J25" s="64">
        <v>0</v>
      </c>
      <c r="K25" s="64">
        <v>0</v>
      </c>
      <c r="L25" s="32">
        <f>SUM(M25:O25)</f>
        <v>0</v>
      </c>
      <c r="M25" s="32">
        <v>0</v>
      </c>
      <c r="N25" s="64">
        <v>0</v>
      </c>
      <c r="O25" s="64">
        <v>0</v>
      </c>
      <c r="P25" s="32">
        <f>SUM(Q25:S25)</f>
        <v>0</v>
      </c>
      <c r="Q25" s="32">
        <f t="shared" si="105"/>
        <v>0</v>
      </c>
      <c r="R25" s="32">
        <f t="shared" si="105"/>
        <v>0</v>
      </c>
      <c r="S25" s="32">
        <f t="shared" si="105"/>
        <v>0</v>
      </c>
      <c r="T25" s="32">
        <f>SUM(U25:W25)</f>
        <v>0</v>
      </c>
      <c r="U25" s="32">
        <v>0</v>
      </c>
      <c r="V25" s="64">
        <v>0</v>
      </c>
      <c r="W25" s="64">
        <v>0</v>
      </c>
      <c r="X25" s="32">
        <f>SUM(Y25:AA25)</f>
        <v>0</v>
      </c>
      <c r="Y25" s="32">
        <v>0</v>
      </c>
      <c r="Z25" s="64">
        <v>0</v>
      </c>
      <c r="AA25" s="64">
        <v>0</v>
      </c>
      <c r="AB25" s="32">
        <f>SUM(AC25:AE25)</f>
        <v>0</v>
      </c>
      <c r="AC25" s="32">
        <v>0</v>
      </c>
      <c r="AD25" s="64">
        <v>0</v>
      </c>
      <c r="AE25" s="64">
        <v>0</v>
      </c>
      <c r="AF25" s="32">
        <f>SUM(AG25:AI25)</f>
        <v>0</v>
      </c>
      <c r="AG25" s="32">
        <f t="shared" si="106"/>
        <v>0</v>
      </c>
      <c r="AH25" s="32">
        <f t="shared" si="106"/>
        <v>0</v>
      </c>
      <c r="AI25" s="32">
        <f t="shared" si="106"/>
        <v>0</v>
      </c>
      <c r="AJ25" s="32">
        <f>SUM(AK25:AM25)</f>
        <v>0</v>
      </c>
      <c r="AK25" s="32">
        <v>0</v>
      </c>
      <c r="AL25" s="64">
        <v>0</v>
      </c>
      <c r="AM25" s="64">
        <v>0</v>
      </c>
      <c r="AN25" s="32">
        <f>SUM(AO25:AQ25)</f>
        <v>0</v>
      </c>
      <c r="AO25" s="32">
        <v>0</v>
      </c>
      <c r="AP25" s="64">
        <v>0</v>
      </c>
      <c r="AQ25" s="64">
        <v>0</v>
      </c>
      <c r="AR25" s="32">
        <f>SUM(AS25:AU25)</f>
        <v>0</v>
      </c>
      <c r="AS25" s="32">
        <v>0</v>
      </c>
      <c r="AT25" s="64">
        <v>0</v>
      </c>
      <c r="AU25" s="64">
        <v>0</v>
      </c>
      <c r="AV25" s="32">
        <f>SUM(AW25:AY25)</f>
        <v>0</v>
      </c>
      <c r="AW25" s="32">
        <f t="shared" si="107"/>
        <v>0</v>
      </c>
      <c r="AX25" s="32">
        <f t="shared" si="107"/>
        <v>0</v>
      </c>
      <c r="AY25" s="32">
        <f t="shared" si="107"/>
        <v>0</v>
      </c>
      <c r="AZ25" s="32">
        <f>SUM(BA25:BC25)</f>
        <v>0</v>
      </c>
      <c r="BA25" s="32">
        <v>0</v>
      </c>
      <c r="BB25" s="64">
        <v>0</v>
      </c>
      <c r="BC25" s="64">
        <v>0</v>
      </c>
      <c r="BD25" s="32">
        <f>SUM(BE25:BG25)</f>
        <v>0</v>
      </c>
      <c r="BE25" s="32">
        <v>0</v>
      </c>
      <c r="BF25" s="64">
        <v>0</v>
      </c>
      <c r="BG25" s="64">
        <v>0</v>
      </c>
      <c r="BH25" s="32">
        <f>SUM(BI25:BK25)</f>
        <v>0</v>
      </c>
      <c r="BI25" s="32">
        <v>0</v>
      </c>
      <c r="BJ25" s="64">
        <v>0</v>
      </c>
      <c r="BK25" s="64">
        <v>0</v>
      </c>
      <c r="BL25" s="32">
        <f>SUM(BM25:BO25)</f>
        <v>0</v>
      </c>
      <c r="BM25" s="32">
        <f t="shared" si="108"/>
        <v>0</v>
      </c>
      <c r="BN25" s="32">
        <f t="shared" si="108"/>
        <v>0</v>
      </c>
      <c r="BO25" s="32">
        <f t="shared" si="108"/>
        <v>0</v>
      </c>
      <c r="BP25" s="32">
        <f>SUM(BQ25:BS25)</f>
        <v>0</v>
      </c>
      <c r="BQ25" s="32">
        <f t="shared" si="109"/>
        <v>0</v>
      </c>
      <c r="BR25" s="32">
        <f t="shared" si="109"/>
        <v>0</v>
      </c>
      <c r="BS25" s="32">
        <f t="shared" si="109"/>
        <v>0</v>
      </c>
    </row>
    <row r="26" spans="1:71" s="3" customFormat="1" ht="15" customHeight="1" x14ac:dyDescent="0.25">
      <c r="A26" s="36"/>
      <c r="B26" s="34"/>
      <c r="C26" s="40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</row>
    <row r="27" spans="1:71" s="3" customFormat="1" ht="15" customHeight="1" x14ac:dyDescent="0.25">
      <c r="A27" s="33"/>
      <c r="B27" s="34" t="s">
        <v>30</v>
      </c>
      <c r="C27" s="35"/>
      <c r="D27" s="32">
        <f>SUM(E27:G27)</f>
        <v>58483</v>
      </c>
      <c r="E27" s="32">
        <f>+E28+E31+E34</f>
        <v>32740</v>
      </c>
      <c r="F27" s="32">
        <f>+F28+F31+F34</f>
        <v>25743</v>
      </c>
      <c r="G27" s="32">
        <f>+G28+G31+G34</f>
        <v>0</v>
      </c>
      <c r="H27" s="32">
        <f t="shared" ref="H27" si="110">SUM(I27:K27)</f>
        <v>54290</v>
      </c>
      <c r="I27" s="32">
        <f>+I28+I31+I34</f>
        <v>28147</v>
      </c>
      <c r="J27" s="32">
        <f>+J28+J31+J34</f>
        <v>26143</v>
      </c>
      <c r="K27" s="32">
        <f>+K28+K31+K34</f>
        <v>0</v>
      </c>
      <c r="L27" s="32">
        <f t="shared" ref="L27" si="111">SUM(M27:O27)</f>
        <v>47481</v>
      </c>
      <c r="M27" s="32">
        <f>+M28+M31+M34</f>
        <v>24267</v>
      </c>
      <c r="N27" s="32">
        <f>+N28+N31+N34</f>
        <v>23214</v>
      </c>
      <c r="O27" s="32">
        <f>+O28+O31+O34</f>
        <v>0</v>
      </c>
      <c r="P27" s="32">
        <f t="shared" ref="P27" si="112">SUM(Q27:S27)</f>
        <v>160254</v>
      </c>
      <c r="Q27" s="32">
        <f>+Q28+Q31+Q34</f>
        <v>85154</v>
      </c>
      <c r="R27" s="32">
        <f>+R28+R31+R34</f>
        <v>75100</v>
      </c>
      <c r="S27" s="32">
        <f>+S28+S31+S34</f>
        <v>0</v>
      </c>
      <c r="T27" s="32">
        <f t="shared" ref="T27" si="113">SUM(U27:W27)</f>
        <v>64982</v>
      </c>
      <c r="U27" s="32">
        <f>+U28+U31+U34</f>
        <v>28844</v>
      </c>
      <c r="V27" s="32">
        <f>+V28+V31+V34</f>
        <v>36138</v>
      </c>
      <c r="W27" s="32">
        <f>+W28+W31+W34</f>
        <v>0</v>
      </c>
      <c r="X27" s="32">
        <f t="shared" ref="X27" si="114">SUM(Y27:AA27)</f>
        <v>98386</v>
      </c>
      <c r="Y27" s="32">
        <f>+Y28+Y31+Y34</f>
        <v>50813</v>
      </c>
      <c r="Z27" s="32">
        <f>+Z28+Z31+Z34</f>
        <v>47573</v>
      </c>
      <c r="AA27" s="32">
        <f>+AA28+AA31+AA34</f>
        <v>0</v>
      </c>
      <c r="AB27" s="32">
        <f t="shared" ref="AB27" si="115">SUM(AC27:AE27)</f>
        <v>91811</v>
      </c>
      <c r="AC27" s="32">
        <f>+AC28+AC31+AC34</f>
        <v>51099</v>
      </c>
      <c r="AD27" s="32">
        <f>+AD28+AD31+AD34</f>
        <v>40712</v>
      </c>
      <c r="AE27" s="32">
        <f>+AE28+AE31+AE34</f>
        <v>0</v>
      </c>
      <c r="AF27" s="32">
        <f t="shared" ref="AF27" si="116">SUM(AG27:AI27)</f>
        <v>255179</v>
      </c>
      <c r="AG27" s="32">
        <f>+AG28+AG31+AG34</f>
        <v>130756</v>
      </c>
      <c r="AH27" s="32">
        <f>+AH28+AH31+AH34</f>
        <v>124423</v>
      </c>
      <c r="AI27" s="32">
        <f>+AI28+AI31+AI34</f>
        <v>0</v>
      </c>
      <c r="AJ27" s="32">
        <f t="shared" ref="AJ27" si="117">SUM(AK27:AM27)</f>
        <v>0</v>
      </c>
      <c r="AK27" s="32">
        <f>+AK28+AK31+AK34</f>
        <v>0</v>
      </c>
      <c r="AL27" s="32">
        <f>+AL28+AL31+AL34</f>
        <v>0</v>
      </c>
      <c r="AM27" s="32">
        <f>+AM28+AM31+AM34</f>
        <v>0</v>
      </c>
      <c r="AN27" s="32">
        <f t="shared" ref="AN27" si="118">SUM(AO27:AQ27)</f>
        <v>0</v>
      </c>
      <c r="AO27" s="32">
        <f>+AO28+AO31+AO34</f>
        <v>0</v>
      </c>
      <c r="AP27" s="32">
        <f>+AP28+AP31+AP34</f>
        <v>0</v>
      </c>
      <c r="AQ27" s="32">
        <f>+AQ28+AQ31+AQ34</f>
        <v>0</v>
      </c>
      <c r="AR27" s="32">
        <f t="shared" ref="AR27" si="119">SUM(AS27:AU27)</f>
        <v>0</v>
      </c>
      <c r="AS27" s="32">
        <f>+AS28+AS31+AS34</f>
        <v>0</v>
      </c>
      <c r="AT27" s="32">
        <f>+AT28+AT31+AT34</f>
        <v>0</v>
      </c>
      <c r="AU27" s="32">
        <f>+AU28+AU31+AU34</f>
        <v>0</v>
      </c>
      <c r="AV27" s="32">
        <f t="shared" ref="AV27" si="120">SUM(AW27:AY27)</f>
        <v>0</v>
      </c>
      <c r="AW27" s="32">
        <f>+AW28+AW31+AW34</f>
        <v>0</v>
      </c>
      <c r="AX27" s="32">
        <f>+AX28+AX31+AX34</f>
        <v>0</v>
      </c>
      <c r="AY27" s="32">
        <f>+AY28+AY31+AY34</f>
        <v>0</v>
      </c>
      <c r="AZ27" s="32">
        <f t="shared" ref="AZ27" si="121">SUM(BA27:BC27)</f>
        <v>0</v>
      </c>
      <c r="BA27" s="32">
        <f>+BA28+BA31+BA34</f>
        <v>0</v>
      </c>
      <c r="BB27" s="32">
        <f>+BB28+BB31+BB34</f>
        <v>0</v>
      </c>
      <c r="BC27" s="32">
        <f>+BC28+BC31+BC34</f>
        <v>0</v>
      </c>
      <c r="BD27" s="32">
        <f t="shared" ref="BD27" si="122">SUM(BE27:BG27)</f>
        <v>0</v>
      </c>
      <c r="BE27" s="32">
        <f>+BE28+BE31+BE34</f>
        <v>0</v>
      </c>
      <c r="BF27" s="32">
        <f>+BF28+BF31+BF34</f>
        <v>0</v>
      </c>
      <c r="BG27" s="32">
        <f>+BG28+BG31+BG34</f>
        <v>0</v>
      </c>
      <c r="BH27" s="32">
        <f t="shared" ref="BH27" si="123">SUM(BI27:BK27)</f>
        <v>0</v>
      </c>
      <c r="BI27" s="32">
        <f>+BI28+BI31+BI34</f>
        <v>0</v>
      </c>
      <c r="BJ27" s="32">
        <f>+BJ28+BJ31+BJ34</f>
        <v>0</v>
      </c>
      <c r="BK27" s="32">
        <f>+BK28+BK31+BK34</f>
        <v>0</v>
      </c>
      <c r="BL27" s="32">
        <f t="shared" ref="BL27" si="124">SUM(BM27:BO27)</f>
        <v>0</v>
      </c>
      <c r="BM27" s="32">
        <f>+BM28+BM31+BM34</f>
        <v>0</v>
      </c>
      <c r="BN27" s="32">
        <f>+BN28+BN31+BN34</f>
        <v>0</v>
      </c>
      <c r="BO27" s="32">
        <f>+BO28+BO31+BO34</f>
        <v>0</v>
      </c>
      <c r="BP27" s="32">
        <f t="shared" ref="BP27" si="125">SUM(BQ27:BS27)</f>
        <v>415433</v>
      </c>
      <c r="BQ27" s="32">
        <f>+BQ28+BQ31+BQ34</f>
        <v>215910</v>
      </c>
      <c r="BR27" s="32">
        <f>+BR28+BR31+BR34</f>
        <v>199523</v>
      </c>
      <c r="BS27" s="32">
        <f>+BS28+BS31+BS34</f>
        <v>0</v>
      </c>
    </row>
    <row r="28" spans="1:71" s="3" customFormat="1" ht="15" customHeight="1" x14ac:dyDescent="0.25">
      <c r="A28" s="36"/>
      <c r="B28" s="34"/>
      <c r="C28" s="35" t="s">
        <v>31</v>
      </c>
      <c r="D28" s="32">
        <f t="shared" ref="D28" si="126">SUM(E28:G28)</f>
        <v>58483</v>
      </c>
      <c r="E28" s="32">
        <f>SUM(E29:E30)</f>
        <v>32740</v>
      </c>
      <c r="F28" s="32">
        <f t="shared" ref="F28:G28" si="127">SUM(F29:F30)</f>
        <v>25743</v>
      </c>
      <c r="G28" s="32">
        <f t="shared" si="127"/>
        <v>0</v>
      </c>
      <c r="H28" s="32">
        <f t="shared" ref="H28" si="128">SUM(I28:K28)</f>
        <v>54290</v>
      </c>
      <c r="I28" s="32">
        <f>SUM(I29:I30)</f>
        <v>28147</v>
      </c>
      <c r="J28" s="32">
        <f t="shared" ref="J28:K28" si="129">SUM(J29:J30)</f>
        <v>26143</v>
      </c>
      <c r="K28" s="32">
        <f t="shared" si="129"/>
        <v>0</v>
      </c>
      <c r="L28" s="32">
        <f t="shared" ref="L28" si="130">SUM(M28:O28)</f>
        <v>47481</v>
      </c>
      <c r="M28" s="32">
        <f>SUM(M29:M30)</f>
        <v>24267</v>
      </c>
      <c r="N28" s="32">
        <f t="shared" ref="N28:O28" si="131">SUM(N29:N30)</f>
        <v>23214</v>
      </c>
      <c r="O28" s="32">
        <f t="shared" si="131"/>
        <v>0</v>
      </c>
      <c r="P28" s="32">
        <f t="shared" ref="P28" si="132">SUM(Q28:S28)</f>
        <v>160254</v>
      </c>
      <c r="Q28" s="32">
        <f>SUM(Q29:Q30)</f>
        <v>85154</v>
      </c>
      <c r="R28" s="32">
        <f t="shared" ref="R28:S28" si="133">SUM(R29:R30)</f>
        <v>75100</v>
      </c>
      <c r="S28" s="32">
        <f t="shared" si="133"/>
        <v>0</v>
      </c>
      <c r="T28" s="32">
        <f t="shared" ref="T28" si="134">SUM(U28:W28)</f>
        <v>64982</v>
      </c>
      <c r="U28" s="32">
        <f>SUM(U29:U30)</f>
        <v>28844</v>
      </c>
      <c r="V28" s="32">
        <f t="shared" ref="V28:W28" si="135">SUM(V29:V30)</f>
        <v>36138</v>
      </c>
      <c r="W28" s="32">
        <f t="shared" si="135"/>
        <v>0</v>
      </c>
      <c r="X28" s="32">
        <f t="shared" ref="X28" si="136">SUM(Y28:AA28)</f>
        <v>98386</v>
      </c>
      <c r="Y28" s="32">
        <f>SUM(Y29:Y30)</f>
        <v>50813</v>
      </c>
      <c r="Z28" s="32">
        <f t="shared" ref="Z28:AA28" si="137">SUM(Z29:Z30)</f>
        <v>47573</v>
      </c>
      <c r="AA28" s="32">
        <f t="shared" si="137"/>
        <v>0</v>
      </c>
      <c r="AB28" s="32">
        <f t="shared" ref="AB28" si="138">SUM(AC28:AE28)</f>
        <v>91811</v>
      </c>
      <c r="AC28" s="32">
        <f>SUM(AC29:AC30)</f>
        <v>51099</v>
      </c>
      <c r="AD28" s="32">
        <f t="shared" ref="AD28:AE28" si="139">SUM(AD29:AD30)</f>
        <v>40712</v>
      </c>
      <c r="AE28" s="32">
        <f t="shared" si="139"/>
        <v>0</v>
      </c>
      <c r="AF28" s="32">
        <f t="shared" ref="AF28" si="140">SUM(AG28:AI28)</f>
        <v>255179</v>
      </c>
      <c r="AG28" s="32">
        <f>SUM(AG29:AG30)</f>
        <v>130756</v>
      </c>
      <c r="AH28" s="32">
        <f t="shared" ref="AH28:AI28" si="141">SUM(AH29:AH30)</f>
        <v>124423</v>
      </c>
      <c r="AI28" s="32">
        <f t="shared" si="141"/>
        <v>0</v>
      </c>
      <c r="AJ28" s="32">
        <f t="shared" ref="AJ28" si="142">SUM(AK28:AM28)</f>
        <v>0</v>
      </c>
      <c r="AK28" s="32">
        <f>SUM(AK29:AK30)</f>
        <v>0</v>
      </c>
      <c r="AL28" s="32">
        <f t="shared" ref="AL28:AM28" si="143">SUM(AL29:AL30)</f>
        <v>0</v>
      </c>
      <c r="AM28" s="32">
        <f t="shared" si="143"/>
        <v>0</v>
      </c>
      <c r="AN28" s="32">
        <f t="shared" ref="AN28" si="144">SUM(AO28:AQ28)</f>
        <v>0</v>
      </c>
      <c r="AO28" s="32">
        <f>SUM(AO29:AO30)</f>
        <v>0</v>
      </c>
      <c r="AP28" s="32">
        <f t="shared" ref="AP28:AQ28" si="145">SUM(AP29:AP30)</f>
        <v>0</v>
      </c>
      <c r="AQ28" s="32">
        <f t="shared" si="145"/>
        <v>0</v>
      </c>
      <c r="AR28" s="32">
        <f t="shared" ref="AR28" si="146">SUM(AS28:AU28)</f>
        <v>0</v>
      </c>
      <c r="AS28" s="32">
        <f>SUM(AS29:AS30)</f>
        <v>0</v>
      </c>
      <c r="AT28" s="32">
        <f t="shared" ref="AT28:AU28" si="147">SUM(AT29:AT30)</f>
        <v>0</v>
      </c>
      <c r="AU28" s="32">
        <f t="shared" si="147"/>
        <v>0</v>
      </c>
      <c r="AV28" s="32">
        <f t="shared" ref="AV28" si="148">SUM(AW28:AY28)</f>
        <v>0</v>
      </c>
      <c r="AW28" s="32">
        <f>SUM(AW29:AW30)</f>
        <v>0</v>
      </c>
      <c r="AX28" s="32">
        <f t="shared" ref="AX28:AY28" si="149">SUM(AX29:AX30)</f>
        <v>0</v>
      </c>
      <c r="AY28" s="32">
        <f t="shared" si="149"/>
        <v>0</v>
      </c>
      <c r="AZ28" s="32">
        <f t="shared" ref="AZ28" si="150">SUM(BA28:BC28)</f>
        <v>0</v>
      </c>
      <c r="BA28" s="32">
        <f>SUM(BA29:BA30)</f>
        <v>0</v>
      </c>
      <c r="BB28" s="32">
        <f t="shared" ref="BB28:BC28" si="151">SUM(BB29:BB30)</f>
        <v>0</v>
      </c>
      <c r="BC28" s="32">
        <f t="shared" si="151"/>
        <v>0</v>
      </c>
      <c r="BD28" s="32">
        <f t="shared" ref="BD28" si="152">SUM(BE28:BG28)</f>
        <v>0</v>
      </c>
      <c r="BE28" s="32">
        <f>SUM(BE29:BE30)</f>
        <v>0</v>
      </c>
      <c r="BF28" s="32">
        <f t="shared" ref="BF28:BG28" si="153">SUM(BF29:BF30)</f>
        <v>0</v>
      </c>
      <c r="BG28" s="32">
        <f t="shared" si="153"/>
        <v>0</v>
      </c>
      <c r="BH28" s="32">
        <f t="shared" ref="BH28" si="154">SUM(BI28:BK28)</f>
        <v>0</v>
      </c>
      <c r="BI28" s="32">
        <f>SUM(BI29:BI30)</f>
        <v>0</v>
      </c>
      <c r="BJ28" s="32">
        <f t="shared" ref="BJ28:BK28" si="155">SUM(BJ29:BJ30)</f>
        <v>0</v>
      </c>
      <c r="BK28" s="32">
        <f t="shared" si="155"/>
        <v>0</v>
      </c>
      <c r="BL28" s="32">
        <f t="shared" ref="BL28" si="156">SUM(BM28:BO28)</f>
        <v>0</v>
      </c>
      <c r="BM28" s="32">
        <f>SUM(BM29:BM30)</f>
        <v>0</v>
      </c>
      <c r="BN28" s="32">
        <f t="shared" ref="BN28:BO28" si="157">SUM(BN29:BN30)</f>
        <v>0</v>
      </c>
      <c r="BO28" s="32">
        <f t="shared" si="157"/>
        <v>0</v>
      </c>
      <c r="BP28" s="32">
        <f t="shared" ref="BP28" si="158">SUM(BQ28:BS28)</f>
        <v>415433</v>
      </c>
      <c r="BQ28" s="32">
        <f>SUM(BQ29:BQ30)</f>
        <v>215910</v>
      </c>
      <c r="BR28" s="32">
        <f t="shared" ref="BR28:BS28" si="159">SUM(BR29:BR30)</f>
        <v>199523</v>
      </c>
      <c r="BS28" s="32">
        <f t="shared" si="159"/>
        <v>0</v>
      </c>
    </row>
    <row r="29" spans="1:71" s="3" customFormat="1" ht="15" customHeight="1" x14ac:dyDescent="0.25">
      <c r="A29" s="36"/>
      <c r="B29" s="34"/>
      <c r="C29" s="38" t="s">
        <v>32</v>
      </c>
      <c r="D29" s="32">
        <f>SUM(E29:G29)</f>
        <v>58483</v>
      </c>
      <c r="E29" s="32">
        <v>32740</v>
      </c>
      <c r="F29" s="64">
        <v>25743</v>
      </c>
      <c r="G29" s="64">
        <v>0</v>
      </c>
      <c r="H29" s="32">
        <f>SUM(I29:K29)</f>
        <v>54290</v>
      </c>
      <c r="I29" s="32">
        <v>28147</v>
      </c>
      <c r="J29" s="64">
        <v>26143</v>
      </c>
      <c r="K29" s="64">
        <v>0</v>
      </c>
      <c r="L29" s="32">
        <f>SUM(M29:O29)</f>
        <v>47481</v>
      </c>
      <c r="M29" s="32">
        <v>24267</v>
      </c>
      <c r="N29" s="64">
        <v>23214</v>
      </c>
      <c r="O29" s="64">
        <v>0</v>
      </c>
      <c r="P29" s="32">
        <f>SUM(Q29:S29)</f>
        <v>160254</v>
      </c>
      <c r="Q29" s="32">
        <f t="shared" ref="Q29:S30" si="160">+E29+I29+M29</f>
        <v>85154</v>
      </c>
      <c r="R29" s="32">
        <f t="shared" si="160"/>
        <v>75100</v>
      </c>
      <c r="S29" s="32">
        <f t="shared" si="160"/>
        <v>0</v>
      </c>
      <c r="T29" s="32">
        <f>SUM(U29:W29)</f>
        <v>64982</v>
      </c>
      <c r="U29" s="32">
        <v>28844</v>
      </c>
      <c r="V29" s="64">
        <v>36138</v>
      </c>
      <c r="W29" s="64">
        <v>0</v>
      </c>
      <c r="X29" s="32">
        <f>SUM(Y29:AA29)</f>
        <v>98386</v>
      </c>
      <c r="Y29" s="32">
        <v>50813</v>
      </c>
      <c r="Z29" s="64">
        <v>47573</v>
      </c>
      <c r="AA29" s="64">
        <v>0</v>
      </c>
      <c r="AB29" s="32">
        <f>SUM(AC29:AE29)</f>
        <v>91811</v>
      </c>
      <c r="AC29" s="32">
        <v>51099</v>
      </c>
      <c r="AD29" s="64">
        <v>40712</v>
      </c>
      <c r="AE29" s="64">
        <v>0</v>
      </c>
      <c r="AF29" s="32">
        <f>SUM(AG29:AI29)</f>
        <v>255179</v>
      </c>
      <c r="AG29" s="32">
        <f t="shared" ref="AG29:AI30" si="161">+U29+Y29+AC29</f>
        <v>130756</v>
      </c>
      <c r="AH29" s="32">
        <f t="shared" si="161"/>
        <v>124423</v>
      </c>
      <c r="AI29" s="32">
        <f t="shared" si="161"/>
        <v>0</v>
      </c>
      <c r="AJ29" s="32">
        <f>SUM(AK29:AM29)</f>
        <v>0</v>
      </c>
      <c r="AK29" s="32">
        <v>0</v>
      </c>
      <c r="AL29" s="64">
        <v>0</v>
      </c>
      <c r="AM29" s="64">
        <v>0</v>
      </c>
      <c r="AN29" s="32">
        <f>SUM(AO29:AQ29)</f>
        <v>0</v>
      </c>
      <c r="AO29" s="32">
        <v>0</v>
      </c>
      <c r="AP29" s="64">
        <v>0</v>
      </c>
      <c r="AQ29" s="64">
        <v>0</v>
      </c>
      <c r="AR29" s="32">
        <f>SUM(AS29:AU29)</f>
        <v>0</v>
      </c>
      <c r="AS29" s="32">
        <v>0</v>
      </c>
      <c r="AT29" s="64">
        <v>0</v>
      </c>
      <c r="AU29" s="64">
        <v>0</v>
      </c>
      <c r="AV29" s="32">
        <f>SUM(AW29:AY29)</f>
        <v>0</v>
      </c>
      <c r="AW29" s="32">
        <f t="shared" ref="AW29:AY30" si="162">+AK29+AO29+AS29</f>
        <v>0</v>
      </c>
      <c r="AX29" s="32">
        <f t="shared" si="162"/>
        <v>0</v>
      </c>
      <c r="AY29" s="32">
        <f t="shared" si="162"/>
        <v>0</v>
      </c>
      <c r="AZ29" s="32">
        <f>SUM(BA29:BC29)</f>
        <v>0</v>
      </c>
      <c r="BA29" s="32">
        <v>0</v>
      </c>
      <c r="BB29" s="64">
        <v>0</v>
      </c>
      <c r="BC29" s="64">
        <v>0</v>
      </c>
      <c r="BD29" s="32">
        <f>SUM(BE29:BG29)</f>
        <v>0</v>
      </c>
      <c r="BE29" s="32">
        <v>0</v>
      </c>
      <c r="BF29" s="64">
        <v>0</v>
      </c>
      <c r="BG29" s="64">
        <v>0</v>
      </c>
      <c r="BH29" s="32">
        <f>SUM(BI29:BK29)</f>
        <v>0</v>
      </c>
      <c r="BI29" s="32">
        <v>0</v>
      </c>
      <c r="BJ29" s="64">
        <v>0</v>
      </c>
      <c r="BK29" s="64">
        <v>0</v>
      </c>
      <c r="BL29" s="32">
        <f>SUM(BM29:BO29)</f>
        <v>0</v>
      </c>
      <c r="BM29" s="32">
        <f t="shared" ref="BM29:BO30" si="163">+BA29+BE29+BI29</f>
        <v>0</v>
      </c>
      <c r="BN29" s="32">
        <f t="shared" si="163"/>
        <v>0</v>
      </c>
      <c r="BO29" s="32">
        <f t="shared" si="163"/>
        <v>0</v>
      </c>
      <c r="BP29" s="32">
        <f>SUM(BQ29:BS29)</f>
        <v>415433</v>
      </c>
      <c r="BQ29" s="32">
        <f t="shared" ref="BQ29:BS30" si="164">+Q29+AG29+AW29+BM29</f>
        <v>215910</v>
      </c>
      <c r="BR29" s="32">
        <f t="shared" si="164"/>
        <v>199523</v>
      </c>
      <c r="BS29" s="32">
        <f t="shared" si="164"/>
        <v>0</v>
      </c>
    </row>
    <row r="30" spans="1:71" s="3" customFormat="1" ht="15" customHeight="1" x14ac:dyDescent="0.25">
      <c r="A30" s="36"/>
      <c r="B30" s="34"/>
      <c r="C30" s="38" t="s">
        <v>31</v>
      </c>
      <c r="D30" s="32">
        <f>SUM(E30:G30)</f>
        <v>0</v>
      </c>
      <c r="E30" s="32">
        <v>0</v>
      </c>
      <c r="F30" s="64">
        <v>0</v>
      </c>
      <c r="G30" s="64">
        <v>0</v>
      </c>
      <c r="H30" s="32">
        <f>SUM(I30:K30)</f>
        <v>0</v>
      </c>
      <c r="I30" s="32">
        <v>0</v>
      </c>
      <c r="J30" s="64">
        <v>0</v>
      </c>
      <c r="K30" s="64">
        <v>0</v>
      </c>
      <c r="L30" s="32">
        <f>SUM(M30:O30)</f>
        <v>0</v>
      </c>
      <c r="M30" s="32">
        <v>0</v>
      </c>
      <c r="N30" s="64">
        <v>0</v>
      </c>
      <c r="O30" s="64">
        <v>0</v>
      </c>
      <c r="P30" s="32">
        <f>SUM(Q30:S30)</f>
        <v>0</v>
      </c>
      <c r="Q30" s="32">
        <f t="shared" si="160"/>
        <v>0</v>
      </c>
      <c r="R30" s="32">
        <f t="shared" si="160"/>
        <v>0</v>
      </c>
      <c r="S30" s="32">
        <f t="shared" si="160"/>
        <v>0</v>
      </c>
      <c r="T30" s="32">
        <f>SUM(U30:W30)</f>
        <v>0</v>
      </c>
      <c r="U30" s="32">
        <v>0</v>
      </c>
      <c r="V30" s="64">
        <v>0</v>
      </c>
      <c r="W30" s="64">
        <v>0</v>
      </c>
      <c r="X30" s="32">
        <f>SUM(Y30:AA30)</f>
        <v>0</v>
      </c>
      <c r="Y30" s="32">
        <v>0</v>
      </c>
      <c r="Z30" s="64">
        <v>0</v>
      </c>
      <c r="AA30" s="64">
        <v>0</v>
      </c>
      <c r="AB30" s="32">
        <f>SUM(AC30:AE30)</f>
        <v>0</v>
      </c>
      <c r="AC30" s="32">
        <v>0</v>
      </c>
      <c r="AD30" s="64">
        <v>0</v>
      </c>
      <c r="AE30" s="64">
        <v>0</v>
      </c>
      <c r="AF30" s="32">
        <f>SUM(AG30:AI30)</f>
        <v>0</v>
      </c>
      <c r="AG30" s="32">
        <f t="shared" si="161"/>
        <v>0</v>
      </c>
      <c r="AH30" s="32">
        <f t="shared" si="161"/>
        <v>0</v>
      </c>
      <c r="AI30" s="32">
        <f t="shared" si="161"/>
        <v>0</v>
      </c>
      <c r="AJ30" s="32">
        <f>SUM(AK30:AM30)</f>
        <v>0</v>
      </c>
      <c r="AK30" s="32">
        <v>0</v>
      </c>
      <c r="AL30" s="64">
        <v>0</v>
      </c>
      <c r="AM30" s="64">
        <v>0</v>
      </c>
      <c r="AN30" s="32">
        <f>SUM(AO30:AQ30)</f>
        <v>0</v>
      </c>
      <c r="AO30" s="32">
        <v>0</v>
      </c>
      <c r="AP30" s="64">
        <v>0</v>
      </c>
      <c r="AQ30" s="64">
        <v>0</v>
      </c>
      <c r="AR30" s="32">
        <f>SUM(AS30:AU30)</f>
        <v>0</v>
      </c>
      <c r="AS30" s="32">
        <v>0</v>
      </c>
      <c r="AT30" s="64">
        <v>0</v>
      </c>
      <c r="AU30" s="64">
        <v>0</v>
      </c>
      <c r="AV30" s="32">
        <f>SUM(AW30:AY30)</f>
        <v>0</v>
      </c>
      <c r="AW30" s="32">
        <f t="shared" si="162"/>
        <v>0</v>
      </c>
      <c r="AX30" s="32">
        <f t="shared" si="162"/>
        <v>0</v>
      </c>
      <c r="AY30" s="32">
        <f t="shared" si="162"/>
        <v>0</v>
      </c>
      <c r="AZ30" s="32">
        <f>SUM(BA30:BC30)</f>
        <v>0</v>
      </c>
      <c r="BA30" s="32">
        <v>0</v>
      </c>
      <c r="BB30" s="64">
        <v>0</v>
      </c>
      <c r="BC30" s="64">
        <v>0</v>
      </c>
      <c r="BD30" s="32">
        <f>SUM(BE30:BG30)</f>
        <v>0</v>
      </c>
      <c r="BE30" s="32">
        <v>0</v>
      </c>
      <c r="BF30" s="64">
        <v>0</v>
      </c>
      <c r="BG30" s="64">
        <v>0</v>
      </c>
      <c r="BH30" s="32">
        <f>SUM(BI30:BK30)</f>
        <v>0</v>
      </c>
      <c r="BI30" s="32">
        <v>0</v>
      </c>
      <c r="BJ30" s="64">
        <v>0</v>
      </c>
      <c r="BK30" s="64">
        <v>0</v>
      </c>
      <c r="BL30" s="32">
        <f>SUM(BM30:BO30)</f>
        <v>0</v>
      </c>
      <c r="BM30" s="32">
        <f t="shared" si="163"/>
        <v>0</v>
      </c>
      <c r="BN30" s="32">
        <f t="shared" si="163"/>
        <v>0</v>
      </c>
      <c r="BO30" s="32">
        <f t="shared" si="163"/>
        <v>0</v>
      </c>
      <c r="BP30" s="32">
        <f>SUM(BQ30:BS30)</f>
        <v>0</v>
      </c>
      <c r="BQ30" s="32">
        <f t="shared" si="164"/>
        <v>0</v>
      </c>
      <c r="BR30" s="32">
        <f t="shared" si="164"/>
        <v>0</v>
      </c>
      <c r="BS30" s="32">
        <f t="shared" si="164"/>
        <v>0</v>
      </c>
    </row>
    <row r="31" spans="1:71" s="3" customFormat="1" ht="15" customHeight="1" x14ac:dyDescent="0.25">
      <c r="A31" s="36"/>
      <c r="B31" s="34"/>
      <c r="C31" s="35" t="s">
        <v>33</v>
      </c>
      <c r="D31" s="32">
        <f t="shared" ref="D31" si="165">SUM(E31:G31)</f>
        <v>0</v>
      </c>
      <c r="E31" s="32">
        <f>SUM(E32:E33)</f>
        <v>0</v>
      </c>
      <c r="F31" s="32">
        <f t="shared" ref="F31:G31" si="166">SUM(F32:F33)</f>
        <v>0</v>
      </c>
      <c r="G31" s="32">
        <f t="shared" si="166"/>
        <v>0</v>
      </c>
      <c r="H31" s="32">
        <f t="shared" ref="H31" si="167">SUM(I31:K31)</f>
        <v>0</v>
      </c>
      <c r="I31" s="32">
        <f>SUM(I32:I33)</f>
        <v>0</v>
      </c>
      <c r="J31" s="32">
        <f t="shared" ref="J31:K31" si="168">SUM(J32:J33)</f>
        <v>0</v>
      </c>
      <c r="K31" s="32">
        <f t="shared" si="168"/>
        <v>0</v>
      </c>
      <c r="L31" s="32">
        <f t="shared" ref="L31" si="169">SUM(M31:O31)</f>
        <v>0</v>
      </c>
      <c r="M31" s="32">
        <f>SUM(M32:M33)</f>
        <v>0</v>
      </c>
      <c r="N31" s="32">
        <f t="shared" ref="N31:O31" si="170">SUM(N32:N33)</f>
        <v>0</v>
      </c>
      <c r="O31" s="32">
        <f t="shared" si="170"/>
        <v>0</v>
      </c>
      <c r="P31" s="32">
        <f t="shared" ref="P31" si="171">SUM(Q31:S31)</f>
        <v>0</v>
      </c>
      <c r="Q31" s="32">
        <f>SUM(Q32:Q33)</f>
        <v>0</v>
      </c>
      <c r="R31" s="32">
        <f t="shared" ref="R31:S31" si="172">SUM(R32:R33)</f>
        <v>0</v>
      </c>
      <c r="S31" s="32">
        <f t="shared" si="172"/>
        <v>0</v>
      </c>
      <c r="T31" s="32">
        <f t="shared" ref="T31" si="173">SUM(U31:W31)</f>
        <v>0</v>
      </c>
      <c r="U31" s="32">
        <f>SUM(U32:U33)</f>
        <v>0</v>
      </c>
      <c r="V31" s="32">
        <f t="shared" ref="V31:W31" si="174">SUM(V32:V33)</f>
        <v>0</v>
      </c>
      <c r="W31" s="32">
        <f t="shared" si="174"/>
        <v>0</v>
      </c>
      <c r="X31" s="32">
        <f t="shared" ref="X31" si="175">SUM(Y31:AA31)</f>
        <v>0</v>
      </c>
      <c r="Y31" s="32">
        <f>SUM(Y32:Y33)</f>
        <v>0</v>
      </c>
      <c r="Z31" s="32">
        <f t="shared" ref="Z31:AA31" si="176">SUM(Z32:Z33)</f>
        <v>0</v>
      </c>
      <c r="AA31" s="32">
        <f t="shared" si="176"/>
        <v>0</v>
      </c>
      <c r="AB31" s="32">
        <f t="shared" ref="AB31" si="177">SUM(AC31:AE31)</f>
        <v>0</v>
      </c>
      <c r="AC31" s="32">
        <f>SUM(AC32:AC33)</f>
        <v>0</v>
      </c>
      <c r="AD31" s="32">
        <f t="shared" ref="AD31:AE31" si="178">SUM(AD32:AD33)</f>
        <v>0</v>
      </c>
      <c r="AE31" s="32">
        <f t="shared" si="178"/>
        <v>0</v>
      </c>
      <c r="AF31" s="32">
        <f t="shared" ref="AF31" si="179">SUM(AG31:AI31)</f>
        <v>0</v>
      </c>
      <c r="AG31" s="32">
        <f>SUM(AG32:AG33)</f>
        <v>0</v>
      </c>
      <c r="AH31" s="32">
        <f t="shared" ref="AH31:AI31" si="180">SUM(AH32:AH33)</f>
        <v>0</v>
      </c>
      <c r="AI31" s="32">
        <f t="shared" si="180"/>
        <v>0</v>
      </c>
      <c r="AJ31" s="32">
        <f t="shared" ref="AJ31" si="181">SUM(AK31:AM31)</f>
        <v>0</v>
      </c>
      <c r="AK31" s="32">
        <f>SUM(AK32:AK33)</f>
        <v>0</v>
      </c>
      <c r="AL31" s="32">
        <f t="shared" ref="AL31:AM31" si="182">SUM(AL32:AL33)</f>
        <v>0</v>
      </c>
      <c r="AM31" s="32">
        <f t="shared" si="182"/>
        <v>0</v>
      </c>
      <c r="AN31" s="32">
        <f t="shared" ref="AN31" si="183">SUM(AO31:AQ31)</f>
        <v>0</v>
      </c>
      <c r="AO31" s="32">
        <f>SUM(AO32:AO33)</f>
        <v>0</v>
      </c>
      <c r="AP31" s="32">
        <f t="shared" ref="AP31:AQ31" si="184">SUM(AP32:AP33)</f>
        <v>0</v>
      </c>
      <c r="AQ31" s="32">
        <f t="shared" si="184"/>
        <v>0</v>
      </c>
      <c r="AR31" s="32">
        <f t="shared" ref="AR31" si="185">SUM(AS31:AU31)</f>
        <v>0</v>
      </c>
      <c r="AS31" s="32">
        <f>SUM(AS32:AS33)</f>
        <v>0</v>
      </c>
      <c r="AT31" s="32">
        <f t="shared" ref="AT31:AU31" si="186">SUM(AT32:AT33)</f>
        <v>0</v>
      </c>
      <c r="AU31" s="32">
        <f t="shared" si="186"/>
        <v>0</v>
      </c>
      <c r="AV31" s="32">
        <f t="shared" ref="AV31" si="187">SUM(AW31:AY31)</f>
        <v>0</v>
      </c>
      <c r="AW31" s="32">
        <f>SUM(AW32:AW33)</f>
        <v>0</v>
      </c>
      <c r="AX31" s="32">
        <f t="shared" ref="AX31:AY31" si="188">SUM(AX32:AX33)</f>
        <v>0</v>
      </c>
      <c r="AY31" s="32">
        <f t="shared" si="188"/>
        <v>0</v>
      </c>
      <c r="AZ31" s="32">
        <f t="shared" ref="AZ31" si="189">SUM(BA31:BC31)</f>
        <v>0</v>
      </c>
      <c r="BA31" s="32">
        <f>SUM(BA32:BA33)</f>
        <v>0</v>
      </c>
      <c r="BB31" s="32">
        <f t="shared" ref="BB31:BC31" si="190">SUM(BB32:BB33)</f>
        <v>0</v>
      </c>
      <c r="BC31" s="32">
        <f t="shared" si="190"/>
        <v>0</v>
      </c>
      <c r="BD31" s="32">
        <f t="shared" ref="BD31" si="191">SUM(BE31:BG31)</f>
        <v>0</v>
      </c>
      <c r="BE31" s="32">
        <f>SUM(BE32:BE33)</f>
        <v>0</v>
      </c>
      <c r="BF31" s="32">
        <f t="shared" ref="BF31:BG31" si="192">SUM(BF32:BF33)</f>
        <v>0</v>
      </c>
      <c r="BG31" s="32">
        <f t="shared" si="192"/>
        <v>0</v>
      </c>
      <c r="BH31" s="32">
        <f t="shared" ref="BH31" si="193">SUM(BI31:BK31)</f>
        <v>0</v>
      </c>
      <c r="BI31" s="32">
        <f>SUM(BI32:BI33)</f>
        <v>0</v>
      </c>
      <c r="BJ31" s="32">
        <f t="shared" ref="BJ31:BK31" si="194">SUM(BJ32:BJ33)</f>
        <v>0</v>
      </c>
      <c r="BK31" s="32">
        <f t="shared" si="194"/>
        <v>0</v>
      </c>
      <c r="BL31" s="32">
        <f t="shared" ref="BL31" si="195">SUM(BM31:BO31)</f>
        <v>0</v>
      </c>
      <c r="BM31" s="32">
        <f>SUM(BM32:BM33)</f>
        <v>0</v>
      </c>
      <c r="BN31" s="32">
        <f t="shared" ref="BN31:BO31" si="196">SUM(BN32:BN33)</f>
        <v>0</v>
      </c>
      <c r="BO31" s="32">
        <f t="shared" si="196"/>
        <v>0</v>
      </c>
      <c r="BP31" s="32">
        <f t="shared" ref="BP31" si="197">SUM(BQ31:BS31)</f>
        <v>0</v>
      </c>
      <c r="BQ31" s="32">
        <f>SUM(BQ32:BQ33)</f>
        <v>0</v>
      </c>
      <c r="BR31" s="32">
        <f t="shared" ref="BR31:BS31" si="198">SUM(BR32:BR33)</f>
        <v>0</v>
      </c>
      <c r="BS31" s="32">
        <f t="shared" si="198"/>
        <v>0</v>
      </c>
    </row>
    <row r="32" spans="1:71" s="3" customFormat="1" ht="15" customHeight="1" x14ac:dyDescent="0.25">
      <c r="A32" s="36"/>
      <c r="B32" s="34"/>
      <c r="C32" s="38" t="s">
        <v>34</v>
      </c>
      <c r="D32" s="32">
        <f>SUM(E32:G32)</f>
        <v>0</v>
      </c>
      <c r="E32" s="32">
        <v>0</v>
      </c>
      <c r="F32" s="64">
        <v>0</v>
      </c>
      <c r="G32" s="64">
        <v>0</v>
      </c>
      <c r="H32" s="32">
        <f>SUM(I32:K32)</f>
        <v>0</v>
      </c>
      <c r="I32" s="32">
        <v>0</v>
      </c>
      <c r="J32" s="64">
        <v>0</v>
      </c>
      <c r="K32" s="64">
        <v>0</v>
      </c>
      <c r="L32" s="32">
        <f>SUM(M32:O32)</f>
        <v>0</v>
      </c>
      <c r="M32" s="32">
        <v>0</v>
      </c>
      <c r="N32" s="64">
        <v>0</v>
      </c>
      <c r="O32" s="64">
        <v>0</v>
      </c>
      <c r="P32" s="32">
        <f>SUM(Q32:S32)</f>
        <v>0</v>
      </c>
      <c r="Q32" s="32">
        <f t="shared" ref="Q32:S34" si="199">+E32+I32+M32</f>
        <v>0</v>
      </c>
      <c r="R32" s="32">
        <f t="shared" si="199"/>
        <v>0</v>
      </c>
      <c r="S32" s="32">
        <f t="shared" si="199"/>
        <v>0</v>
      </c>
      <c r="T32" s="32">
        <f>SUM(U32:W32)</f>
        <v>0</v>
      </c>
      <c r="U32" s="32">
        <v>0</v>
      </c>
      <c r="V32" s="64">
        <v>0</v>
      </c>
      <c r="W32" s="64">
        <v>0</v>
      </c>
      <c r="X32" s="32">
        <f>SUM(Y32:AA32)</f>
        <v>0</v>
      </c>
      <c r="Y32" s="32">
        <v>0</v>
      </c>
      <c r="Z32" s="64">
        <v>0</v>
      </c>
      <c r="AA32" s="64">
        <v>0</v>
      </c>
      <c r="AB32" s="32">
        <f>SUM(AC32:AE32)</f>
        <v>0</v>
      </c>
      <c r="AC32" s="32">
        <v>0</v>
      </c>
      <c r="AD32" s="64">
        <v>0</v>
      </c>
      <c r="AE32" s="64">
        <v>0</v>
      </c>
      <c r="AF32" s="32">
        <f>SUM(AG32:AI32)</f>
        <v>0</v>
      </c>
      <c r="AG32" s="32">
        <f t="shared" ref="AG32:AI34" si="200">+U32+Y32+AC32</f>
        <v>0</v>
      </c>
      <c r="AH32" s="32">
        <f t="shared" si="200"/>
        <v>0</v>
      </c>
      <c r="AI32" s="32">
        <f t="shared" si="200"/>
        <v>0</v>
      </c>
      <c r="AJ32" s="32">
        <f>SUM(AK32:AM32)</f>
        <v>0</v>
      </c>
      <c r="AK32" s="32">
        <v>0</v>
      </c>
      <c r="AL32" s="64">
        <v>0</v>
      </c>
      <c r="AM32" s="64">
        <v>0</v>
      </c>
      <c r="AN32" s="32">
        <f>SUM(AO32:AQ32)</f>
        <v>0</v>
      </c>
      <c r="AO32" s="32">
        <v>0</v>
      </c>
      <c r="AP32" s="64">
        <v>0</v>
      </c>
      <c r="AQ32" s="64">
        <v>0</v>
      </c>
      <c r="AR32" s="32">
        <f>SUM(AS32:AU32)</f>
        <v>0</v>
      </c>
      <c r="AS32" s="32">
        <v>0</v>
      </c>
      <c r="AT32" s="64">
        <v>0</v>
      </c>
      <c r="AU32" s="64">
        <v>0</v>
      </c>
      <c r="AV32" s="32">
        <f>SUM(AW32:AY32)</f>
        <v>0</v>
      </c>
      <c r="AW32" s="32">
        <f t="shared" ref="AW32:AY34" si="201">+AK32+AO32+AS32</f>
        <v>0</v>
      </c>
      <c r="AX32" s="32">
        <f t="shared" si="201"/>
        <v>0</v>
      </c>
      <c r="AY32" s="32">
        <f t="shared" si="201"/>
        <v>0</v>
      </c>
      <c r="AZ32" s="32">
        <f>SUM(BA32:BC32)</f>
        <v>0</v>
      </c>
      <c r="BA32" s="32">
        <v>0</v>
      </c>
      <c r="BB32" s="64">
        <v>0</v>
      </c>
      <c r="BC32" s="64">
        <v>0</v>
      </c>
      <c r="BD32" s="32">
        <f>SUM(BE32:BG32)</f>
        <v>0</v>
      </c>
      <c r="BE32" s="32">
        <v>0</v>
      </c>
      <c r="BF32" s="64">
        <v>0</v>
      </c>
      <c r="BG32" s="64">
        <v>0</v>
      </c>
      <c r="BH32" s="32">
        <f>SUM(BI32:BK32)</f>
        <v>0</v>
      </c>
      <c r="BI32" s="32">
        <v>0</v>
      </c>
      <c r="BJ32" s="64">
        <v>0</v>
      </c>
      <c r="BK32" s="64">
        <v>0</v>
      </c>
      <c r="BL32" s="32">
        <f>SUM(BM32:BO32)</f>
        <v>0</v>
      </c>
      <c r="BM32" s="32">
        <f t="shared" ref="BM32:BO34" si="202">+BA32+BE32+BI32</f>
        <v>0</v>
      </c>
      <c r="BN32" s="32">
        <f t="shared" si="202"/>
        <v>0</v>
      </c>
      <c r="BO32" s="32">
        <f t="shared" si="202"/>
        <v>0</v>
      </c>
      <c r="BP32" s="32">
        <f>SUM(BQ32:BS32)</f>
        <v>0</v>
      </c>
      <c r="BQ32" s="32">
        <f t="shared" ref="BQ32:BS34" si="203">+Q32+AG32+AW32+BM32</f>
        <v>0</v>
      </c>
      <c r="BR32" s="32">
        <f t="shared" si="203"/>
        <v>0</v>
      </c>
      <c r="BS32" s="32">
        <f t="shared" si="203"/>
        <v>0</v>
      </c>
    </row>
    <row r="33" spans="1:71" s="3" customFormat="1" ht="15" customHeight="1" x14ac:dyDescent="0.25">
      <c r="A33" s="36"/>
      <c r="B33" s="34"/>
      <c r="C33" s="38" t="s">
        <v>35</v>
      </c>
      <c r="D33" s="32">
        <f>SUM(E33:G33)</f>
        <v>0</v>
      </c>
      <c r="E33" s="32">
        <v>0</v>
      </c>
      <c r="F33" s="64">
        <v>0</v>
      </c>
      <c r="G33" s="64">
        <v>0</v>
      </c>
      <c r="H33" s="32">
        <f>SUM(I33:K33)</f>
        <v>0</v>
      </c>
      <c r="I33" s="32">
        <v>0</v>
      </c>
      <c r="J33" s="64">
        <v>0</v>
      </c>
      <c r="K33" s="64">
        <v>0</v>
      </c>
      <c r="L33" s="32">
        <f>SUM(M33:O33)</f>
        <v>0</v>
      </c>
      <c r="M33" s="32">
        <v>0</v>
      </c>
      <c r="N33" s="64">
        <v>0</v>
      </c>
      <c r="O33" s="64">
        <v>0</v>
      </c>
      <c r="P33" s="32">
        <f>SUM(Q33:S33)</f>
        <v>0</v>
      </c>
      <c r="Q33" s="32">
        <f t="shared" si="199"/>
        <v>0</v>
      </c>
      <c r="R33" s="32">
        <f t="shared" si="199"/>
        <v>0</v>
      </c>
      <c r="S33" s="32">
        <f t="shared" si="199"/>
        <v>0</v>
      </c>
      <c r="T33" s="32">
        <f>SUM(U33:W33)</f>
        <v>0</v>
      </c>
      <c r="U33" s="32">
        <v>0</v>
      </c>
      <c r="V33" s="64">
        <v>0</v>
      </c>
      <c r="W33" s="64">
        <v>0</v>
      </c>
      <c r="X33" s="32">
        <f>SUM(Y33:AA33)</f>
        <v>0</v>
      </c>
      <c r="Y33" s="32">
        <v>0</v>
      </c>
      <c r="Z33" s="64">
        <v>0</v>
      </c>
      <c r="AA33" s="64">
        <v>0</v>
      </c>
      <c r="AB33" s="32">
        <f>SUM(AC33:AE33)</f>
        <v>0</v>
      </c>
      <c r="AC33" s="32">
        <v>0</v>
      </c>
      <c r="AD33" s="64">
        <v>0</v>
      </c>
      <c r="AE33" s="64">
        <v>0</v>
      </c>
      <c r="AF33" s="32">
        <f>SUM(AG33:AI33)</f>
        <v>0</v>
      </c>
      <c r="AG33" s="32">
        <f t="shared" si="200"/>
        <v>0</v>
      </c>
      <c r="AH33" s="32">
        <f t="shared" si="200"/>
        <v>0</v>
      </c>
      <c r="AI33" s="32">
        <f t="shared" si="200"/>
        <v>0</v>
      </c>
      <c r="AJ33" s="32">
        <f>SUM(AK33:AM33)</f>
        <v>0</v>
      </c>
      <c r="AK33" s="32">
        <v>0</v>
      </c>
      <c r="AL33" s="64">
        <v>0</v>
      </c>
      <c r="AM33" s="64">
        <v>0</v>
      </c>
      <c r="AN33" s="32">
        <f>SUM(AO33:AQ33)</f>
        <v>0</v>
      </c>
      <c r="AO33" s="32">
        <v>0</v>
      </c>
      <c r="AP33" s="64">
        <v>0</v>
      </c>
      <c r="AQ33" s="64">
        <v>0</v>
      </c>
      <c r="AR33" s="32">
        <f>SUM(AS33:AU33)</f>
        <v>0</v>
      </c>
      <c r="AS33" s="32">
        <v>0</v>
      </c>
      <c r="AT33" s="64">
        <v>0</v>
      </c>
      <c r="AU33" s="64">
        <v>0</v>
      </c>
      <c r="AV33" s="32">
        <f>SUM(AW33:AY33)</f>
        <v>0</v>
      </c>
      <c r="AW33" s="32">
        <f t="shared" si="201"/>
        <v>0</v>
      </c>
      <c r="AX33" s="32">
        <f t="shared" si="201"/>
        <v>0</v>
      </c>
      <c r="AY33" s="32">
        <f t="shared" si="201"/>
        <v>0</v>
      </c>
      <c r="AZ33" s="32">
        <f>SUM(BA33:BC33)</f>
        <v>0</v>
      </c>
      <c r="BA33" s="32">
        <v>0</v>
      </c>
      <c r="BB33" s="64">
        <v>0</v>
      </c>
      <c r="BC33" s="64">
        <v>0</v>
      </c>
      <c r="BD33" s="32">
        <f>SUM(BE33:BG33)</f>
        <v>0</v>
      </c>
      <c r="BE33" s="32">
        <v>0</v>
      </c>
      <c r="BF33" s="64">
        <v>0</v>
      </c>
      <c r="BG33" s="64">
        <v>0</v>
      </c>
      <c r="BH33" s="32">
        <f>SUM(BI33:BK33)</f>
        <v>0</v>
      </c>
      <c r="BI33" s="32">
        <v>0</v>
      </c>
      <c r="BJ33" s="64">
        <v>0</v>
      </c>
      <c r="BK33" s="64">
        <v>0</v>
      </c>
      <c r="BL33" s="32">
        <f>SUM(BM33:BO33)</f>
        <v>0</v>
      </c>
      <c r="BM33" s="32">
        <f t="shared" si="202"/>
        <v>0</v>
      </c>
      <c r="BN33" s="32">
        <f t="shared" si="202"/>
        <v>0</v>
      </c>
      <c r="BO33" s="32">
        <f t="shared" si="202"/>
        <v>0</v>
      </c>
      <c r="BP33" s="32">
        <f>SUM(BQ33:BS33)</f>
        <v>0</v>
      </c>
      <c r="BQ33" s="32">
        <f t="shared" si="203"/>
        <v>0</v>
      </c>
      <c r="BR33" s="32">
        <f t="shared" si="203"/>
        <v>0</v>
      </c>
      <c r="BS33" s="32">
        <f t="shared" si="203"/>
        <v>0</v>
      </c>
    </row>
    <row r="34" spans="1:71" s="3" customFormat="1" ht="15" customHeight="1" x14ac:dyDescent="0.25">
      <c r="A34" s="36"/>
      <c r="B34" s="34"/>
      <c r="C34" s="35" t="s">
        <v>26</v>
      </c>
      <c r="D34" s="32">
        <f>SUM(E34:G34)</f>
        <v>0</v>
      </c>
      <c r="E34" s="32">
        <v>0</v>
      </c>
      <c r="F34" s="64">
        <v>0</v>
      </c>
      <c r="G34" s="64">
        <v>0</v>
      </c>
      <c r="H34" s="32">
        <f>SUM(I34:K34)</f>
        <v>0</v>
      </c>
      <c r="I34" s="32">
        <v>0</v>
      </c>
      <c r="J34" s="64">
        <v>0</v>
      </c>
      <c r="K34" s="64">
        <v>0</v>
      </c>
      <c r="L34" s="32">
        <f>SUM(M34:O34)</f>
        <v>0</v>
      </c>
      <c r="M34" s="32">
        <v>0</v>
      </c>
      <c r="N34" s="64">
        <v>0</v>
      </c>
      <c r="O34" s="64">
        <v>0</v>
      </c>
      <c r="P34" s="32">
        <f>SUM(Q34:S34)</f>
        <v>0</v>
      </c>
      <c r="Q34" s="32">
        <f t="shared" si="199"/>
        <v>0</v>
      </c>
      <c r="R34" s="32">
        <f t="shared" si="199"/>
        <v>0</v>
      </c>
      <c r="S34" s="32">
        <f t="shared" si="199"/>
        <v>0</v>
      </c>
      <c r="T34" s="32">
        <f>SUM(U34:W34)</f>
        <v>0</v>
      </c>
      <c r="U34" s="32">
        <v>0</v>
      </c>
      <c r="V34" s="64">
        <v>0</v>
      </c>
      <c r="W34" s="64">
        <v>0</v>
      </c>
      <c r="X34" s="32">
        <f>SUM(Y34:AA34)</f>
        <v>0</v>
      </c>
      <c r="Y34" s="32">
        <v>0</v>
      </c>
      <c r="Z34" s="64">
        <v>0</v>
      </c>
      <c r="AA34" s="64">
        <v>0</v>
      </c>
      <c r="AB34" s="32">
        <f>SUM(AC34:AE34)</f>
        <v>0</v>
      </c>
      <c r="AC34" s="32">
        <v>0</v>
      </c>
      <c r="AD34" s="64">
        <v>0</v>
      </c>
      <c r="AE34" s="64">
        <v>0</v>
      </c>
      <c r="AF34" s="32">
        <f>SUM(AG34:AI34)</f>
        <v>0</v>
      </c>
      <c r="AG34" s="32">
        <f t="shared" si="200"/>
        <v>0</v>
      </c>
      <c r="AH34" s="32">
        <f t="shared" si="200"/>
        <v>0</v>
      </c>
      <c r="AI34" s="32">
        <f t="shared" si="200"/>
        <v>0</v>
      </c>
      <c r="AJ34" s="32">
        <f>SUM(AK34:AM34)</f>
        <v>0</v>
      </c>
      <c r="AK34" s="32">
        <v>0</v>
      </c>
      <c r="AL34" s="64">
        <v>0</v>
      </c>
      <c r="AM34" s="64">
        <v>0</v>
      </c>
      <c r="AN34" s="32">
        <f>SUM(AO34:AQ34)</f>
        <v>0</v>
      </c>
      <c r="AO34" s="32">
        <v>0</v>
      </c>
      <c r="AP34" s="64">
        <v>0</v>
      </c>
      <c r="AQ34" s="64">
        <v>0</v>
      </c>
      <c r="AR34" s="32">
        <f>SUM(AS34:AU34)</f>
        <v>0</v>
      </c>
      <c r="AS34" s="32">
        <v>0</v>
      </c>
      <c r="AT34" s="64">
        <v>0</v>
      </c>
      <c r="AU34" s="64">
        <v>0</v>
      </c>
      <c r="AV34" s="32">
        <f>SUM(AW34:AY34)</f>
        <v>0</v>
      </c>
      <c r="AW34" s="32">
        <f t="shared" si="201"/>
        <v>0</v>
      </c>
      <c r="AX34" s="32">
        <f t="shared" si="201"/>
        <v>0</v>
      </c>
      <c r="AY34" s="32">
        <f t="shared" si="201"/>
        <v>0</v>
      </c>
      <c r="AZ34" s="32">
        <f>SUM(BA34:BC34)</f>
        <v>0</v>
      </c>
      <c r="BA34" s="32">
        <v>0</v>
      </c>
      <c r="BB34" s="64">
        <v>0</v>
      </c>
      <c r="BC34" s="64">
        <v>0</v>
      </c>
      <c r="BD34" s="32">
        <f>SUM(BE34:BG34)</f>
        <v>0</v>
      </c>
      <c r="BE34" s="32">
        <v>0</v>
      </c>
      <c r="BF34" s="64">
        <v>0</v>
      </c>
      <c r="BG34" s="64">
        <v>0</v>
      </c>
      <c r="BH34" s="32">
        <f>SUM(BI34:BK34)</f>
        <v>0</v>
      </c>
      <c r="BI34" s="32">
        <v>0</v>
      </c>
      <c r="BJ34" s="64">
        <v>0</v>
      </c>
      <c r="BK34" s="64">
        <v>0</v>
      </c>
      <c r="BL34" s="32">
        <f>SUM(BM34:BO34)</f>
        <v>0</v>
      </c>
      <c r="BM34" s="32">
        <f t="shared" si="202"/>
        <v>0</v>
      </c>
      <c r="BN34" s="32">
        <f t="shared" si="202"/>
        <v>0</v>
      </c>
      <c r="BO34" s="32">
        <f t="shared" si="202"/>
        <v>0</v>
      </c>
      <c r="BP34" s="32">
        <f>SUM(BQ34:BS34)</f>
        <v>0</v>
      </c>
      <c r="BQ34" s="32">
        <f t="shared" si="203"/>
        <v>0</v>
      </c>
      <c r="BR34" s="32">
        <f t="shared" si="203"/>
        <v>0</v>
      </c>
      <c r="BS34" s="32">
        <f t="shared" si="203"/>
        <v>0</v>
      </c>
    </row>
    <row r="35" spans="1:71" s="3" customFormat="1" ht="15" customHeight="1" x14ac:dyDescent="0.25">
      <c r="A35" s="36"/>
      <c r="B35" s="34"/>
      <c r="C35" s="38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</row>
    <row r="36" spans="1:71" s="3" customFormat="1" ht="15" customHeight="1" x14ac:dyDescent="0.25">
      <c r="A36" s="33"/>
      <c r="B36" s="34" t="s">
        <v>36</v>
      </c>
      <c r="C36" s="35"/>
      <c r="D36" s="32">
        <f t="shared" ref="D36:D50" si="204">SUM(E36:G36)</f>
        <v>1822</v>
      </c>
      <c r="E36" s="32">
        <f>+E37+E41+E44+E50+E53+E54</f>
        <v>263</v>
      </c>
      <c r="F36" s="32">
        <f>+F37+F41+F44+F50+F53+F54</f>
        <v>263</v>
      </c>
      <c r="G36" s="32">
        <f>+G37+G41+G44+G50+G53+G54</f>
        <v>1296</v>
      </c>
      <c r="H36" s="32">
        <f t="shared" ref="H36:H50" si="205">SUM(I36:K36)</f>
        <v>7592</v>
      </c>
      <c r="I36" s="32">
        <f>+I37+I41+I44+I50+I53+I54</f>
        <v>602</v>
      </c>
      <c r="J36" s="32">
        <f>+J37+J41+J44+J50+J53+J54</f>
        <v>602</v>
      </c>
      <c r="K36" s="32">
        <f>+K37+K41+K44+K50+K53+K54</f>
        <v>6388</v>
      </c>
      <c r="L36" s="32">
        <f t="shared" ref="L36:L50" si="206">SUM(M36:O36)</f>
        <v>1816</v>
      </c>
      <c r="M36" s="32">
        <f>+M37+M41+M44+M50+M53+M54</f>
        <v>908</v>
      </c>
      <c r="N36" s="32">
        <f>+N37+N41+N44+N50+N53+N54</f>
        <v>908</v>
      </c>
      <c r="O36" s="32">
        <f>+O37+O41+O44+O50+O53+O54</f>
        <v>0</v>
      </c>
      <c r="P36" s="32">
        <f t="shared" ref="P36:P50" si="207">SUM(Q36:S36)</f>
        <v>11230</v>
      </c>
      <c r="Q36" s="32">
        <f>+Q37+Q41+Q44+Q50+Q53+Q54</f>
        <v>1773</v>
      </c>
      <c r="R36" s="32">
        <f>+R37+R41+R44+R50+R53+R54</f>
        <v>1773</v>
      </c>
      <c r="S36" s="32">
        <f>+S37+S41+S44+S50+S53+S54</f>
        <v>7684</v>
      </c>
      <c r="T36" s="32">
        <f t="shared" ref="T36:T50" si="208">SUM(U36:W36)</f>
        <v>3936</v>
      </c>
      <c r="U36" s="32">
        <f>+U37+U41+U44+U50+U53+U54</f>
        <v>1968</v>
      </c>
      <c r="V36" s="32">
        <f>+V37+V41+V44+V50+V53+V54</f>
        <v>1968</v>
      </c>
      <c r="W36" s="32">
        <f>+W37+W41+W44+W50+W53+W54</f>
        <v>0</v>
      </c>
      <c r="X36" s="32">
        <f t="shared" ref="X36:X50" si="209">SUM(Y36:AA36)</f>
        <v>6208</v>
      </c>
      <c r="Y36" s="32">
        <f>+Y37+Y41+Y44+Y50+Y53+Y54</f>
        <v>3104</v>
      </c>
      <c r="Z36" s="32">
        <f>+Z37+Z41+Z44+Z50+Z53+Z54</f>
        <v>3104</v>
      </c>
      <c r="AA36" s="32">
        <f>+AA37+AA41+AA44+AA50+AA53+AA54</f>
        <v>0</v>
      </c>
      <c r="AB36" s="32">
        <f t="shared" ref="AB36:AB50" si="210">SUM(AC36:AE36)</f>
        <v>3488</v>
      </c>
      <c r="AC36" s="32">
        <f>+AC37+AC41+AC44+AC50+AC53+AC54</f>
        <v>1448</v>
      </c>
      <c r="AD36" s="32">
        <f>+AD37+AD41+AD44+AD50+AD53+AD54</f>
        <v>1448</v>
      </c>
      <c r="AE36" s="32">
        <f>+AE37+AE41+AE44+AE50+AE53+AE54</f>
        <v>592</v>
      </c>
      <c r="AF36" s="32">
        <f t="shared" ref="AF36:AF50" si="211">SUM(AG36:AI36)</f>
        <v>13632</v>
      </c>
      <c r="AG36" s="32">
        <f>+AG37+AG41+AG44+AG50+AG53+AG54</f>
        <v>6520</v>
      </c>
      <c r="AH36" s="32">
        <f>+AH37+AH41+AH44+AH50+AH53+AH54</f>
        <v>6520</v>
      </c>
      <c r="AI36" s="32">
        <f>+AI37+AI41+AI44+AI50+AI53+AI54</f>
        <v>592</v>
      </c>
      <c r="AJ36" s="32">
        <f t="shared" ref="AJ36:AJ50" si="212">SUM(AK36:AM36)</f>
        <v>0</v>
      </c>
      <c r="AK36" s="32">
        <f>+AK37+AK41+AK44+AK50+AK53+AK54</f>
        <v>0</v>
      </c>
      <c r="AL36" s="32">
        <f>+AL37+AL41+AL44+AL50+AL53+AL54</f>
        <v>0</v>
      </c>
      <c r="AM36" s="32">
        <f>+AM37+AM41+AM44+AM50+AM53+AM54</f>
        <v>0</v>
      </c>
      <c r="AN36" s="32">
        <f t="shared" ref="AN36:AN50" si="213">SUM(AO36:AQ36)</f>
        <v>0</v>
      </c>
      <c r="AO36" s="32">
        <f>+AO37+AO41+AO44+AO50+AO53+AO54</f>
        <v>0</v>
      </c>
      <c r="AP36" s="32">
        <f>+AP37+AP41+AP44+AP50+AP53+AP54</f>
        <v>0</v>
      </c>
      <c r="AQ36" s="32">
        <f>+AQ37+AQ41+AQ44+AQ50+AQ53+AQ54</f>
        <v>0</v>
      </c>
      <c r="AR36" s="32">
        <f t="shared" ref="AR36:AR50" si="214">SUM(AS36:AU36)</f>
        <v>0</v>
      </c>
      <c r="AS36" s="32">
        <f>+AS37+AS41+AS44+AS50+AS53+AS54</f>
        <v>0</v>
      </c>
      <c r="AT36" s="32">
        <f>+AT37+AT41+AT44+AT50+AT53+AT54</f>
        <v>0</v>
      </c>
      <c r="AU36" s="32">
        <f>+AU37+AU41+AU44+AU50+AU53+AU54</f>
        <v>0</v>
      </c>
      <c r="AV36" s="32">
        <f t="shared" ref="AV36:AV50" si="215">SUM(AW36:AY36)</f>
        <v>0</v>
      </c>
      <c r="AW36" s="32">
        <f>+AW37+AW41+AW44+AW50+AW53+AW54</f>
        <v>0</v>
      </c>
      <c r="AX36" s="32">
        <f>+AX37+AX41+AX44+AX50+AX53+AX54</f>
        <v>0</v>
      </c>
      <c r="AY36" s="32">
        <f>+AY37+AY41+AY44+AY50+AY53+AY54</f>
        <v>0</v>
      </c>
      <c r="AZ36" s="32">
        <f t="shared" ref="AZ36:AZ37" si="216">SUM(BA36:BC36)</f>
        <v>0</v>
      </c>
      <c r="BA36" s="32">
        <f>+BA37+BA41+BA44+BA50+BA53+BA54</f>
        <v>0</v>
      </c>
      <c r="BB36" s="32">
        <f>+BB37+BB41+BB44+BB50+BB53+BB54</f>
        <v>0</v>
      </c>
      <c r="BC36" s="32">
        <f>+BC37+BC41+BC44+BC50+BC53+BC54</f>
        <v>0</v>
      </c>
      <c r="BD36" s="32">
        <f t="shared" ref="BD36:BD37" si="217">SUM(BE36:BG36)</f>
        <v>0</v>
      </c>
      <c r="BE36" s="32">
        <f>+BE37+BE41+BE44+BE50+BE53+BE54</f>
        <v>0</v>
      </c>
      <c r="BF36" s="32">
        <f>+BF37+BF41+BF44+BF50+BF53+BF54</f>
        <v>0</v>
      </c>
      <c r="BG36" s="32">
        <f>+BG37+BG41+BG44+BG50+BG53+BG54</f>
        <v>0</v>
      </c>
      <c r="BH36" s="32">
        <f t="shared" ref="BH36:BH37" si="218">SUM(BI36:BK36)</f>
        <v>0</v>
      </c>
      <c r="BI36" s="32">
        <f>+BI37+BI41+BI44+BI50+BI53+BI54</f>
        <v>0</v>
      </c>
      <c r="BJ36" s="32">
        <f>+BJ37+BJ41+BJ44+BJ50+BJ53+BJ54</f>
        <v>0</v>
      </c>
      <c r="BK36" s="32">
        <f>+BK37+BK41+BK44+BK50+BK53+BK54</f>
        <v>0</v>
      </c>
      <c r="BL36" s="32">
        <f t="shared" ref="BL36:BL37" si="219">SUM(BM36:BO36)</f>
        <v>0</v>
      </c>
      <c r="BM36" s="32">
        <f>+BM37+BM41+BM44+BM50+BM53+BM54</f>
        <v>0</v>
      </c>
      <c r="BN36" s="32">
        <f>+BN37+BN41+BN44+BN50+BN53+BN54</f>
        <v>0</v>
      </c>
      <c r="BO36" s="32">
        <f>+BO37+BO41+BO44+BO50+BO53+BO54</f>
        <v>0</v>
      </c>
      <c r="BP36" s="32">
        <f t="shared" ref="BP36:BP50" si="220">SUM(BQ36:BS36)</f>
        <v>24862</v>
      </c>
      <c r="BQ36" s="32">
        <f>+BQ37+BQ41+BQ44+BQ50+BQ53+BQ54</f>
        <v>8293</v>
      </c>
      <c r="BR36" s="32">
        <f>+BR37+BR41+BR44+BR50+BR53+BR54</f>
        <v>8293</v>
      </c>
      <c r="BS36" s="32">
        <f>+BS37+BS41+BS44+BS50+BS53+BS54</f>
        <v>8276</v>
      </c>
    </row>
    <row r="37" spans="1:71" s="3" customFormat="1" ht="15" customHeight="1" x14ac:dyDescent="0.25">
      <c r="A37" s="33"/>
      <c r="B37" s="34"/>
      <c r="C37" s="35" t="s">
        <v>37</v>
      </c>
      <c r="D37" s="32">
        <f t="shared" ref="D37:D41" si="221">SUM(E37:G37)</f>
        <v>1296</v>
      </c>
      <c r="E37" s="32">
        <f>E38+E39+E40</f>
        <v>0</v>
      </c>
      <c r="F37" s="32">
        <f t="shared" ref="F37:G37" si="222">F38+F39+F40</f>
        <v>0</v>
      </c>
      <c r="G37" s="32">
        <f t="shared" si="222"/>
        <v>1296</v>
      </c>
      <c r="H37" s="32">
        <f t="shared" si="205"/>
        <v>6388</v>
      </c>
      <c r="I37" s="32">
        <f t="shared" ref="I37:K37" si="223">I38+I39+I40</f>
        <v>0</v>
      </c>
      <c r="J37" s="32">
        <f t="shared" si="223"/>
        <v>0</v>
      </c>
      <c r="K37" s="32">
        <f t="shared" si="223"/>
        <v>6388</v>
      </c>
      <c r="L37" s="32">
        <f t="shared" si="206"/>
        <v>0</v>
      </c>
      <c r="M37" s="32">
        <f t="shared" ref="M37:O37" si="224">M38+M39+M40</f>
        <v>0</v>
      </c>
      <c r="N37" s="32">
        <f t="shared" si="224"/>
        <v>0</v>
      </c>
      <c r="O37" s="32">
        <f t="shared" si="224"/>
        <v>0</v>
      </c>
      <c r="P37" s="32">
        <f t="shared" si="207"/>
        <v>7684</v>
      </c>
      <c r="Q37" s="32">
        <f t="shared" ref="Q37:S37" si="225">Q38+Q39+Q40</f>
        <v>0</v>
      </c>
      <c r="R37" s="32">
        <f t="shared" si="225"/>
        <v>0</v>
      </c>
      <c r="S37" s="32">
        <f t="shared" si="225"/>
        <v>7684</v>
      </c>
      <c r="T37" s="32">
        <f t="shared" si="208"/>
        <v>0</v>
      </c>
      <c r="U37" s="32">
        <f t="shared" ref="U37:W37" si="226">U38+U39+U40</f>
        <v>0</v>
      </c>
      <c r="V37" s="32">
        <f t="shared" si="226"/>
        <v>0</v>
      </c>
      <c r="W37" s="32">
        <f t="shared" si="226"/>
        <v>0</v>
      </c>
      <c r="X37" s="32">
        <f t="shared" si="209"/>
        <v>0</v>
      </c>
      <c r="Y37" s="32">
        <f t="shared" ref="Y37:AA37" si="227">Y38+Y39+Y40</f>
        <v>0</v>
      </c>
      <c r="Z37" s="32">
        <f t="shared" si="227"/>
        <v>0</v>
      </c>
      <c r="AA37" s="32">
        <f t="shared" si="227"/>
        <v>0</v>
      </c>
      <c r="AB37" s="32">
        <f t="shared" si="210"/>
        <v>0</v>
      </c>
      <c r="AC37" s="32">
        <f t="shared" ref="AC37:AE37" si="228">AC38+AC39+AC40</f>
        <v>0</v>
      </c>
      <c r="AD37" s="32">
        <f t="shared" si="228"/>
        <v>0</v>
      </c>
      <c r="AE37" s="32">
        <f t="shared" si="228"/>
        <v>0</v>
      </c>
      <c r="AF37" s="32">
        <f t="shared" si="211"/>
        <v>0</v>
      </c>
      <c r="AG37" s="32">
        <f t="shared" ref="AG37:AI37" si="229">AG38+AG39+AG40</f>
        <v>0</v>
      </c>
      <c r="AH37" s="32">
        <f t="shared" si="229"/>
        <v>0</v>
      </c>
      <c r="AI37" s="32">
        <f t="shared" si="229"/>
        <v>0</v>
      </c>
      <c r="AJ37" s="32">
        <f t="shared" si="212"/>
        <v>0</v>
      </c>
      <c r="AK37" s="32">
        <f t="shared" ref="AK37:AM37" si="230">AK38+AK39+AK40</f>
        <v>0</v>
      </c>
      <c r="AL37" s="32">
        <f t="shared" si="230"/>
        <v>0</v>
      </c>
      <c r="AM37" s="32">
        <f t="shared" si="230"/>
        <v>0</v>
      </c>
      <c r="AN37" s="32">
        <f t="shared" si="213"/>
        <v>0</v>
      </c>
      <c r="AO37" s="32">
        <f t="shared" ref="AO37:AQ37" si="231">AO38+AO39+AO40</f>
        <v>0</v>
      </c>
      <c r="AP37" s="32">
        <f t="shared" si="231"/>
        <v>0</v>
      </c>
      <c r="AQ37" s="32">
        <f t="shared" si="231"/>
        <v>0</v>
      </c>
      <c r="AR37" s="32">
        <f t="shared" si="214"/>
        <v>0</v>
      </c>
      <c r="AS37" s="32">
        <f t="shared" ref="AS37:AU37" si="232">AS38+AS39+AS40</f>
        <v>0</v>
      </c>
      <c r="AT37" s="32">
        <f t="shared" si="232"/>
        <v>0</v>
      </c>
      <c r="AU37" s="32">
        <f t="shared" si="232"/>
        <v>0</v>
      </c>
      <c r="AV37" s="32">
        <f t="shared" si="215"/>
        <v>0</v>
      </c>
      <c r="AW37" s="32">
        <f t="shared" ref="AW37:AY37" si="233">AW38+AW39+AW40</f>
        <v>0</v>
      </c>
      <c r="AX37" s="32">
        <f t="shared" si="233"/>
        <v>0</v>
      </c>
      <c r="AY37" s="32">
        <f t="shared" si="233"/>
        <v>0</v>
      </c>
      <c r="AZ37" s="32">
        <f t="shared" si="216"/>
        <v>0</v>
      </c>
      <c r="BA37" s="32">
        <f t="shared" ref="BA37:BC37" si="234">BA38+BA39+BA40</f>
        <v>0</v>
      </c>
      <c r="BB37" s="32">
        <f t="shared" si="234"/>
        <v>0</v>
      </c>
      <c r="BC37" s="32">
        <f t="shared" si="234"/>
        <v>0</v>
      </c>
      <c r="BD37" s="32">
        <f t="shared" si="217"/>
        <v>0</v>
      </c>
      <c r="BE37" s="32">
        <f t="shared" ref="BE37:BG37" si="235">BE38+BE39+BE40</f>
        <v>0</v>
      </c>
      <c r="BF37" s="32">
        <f t="shared" si="235"/>
        <v>0</v>
      </c>
      <c r="BG37" s="32">
        <f t="shared" si="235"/>
        <v>0</v>
      </c>
      <c r="BH37" s="32">
        <f t="shared" si="218"/>
        <v>0</v>
      </c>
      <c r="BI37" s="32">
        <f t="shared" ref="BI37:BK37" si="236">BI38+BI39+BI40</f>
        <v>0</v>
      </c>
      <c r="BJ37" s="32">
        <f t="shared" si="236"/>
        <v>0</v>
      </c>
      <c r="BK37" s="32">
        <f t="shared" si="236"/>
        <v>0</v>
      </c>
      <c r="BL37" s="32">
        <f t="shared" si="219"/>
        <v>0</v>
      </c>
      <c r="BM37" s="32">
        <f t="shared" ref="BM37:BO37" si="237">BM38+BM39+BM40</f>
        <v>0</v>
      </c>
      <c r="BN37" s="32">
        <f t="shared" si="237"/>
        <v>0</v>
      </c>
      <c r="BO37" s="32">
        <f t="shared" si="237"/>
        <v>0</v>
      </c>
      <c r="BP37" s="32">
        <f t="shared" si="220"/>
        <v>7684</v>
      </c>
      <c r="BQ37" s="32">
        <f t="shared" ref="BQ37:BS37" si="238">BQ38+BQ39+BQ40</f>
        <v>0</v>
      </c>
      <c r="BR37" s="32">
        <f t="shared" si="238"/>
        <v>0</v>
      </c>
      <c r="BS37" s="32">
        <f t="shared" si="238"/>
        <v>7684</v>
      </c>
    </row>
    <row r="38" spans="1:71" s="3" customFormat="1" ht="15" customHeight="1" x14ac:dyDescent="0.2">
      <c r="A38" s="36"/>
      <c r="B38" s="37"/>
      <c r="C38" s="38" t="s">
        <v>38</v>
      </c>
      <c r="D38" s="32">
        <f>SUM(E38:G38)</f>
        <v>0</v>
      </c>
      <c r="E38" s="32">
        <v>0</v>
      </c>
      <c r="F38" s="64">
        <v>0</v>
      </c>
      <c r="G38" s="64">
        <v>0</v>
      </c>
      <c r="H38" s="32">
        <f>SUM(I38:K38)</f>
        <v>0</v>
      </c>
      <c r="I38" s="32">
        <v>0</v>
      </c>
      <c r="J38" s="64">
        <v>0</v>
      </c>
      <c r="K38" s="64">
        <v>0</v>
      </c>
      <c r="L38" s="32">
        <f>SUM(M38:O38)</f>
        <v>0</v>
      </c>
      <c r="M38" s="32">
        <v>0</v>
      </c>
      <c r="N38" s="64">
        <v>0</v>
      </c>
      <c r="O38" s="64">
        <v>0</v>
      </c>
      <c r="P38" s="32">
        <f>SUM(Q38:S38)</f>
        <v>0</v>
      </c>
      <c r="Q38" s="32">
        <f t="shared" ref="Q38:S40" si="239">+E38+I38+M38</f>
        <v>0</v>
      </c>
      <c r="R38" s="32">
        <f t="shared" si="239"/>
        <v>0</v>
      </c>
      <c r="S38" s="32">
        <f t="shared" si="239"/>
        <v>0</v>
      </c>
      <c r="T38" s="32">
        <f>SUM(U38:W38)</f>
        <v>0</v>
      </c>
      <c r="U38" s="32">
        <v>0</v>
      </c>
      <c r="V38" s="64">
        <v>0</v>
      </c>
      <c r="W38" s="64">
        <v>0</v>
      </c>
      <c r="X38" s="32">
        <f>SUM(Y38:AA38)</f>
        <v>0</v>
      </c>
      <c r="Y38" s="32">
        <v>0</v>
      </c>
      <c r="Z38" s="64">
        <v>0</v>
      </c>
      <c r="AA38" s="64">
        <v>0</v>
      </c>
      <c r="AB38" s="32">
        <f>SUM(AC38:AE38)</f>
        <v>0</v>
      </c>
      <c r="AC38" s="32">
        <v>0</v>
      </c>
      <c r="AD38" s="64">
        <v>0</v>
      </c>
      <c r="AE38" s="64">
        <v>0</v>
      </c>
      <c r="AF38" s="32">
        <f>SUM(AG38:AI38)</f>
        <v>0</v>
      </c>
      <c r="AG38" s="32">
        <f t="shared" ref="AG38:AI40" si="240">+U38+Y38+AC38</f>
        <v>0</v>
      </c>
      <c r="AH38" s="32">
        <f t="shared" si="240"/>
        <v>0</v>
      </c>
      <c r="AI38" s="32">
        <f t="shared" si="240"/>
        <v>0</v>
      </c>
      <c r="AJ38" s="32">
        <f>SUM(AK38:AM38)</f>
        <v>0</v>
      </c>
      <c r="AK38" s="32">
        <v>0</v>
      </c>
      <c r="AL38" s="64">
        <v>0</v>
      </c>
      <c r="AM38" s="64">
        <v>0</v>
      </c>
      <c r="AN38" s="32">
        <f>SUM(AO38:AQ38)</f>
        <v>0</v>
      </c>
      <c r="AO38" s="32">
        <v>0</v>
      </c>
      <c r="AP38" s="64">
        <v>0</v>
      </c>
      <c r="AQ38" s="64">
        <v>0</v>
      </c>
      <c r="AR38" s="32">
        <f>SUM(AS38:AU38)</f>
        <v>0</v>
      </c>
      <c r="AS38" s="32">
        <v>0</v>
      </c>
      <c r="AT38" s="64">
        <v>0</v>
      </c>
      <c r="AU38" s="64">
        <v>0</v>
      </c>
      <c r="AV38" s="32">
        <f>SUM(AW38:AY38)</f>
        <v>0</v>
      </c>
      <c r="AW38" s="32">
        <f t="shared" ref="AW38:AY40" si="241">+AK38+AO38+AS38</f>
        <v>0</v>
      </c>
      <c r="AX38" s="32">
        <f t="shared" si="241"/>
        <v>0</v>
      </c>
      <c r="AY38" s="32">
        <f t="shared" si="241"/>
        <v>0</v>
      </c>
      <c r="AZ38" s="32">
        <f>SUM(BA38:BC38)</f>
        <v>0</v>
      </c>
      <c r="BA38" s="32">
        <v>0</v>
      </c>
      <c r="BB38" s="64">
        <v>0</v>
      </c>
      <c r="BC38" s="64">
        <v>0</v>
      </c>
      <c r="BD38" s="32">
        <f>SUM(BE38:BG38)</f>
        <v>0</v>
      </c>
      <c r="BE38" s="32">
        <v>0</v>
      </c>
      <c r="BF38" s="64">
        <v>0</v>
      </c>
      <c r="BG38" s="64">
        <v>0</v>
      </c>
      <c r="BH38" s="32">
        <f>SUM(BI38:BK38)</f>
        <v>0</v>
      </c>
      <c r="BI38" s="32">
        <v>0</v>
      </c>
      <c r="BJ38" s="64">
        <v>0</v>
      </c>
      <c r="BK38" s="64">
        <v>0</v>
      </c>
      <c r="BL38" s="32">
        <f>SUM(BM38:BO38)</f>
        <v>0</v>
      </c>
      <c r="BM38" s="32">
        <f t="shared" ref="BM38:BO40" si="242">+BA38+BE38+BI38</f>
        <v>0</v>
      </c>
      <c r="BN38" s="32">
        <f t="shared" si="242"/>
        <v>0</v>
      </c>
      <c r="BO38" s="32">
        <f t="shared" si="242"/>
        <v>0</v>
      </c>
      <c r="BP38" s="32">
        <f>SUM(BQ38:BS38)</f>
        <v>0</v>
      </c>
      <c r="BQ38" s="32">
        <f t="shared" ref="BQ38:BS40" si="243">+Q38+AG38+AW38+BM38</f>
        <v>0</v>
      </c>
      <c r="BR38" s="32">
        <f t="shared" si="243"/>
        <v>0</v>
      </c>
      <c r="BS38" s="32">
        <f t="shared" si="243"/>
        <v>0</v>
      </c>
    </row>
    <row r="39" spans="1:71" s="3" customFormat="1" ht="15" customHeight="1" x14ac:dyDescent="0.2">
      <c r="A39" s="36"/>
      <c r="B39" s="37"/>
      <c r="C39" s="38" t="s">
        <v>37</v>
      </c>
      <c r="D39" s="32">
        <f>SUM(E39:G39)</f>
        <v>0</v>
      </c>
      <c r="E39" s="32">
        <v>0</v>
      </c>
      <c r="F39" s="64">
        <v>0</v>
      </c>
      <c r="G39" s="64">
        <v>0</v>
      </c>
      <c r="H39" s="32">
        <f>SUM(I39:K39)</f>
        <v>0</v>
      </c>
      <c r="I39" s="32">
        <v>0</v>
      </c>
      <c r="J39" s="64">
        <v>0</v>
      </c>
      <c r="K39" s="64">
        <v>0</v>
      </c>
      <c r="L39" s="32">
        <f>SUM(M39:O39)</f>
        <v>0</v>
      </c>
      <c r="M39" s="32">
        <v>0</v>
      </c>
      <c r="N39" s="64">
        <v>0</v>
      </c>
      <c r="O39" s="64">
        <v>0</v>
      </c>
      <c r="P39" s="32">
        <f>SUM(Q39:S39)</f>
        <v>0</v>
      </c>
      <c r="Q39" s="32">
        <f t="shared" si="239"/>
        <v>0</v>
      </c>
      <c r="R39" s="32">
        <f t="shared" si="239"/>
        <v>0</v>
      </c>
      <c r="S39" s="32">
        <f t="shared" si="239"/>
        <v>0</v>
      </c>
      <c r="T39" s="32">
        <f>SUM(U39:W39)</f>
        <v>0</v>
      </c>
      <c r="U39" s="32">
        <v>0</v>
      </c>
      <c r="V39" s="64">
        <v>0</v>
      </c>
      <c r="W39" s="64">
        <v>0</v>
      </c>
      <c r="X39" s="32">
        <f>SUM(Y39:AA39)</f>
        <v>0</v>
      </c>
      <c r="Y39" s="32">
        <v>0</v>
      </c>
      <c r="Z39" s="64">
        <v>0</v>
      </c>
      <c r="AA39" s="64">
        <v>0</v>
      </c>
      <c r="AB39" s="32">
        <f>SUM(AC39:AE39)</f>
        <v>0</v>
      </c>
      <c r="AC39" s="32">
        <v>0</v>
      </c>
      <c r="AD39" s="64">
        <v>0</v>
      </c>
      <c r="AE39" s="64">
        <v>0</v>
      </c>
      <c r="AF39" s="32">
        <f>SUM(AG39:AI39)</f>
        <v>0</v>
      </c>
      <c r="AG39" s="32">
        <f t="shared" si="240"/>
        <v>0</v>
      </c>
      <c r="AH39" s="32">
        <f t="shared" si="240"/>
        <v>0</v>
      </c>
      <c r="AI39" s="32">
        <f t="shared" si="240"/>
        <v>0</v>
      </c>
      <c r="AJ39" s="32">
        <f>SUM(AK39:AM39)</f>
        <v>0</v>
      </c>
      <c r="AK39" s="32">
        <v>0</v>
      </c>
      <c r="AL39" s="64">
        <v>0</v>
      </c>
      <c r="AM39" s="64">
        <v>0</v>
      </c>
      <c r="AN39" s="32">
        <f>SUM(AO39:AQ39)</f>
        <v>0</v>
      </c>
      <c r="AO39" s="32">
        <v>0</v>
      </c>
      <c r="AP39" s="64">
        <v>0</v>
      </c>
      <c r="AQ39" s="64">
        <v>0</v>
      </c>
      <c r="AR39" s="32">
        <f>SUM(AS39:AU39)</f>
        <v>0</v>
      </c>
      <c r="AS39" s="32">
        <v>0</v>
      </c>
      <c r="AT39" s="64">
        <v>0</v>
      </c>
      <c r="AU39" s="64">
        <v>0</v>
      </c>
      <c r="AV39" s="32">
        <f>SUM(AW39:AY39)</f>
        <v>0</v>
      </c>
      <c r="AW39" s="32">
        <f t="shared" si="241"/>
        <v>0</v>
      </c>
      <c r="AX39" s="32">
        <f t="shared" si="241"/>
        <v>0</v>
      </c>
      <c r="AY39" s="32">
        <f t="shared" si="241"/>
        <v>0</v>
      </c>
      <c r="AZ39" s="32">
        <f>SUM(BA39:BC39)</f>
        <v>0</v>
      </c>
      <c r="BA39" s="32">
        <v>0</v>
      </c>
      <c r="BB39" s="64">
        <v>0</v>
      </c>
      <c r="BC39" s="64">
        <v>0</v>
      </c>
      <c r="BD39" s="32">
        <f>SUM(BE39:BG39)</f>
        <v>0</v>
      </c>
      <c r="BE39" s="32">
        <v>0</v>
      </c>
      <c r="BF39" s="64">
        <v>0</v>
      </c>
      <c r="BG39" s="64">
        <v>0</v>
      </c>
      <c r="BH39" s="32">
        <f>SUM(BI39:BK39)</f>
        <v>0</v>
      </c>
      <c r="BI39" s="32">
        <v>0</v>
      </c>
      <c r="BJ39" s="64">
        <v>0</v>
      </c>
      <c r="BK39" s="64">
        <v>0</v>
      </c>
      <c r="BL39" s="32">
        <f>SUM(BM39:BO39)</f>
        <v>0</v>
      </c>
      <c r="BM39" s="32">
        <f t="shared" si="242"/>
        <v>0</v>
      </c>
      <c r="BN39" s="32">
        <f t="shared" si="242"/>
        <v>0</v>
      </c>
      <c r="BO39" s="32">
        <f t="shared" si="242"/>
        <v>0</v>
      </c>
      <c r="BP39" s="32">
        <f>SUM(BQ39:BS39)</f>
        <v>0</v>
      </c>
      <c r="BQ39" s="32">
        <f t="shared" si="243"/>
        <v>0</v>
      </c>
      <c r="BR39" s="32">
        <f t="shared" si="243"/>
        <v>0</v>
      </c>
      <c r="BS39" s="32">
        <f t="shared" si="243"/>
        <v>0</v>
      </c>
    </row>
    <row r="40" spans="1:71" s="3" customFormat="1" ht="15" customHeight="1" x14ac:dyDescent="0.2">
      <c r="A40" s="36"/>
      <c r="B40" s="37"/>
      <c r="C40" s="38" t="s">
        <v>39</v>
      </c>
      <c r="D40" s="32">
        <f>SUM(E40:G40)</f>
        <v>1296</v>
      </c>
      <c r="E40" s="32">
        <v>0</v>
      </c>
      <c r="F40" s="64">
        <v>0</v>
      </c>
      <c r="G40" s="64">
        <v>1296</v>
      </c>
      <c r="H40" s="32">
        <f>SUM(I40:K40)</f>
        <v>6388</v>
      </c>
      <c r="I40" s="32">
        <v>0</v>
      </c>
      <c r="J40" s="64">
        <v>0</v>
      </c>
      <c r="K40" s="64">
        <v>6388</v>
      </c>
      <c r="L40" s="32">
        <f>SUM(M40:O40)</f>
        <v>0</v>
      </c>
      <c r="M40" s="32">
        <v>0</v>
      </c>
      <c r="N40" s="64">
        <v>0</v>
      </c>
      <c r="O40" s="64">
        <v>0</v>
      </c>
      <c r="P40" s="32">
        <f>SUM(Q40:S40)</f>
        <v>7684</v>
      </c>
      <c r="Q40" s="32">
        <f t="shared" si="239"/>
        <v>0</v>
      </c>
      <c r="R40" s="32">
        <f t="shared" si="239"/>
        <v>0</v>
      </c>
      <c r="S40" s="32">
        <f t="shared" si="239"/>
        <v>7684</v>
      </c>
      <c r="T40" s="32">
        <f>SUM(U40:W40)</f>
        <v>0</v>
      </c>
      <c r="U40" s="32">
        <v>0</v>
      </c>
      <c r="V40" s="64">
        <v>0</v>
      </c>
      <c r="W40" s="64">
        <v>0</v>
      </c>
      <c r="X40" s="32">
        <f>SUM(Y40:AA40)</f>
        <v>0</v>
      </c>
      <c r="Y40" s="32">
        <v>0</v>
      </c>
      <c r="Z40" s="64">
        <v>0</v>
      </c>
      <c r="AA40" s="64">
        <v>0</v>
      </c>
      <c r="AB40" s="32">
        <f>SUM(AC40:AE40)</f>
        <v>0</v>
      </c>
      <c r="AC40" s="32">
        <v>0</v>
      </c>
      <c r="AD40" s="64">
        <v>0</v>
      </c>
      <c r="AE40" s="64">
        <v>0</v>
      </c>
      <c r="AF40" s="32">
        <f>SUM(AG40:AI40)</f>
        <v>0</v>
      </c>
      <c r="AG40" s="32">
        <f t="shared" si="240"/>
        <v>0</v>
      </c>
      <c r="AH40" s="32">
        <f t="shared" si="240"/>
        <v>0</v>
      </c>
      <c r="AI40" s="32">
        <f t="shared" si="240"/>
        <v>0</v>
      </c>
      <c r="AJ40" s="32">
        <f>SUM(AK40:AM40)</f>
        <v>0</v>
      </c>
      <c r="AK40" s="32">
        <v>0</v>
      </c>
      <c r="AL40" s="64">
        <v>0</v>
      </c>
      <c r="AM40" s="64">
        <v>0</v>
      </c>
      <c r="AN40" s="32">
        <f>SUM(AO40:AQ40)</f>
        <v>0</v>
      </c>
      <c r="AO40" s="32">
        <v>0</v>
      </c>
      <c r="AP40" s="64">
        <v>0</v>
      </c>
      <c r="AQ40" s="64">
        <v>0</v>
      </c>
      <c r="AR40" s="32">
        <f>SUM(AS40:AU40)</f>
        <v>0</v>
      </c>
      <c r="AS40" s="32">
        <v>0</v>
      </c>
      <c r="AT40" s="64">
        <v>0</v>
      </c>
      <c r="AU40" s="64">
        <v>0</v>
      </c>
      <c r="AV40" s="32">
        <f>SUM(AW40:AY40)</f>
        <v>0</v>
      </c>
      <c r="AW40" s="32">
        <f t="shared" si="241"/>
        <v>0</v>
      </c>
      <c r="AX40" s="32">
        <f t="shared" si="241"/>
        <v>0</v>
      </c>
      <c r="AY40" s="32">
        <f t="shared" si="241"/>
        <v>0</v>
      </c>
      <c r="AZ40" s="32">
        <f>SUM(BA40:BC40)</f>
        <v>0</v>
      </c>
      <c r="BA40" s="32">
        <v>0</v>
      </c>
      <c r="BB40" s="64">
        <v>0</v>
      </c>
      <c r="BC40" s="64">
        <v>0</v>
      </c>
      <c r="BD40" s="32">
        <f>SUM(BE40:BG40)</f>
        <v>0</v>
      </c>
      <c r="BE40" s="32">
        <v>0</v>
      </c>
      <c r="BF40" s="64">
        <v>0</v>
      </c>
      <c r="BG40" s="64">
        <v>0</v>
      </c>
      <c r="BH40" s="32">
        <f>SUM(BI40:BK40)</f>
        <v>0</v>
      </c>
      <c r="BI40" s="32">
        <v>0</v>
      </c>
      <c r="BJ40" s="64">
        <v>0</v>
      </c>
      <c r="BK40" s="64">
        <v>0</v>
      </c>
      <c r="BL40" s="32">
        <f>SUM(BM40:BO40)</f>
        <v>0</v>
      </c>
      <c r="BM40" s="32">
        <f t="shared" si="242"/>
        <v>0</v>
      </c>
      <c r="BN40" s="32">
        <f t="shared" si="242"/>
        <v>0</v>
      </c>
      <c r="BO40" s="32">
        <f t="shared" si="242"/>
        <v>0</v>
      </c>
      <c r="BP40" s="32">
        <f>SUM(BQ40:BS40)</f>
        <v>7684</v>
      </c>
      <c r="BQ40" s="32">
        <f t="shared" si="243"/>
        <v>0</v>
      </c>
      <c r="BR40" s="32">
        <f t="shared" si="243"/>
        <v>0</v>
      </c>
      <c r="BS40" s="32">
        <f t="shared" si="243"/>
        <v>7684</v>
      </c>
    </row>
    <row r="41" spans="1:71" s="3" customFormat="1" ht="15" customHeight="1" x14ac:dyDescent="0.2">
      <c r="A41" s="36"/>
      <c r="B41" s="37"/>
      <c r="C41" s="35" t="s">
        <v>40</v>
      </c>
      <c r="D41" s="32">
        <f t="shared" si="221"/>
        <v>263</v>
      </c>
      <c r="E41" s="32">
        <f>SUM(E42:E43)</f>
        <v>124</v>
      </c>
      <c r="F41" s="32">
        <f t="shared" ref="F41:G41" si="244">SUM(F42:F43)</f>
        <v>139</v>
      </c>
      <c r="G41" s="32">
        <f t="shared" si="244"/>
        <v>0</v>
      </c>
      <c r="H41" s="32">
        <f t="shared" ref="H41" si="245">SUM(I41:K41)</f>
        <v>602</v>
      </c>
      <c r="I41" s="32">
        <f>SUM(I42:I43)</f>
        <v>315</v>
      </c>
      <c r="J41" s="32">
        <f t="shared" ref="J41:K41" si="246">SUM(J42:J43)</f>
        <v>287</v>
      </c>
      <c r="K41" s="32">
        <f t="shared" si="246"/>
        <v>0</v>
      </c>
      <c r="L41" s="32">
        <f t="shared" ref="L41" si="247">SUM(M41:O41)</f>
        <v>908</v>
      </c>
      <c r="M41" s="32">
        <f>SUM(M42:M43)</f>
        <v>395</v>
      </c>
      <c r="N41" s="32">
        <f t="shared" ref="N41:O41" si="248">SUM(N42:N43)</f>
        <v>513</v>
      </c>
      <c r="O41" s="32">
        <f t="shared" si="248"/>
        <v>0</v>
      </c>
      <c r="P41" s="32">
        <f t="shared" ref="P41" si="249">SUM(Q41:S41)</f>
        <v>1773</v>
      </c>
      <c r="Q41" s="32">
        <f>SUM(Q42:Q43)</f>
        <v>834</v>
      </c>
      <c r="R41" s="32">
        <f t="shared" ref="R41:S41" si="250">SUM(R42:R43)</f>
        <v>939</v>
      </c>
      <c r="S41" s="32">
        <f t="shared" si="250"/>
        <v>0</v>
      </c>
      <c r="T41" s="32">
        <f t="shared" ref="T41" si="251">SUM(U41:W41)</f>
        <v>2035</v>
      </c>
      <c r="U41" s="32">
        <f>SUM(U42:U43)</f>
        <v>987</v>
      </c>
      <c r="V41" s="32">
        <f t="shared" ref="V41:W41" si="252">SUM(V42:V43)</f>
        <v>1048</v>
      </c>
      <c r="W41" s="32">
        <f t="shared" si="252"/>
        <v>0</v>
      </c>
      <c r="X41" s="32">
        <f t="shared" ref="X41" si="253">SUM(Y41:AA41)</f>
        <v>3104</v>
      </c>
      <c r="Y41" s="32">
        <f>SUM(Y42:Y43)</f>
        <v>1543</v>
      </c>
      <c r="Z41" s="32">
        <f t="shared" ref="Z41:AA41" si="254">SUM(Z42:Z43)</f>
        <v>1561</v>
      </c>
      <c r="AA41" s="32">
        <f t="shared" si="254"/>
        <v>0</v>
      </c>
      <c r="AB41" s="32">
        <f t="shared" ref="AB41" si="255">SUM(AC41:AE41)</f>
        <v>1448</v>
      </c>
      <c r="AC41" s="32">
        <f>SUM(AC42:AC43)</f>
        <v>752</v>
      </c>
      <c r="AD41" s="32">
        <f t="shared" ref="AD41:AE41" si="256">SUM(AD42:AD43)</f>
        <v>696</v>
      </c>
      <c r="AE41" s="32">
        <f t="shared" si="256"/>
        <v>0</v>
      </c>
      <c r="AF41" s="32">
        <f t="shared" ref="AF41" si="257">SUM(AG41:AI41)</f>
        <v>6587</v>
      </c>
      <c r="AG41" s="32">
        <f>SUM(AG42:AG43)</f>
        <v>3282</v>
      </c>
      <c r="AH41" s="32">
        <f t="shared" ref="AH41:AI41" si="258">SUM(AH42:AH43)</f>
        <v>3305</v>
      </c>
      <c r="AI41" s="32">
        <f t="shared" si="258"/>
        <v>0</v>
      </c>
      <c r="AJ41" s="32">
        <f t="shared" ref="AJ41" si="259">SUM(AK41:AM41)</f>
        <v>0</v>
      </c>
      <c r="AK41" s="32">
        <f>SUM(AK42:AK43)</f>
        <v>0</v>
      </c>
      <c r="AL41" s="32">
        <f t="shared" ref="AL41:AM41" si="260">SUM(AL42:AL43)</f>
        <v>0</v>
      </c>
      <c r="AM41" s="32">
        <f t="shared" si="260"/>
        <v>0</v>
      </c>
      <c r="AN41" s="32">
        <f t="shared" ref="AN41" si="261">SUM(AO41:AQ41)</f>
        <v>0</v>
      </c>
      <c r="AO41" s="32">
        <f>SUM(AO42:AO43)</f>
        <v>0</v>
      </c>
      <c r="AP41" s="32">
        <f t="shared" ref="AP41:AQ41" si="262">SUM(AP42:AP43)</f>
        <v>0</v>
      </c>
      <c r="AQ41" s="32">
        <f t="shared" si="262"/>
        <v>0</v>
      </c>
      <c r="AR41" s="32">
        <f t="shared" ref="AR41" si="263">SUM(AS41:AU41)</f>
        <v>0</v>
      </c>
      <c r="AS41" s="32">
        <f>SUM(AS42:AS43)</f>
        <v>0</v>
      </c>
      <c r="AT41" s="32">
        <f t="shared" ref="AT41:AU41" si="264">SUM(AT42:AT43)</f>
        <v>0</v>
      </c>
      <c r="AU41" s="32">
        <f t="shared" si="264"/>
        <v>0</v>
      </c>
      <c r="AV41" s="32">
        <f t="shared" ref="AV41" si="265">SUM(AW41:AY41)</f>
        <v>0</v>
      </c>
      <c r="AW41" s="32">
        <f>SUM(AW42:AW43)</f>
        <v>0</v>
      </c>
      <c r="AX41" s="32">
        <f t="shared" ref="AX41:AY41" si="266">SUM(AX42:AX43)</f>
        <v>0</v>
      </c>
      <c r="AY41" s="32">
        <f t="shared" si="266"/>
        <v>0</v>
      </c>
      <c r="AZ41" s="32">
        <f t="shared" ref="AZ41" si="267">SUM(BA41:BC41)</f>
        <v>0</v>
      </c>
      <c r="BA41" s="32">
        <f>SUM(BA42:BA43)</f>
        <v>0</v>
      </c>
      <c r="BB41" s="32">
        <f t="shared" ref="BB41:BC41" si="268">SUM(BB42:BB43)</f>
        <v>0</v>
      </c>
      <c r="BC41" s="32">
        <f t="shared" si="268"/>
        <v>0</v>
      </c>
      <c r="BD41" s="32">
        <f t="shared" ref="BD41" si="269">SUM(BE41:BG41)</f>
        <v>0</v>
      </c>
      <c r="BE41" s="32">
        <f>SUM(BE42:BE43)</f>
        <v>0</v>
      </c>
      <c r="BF41" s="32">
        <f t="shared" ref="BF41:BG41" si="270">SUM(BF42:BF43)</f>
        <v>0</v>
      </c>
      <c r="BG41" s="32">
        <f t="shared" si="270"/>
        <v>0</v>
      </c>
      <c r="BH41" s="32">
        <f t="shared" ref="BH41" si="271">SUM(BI41:BK41)</f>
        <v>0</v>
      </c>
      <c r="BI41" s="32">
        <f>SUM(BI42:BI43)</f>
        <v>0</v>
      </c>
      <c r="BJ41" s="32">
        <f t="shared" ref="BJ41:BK41" si="272">SUM(BJ42:BJ43)</f>
        <v>0</v>
      </c>
      <c r="BK41" s="32">
        <f t="shared" si="272"/>
        <v>0</v>
      </c>
      <c r="BL41" s="32">
        <f t="shared" ref="BL41" si="273">SUM(BM41:BO41)</f>
        <v>0</v>
      </c>
      <c r="BM41" s="32">
        <f>SUM(BM42:BM43)</f>
        <v>0</v>
      </c>
      <c r="BN41" s="32">
        <f t="shared" ref="BN41:BO41" si="274">SUM(BN42:BN43)</f>
        <v>0</v>
      </c>
      <c r="BO41" s="32">
        <f t="shared" si="274"/>
        <v>0</v>
      </c>
      <c r="BP41" s="32">
        <f t="shared" ref="BP41" si="275">SUM(BQ41:BS41)</f>
        <v>8360</v>
      </c>
      <c r="BQ41" s="32">
        <f>SUM(BQ42:BQ43)</f>
        <v>4116</v>
      </c>
      <c r="BR41" s="32">
        <f t="shared" ref="BR41:BS41" si="276">SUM(BR42:BR43)</f>
        <v>4244</v>
      </c>
      <c r="BS41" s="32">
        <f t="shared" si="276"/>
        <v>0</v>
      </c>
    </row>
    <row r="42" spans="1:71" s="3" customFormat="1" ht="15" customHeight="1" x14ac:dyDescent="0.2">
      <c r="A42" s="36"/>
      <c r="B42" s="37"/>
      <c r="C42" s="38" t="s">
        <v>41</v>
      </c>
      <c r="D42" s="32">
        <f>SUM(E42:G42)</f>
        <v>263</v>
      </c>
      <c r="E42" s="32">
        <v>124</v>
      </c>
      <c r="F42" s="64">
        <v>139</v>
      </c>
      <c r="G42" s="64">
        <v>0</v>
      </c>
      <c r="H42" s="32">
        <f>SUM(I42:K42)</f>
        <v>602</v>
      </c>
      <c r="I42" s="32">
        <v>315</v>
      </c>
      <c r="J42" s="64">
        <v>287</v>
      </c>
      <c r="K42" s="64">
        <v>0</v>
      </c>
      <c r="L42" s="32">
        <f>SUM(M42:O42)</f>
        <v>908</v>
      </c>
      <c r="M42" s="32">
        <v>395</v>
      </c>
      <c r="N42" s="64">
        <v>513</v>
      </c>
      <c r="O42" s="64">
        <v>0</v>
      </c>
      <c r="P42" s="32">
        <f>SUM(Q42:S42)</f>
        <v>1773</v>
      </c>
      <c r="Q42" s="32">
        <f>+E42+I42+M42</f>
        <v>834</v>
      </c>
      <c r="R42" s="32">
        <f>+F42+J42+N42</f>
        <v>939</v>
      </c>
      <c r="S42" s="32">
        <f>+G42+K42+O42</f>
        <v>0</v>
      </c>
      <c r="T42" s="32">
        <f>SUM(U42:W42)</f>
        <v>2035</v>
      </c>
      <c r="U42" s="32">
        <v>987</v>
      </c>
      <c r="V42" s="64">
        <v>1048</v>
      </c>
      <c r="W42" s="64">
        <v>0</v>
      </c>
      <c r="X42" s="32">
        <f>SUM(Y42:AA42)</f>
        <v>3104</v>
      </c>
      <c r="Y42" s="32">
        <v>1543</v>
      </c>
      <c r="Z42" s="64">
        <v>1561</v>
      </c>
      <c r="AA42" s="64">
        <v>0</v>
      </c>
      <c r="AB42" s="32">
        <f>SUM(AC42:AE42)</f>
        <v>1448</v>
      </c>
      <c r="AC42" s="32">
        <v>752</v>
      </c>
      <c r="AD42" s="64">
        <v>696</v>
      </c>
      <c r="AE42" s="64">
        <v>0</v>
      </c>
      <c r="AF42" s="32">
        <f>SUM(AG42:AI42)</f>
        <v>6587</v>
      </c>
      <c r="AG42" s="32">
        <f>+U42+Y42+AC42</f>
        <v>3282</v>
      </c>
      <c r="AH42" s="32">
        <f>+V42+Z42+AD42</f>
        <v>3305</v>
      </c>
      <c r="AI42" s="32">
        <f>+W42+AA42+AE42</f>
        <v>0</v>
      </c>
      <c r="AJ42" s="32">
        <f>SUM(AK42:AM42)</f>
        <v>0</v>
      </c>
      <c r="AK42" s="32">
        <v>0</v>
      </c>
      <c r="AL42" s="64">
        <v>0</v>
      </c>
      <c r="AM42" s="64">
        <v>0</v>
      </c>
      <c r="AN42" s="32">
        <f>SUM(AO42:AQ42)</f>
        <v>0</v>
      </c>
      <c r="AO42" s="32">
        <v>0</v>
      </c>
      <c r="AP42" s="64">
        <v>0</v>
      </c>
      <c r="AQ42" s="64">
        <v>0</v>
      </c>
      <c r="AR42" s="32">
        <f>SUM(AS42:AU42)</f>
        <v>0</v>
      </c>
      <c r="AS42" s="32">
        <v>0</v>
      </c>
      <c r="AT42" s="64">
        <v>0</v>
      </c>
      <c r="AU42" s="64">
        <v>0</v>
      </c>
      <c r="AV42" s="32">
        <f>SUM(AW42:AY42)</f>
        <v>0</v>
      </c>
      <c r="AW42" s="32">
        <f>+AK42+AO42+AS42</f>
        <v>0</v>
      </c>
      <c r="AX42" s="32">
        <f>+AL42+AP42+AT42</f>
        <v>0</v>
      </c>
      <c r="AY42" s="32">
        <f>+AM42+AQ42+AU42</f>
        <v>0</v>
      </c>
      <c r="AZ42" s="32">
        <f>SUM(BA42:BC42)</f>
        <v>0</v>
      </c>
      <c r="BA42" s="32">
        <v>0</v>
      </c>
      <c r="BB42" s="64">
        <v>0</v>
      </c>
      <c r="BC42" s="64">
        <v>0</v>
      </c>
      <c r="BD42" s="32">
        <f>SUM(BE42:BG42)</f>
        <v>0</v>
      </c>
      <c r="BE42" s="32">
        <v>0</v>
      </c>
      <c r="BF42" s="64">
        <v>0</v>
      </c>
      <c r="BG42" s="64">
        <v>0</v>
      </c>
      <c r="BH42" s="32">
        <f>SUM(BI42:BK42)</f>
        <v>0</v>
      </c>
      <c r="BI42" s="32">
        <v>0</v>
      </c>
      <c r="BJ42" s="64">
        <v>0</v>
      </c>
      <c r="BK42" s="64">
        <v>0</v>
      </c>
      <c r="BL42" s="32">
        <f>SUM(BM42:BO42)</f>
        <v>0</v>
      </c>
      <c r="BM42" s="32">
        <f>+BA42+BE42+BI42</f>
        <v>0</v>
      </c>
      <c r="BN42" s="32">
        <f>+BB42+BF42+BJ42</f>
        <v>0</v>
      </c>
      <c r="BO42" s="32">
        <f>+BC42+BG42+BK42</f>
        <v>0</v>
      </c>
      <c r="BP42" s="32">
        <f>SUM(BQ42:BS42)</f>
        <v>8360</v>
      </c>
      <c r="BQ42" s="32">
        <f>+Q42+AG42+AW42+BM42</f>
        <v>4116</v>
      </c>
      <c r="BR42" s="32">
        <f>+R42+AH42+AX42+BN42</f>
        <v>4244</v>
      </c>
      <c r="BS42" s="32">
        <f>+S42+AI42+AY42+BO42</f>
        <v>0</v>
      </c>
    </row>
    <row r="43" spans="1:71" s="3" customFormat="1" ht="15" customHeight="1" x14ac:dyDescent="0.2">
      <c r="A43" s="36"/>
      <c r="B43" s="37"/>
      <c r="C43" s="38" t="s">
        <v>42</v>
      </c>
      <c r="D43" s="32">
        <f>SUM(E43:G43)</f>
        <v>0</v>
      </c>
      <c r="E43" s="32">
        <v>0</v>
      </c>
      <c r="F43" s="64">
        <v>0</v>
      </c>
      <c r="G43" s="64">
        <v>0</v>
      </c>
      <c r="H43" s="32">
        <f>SUM(I43:K43)</f>
        <v>0</v>
      </c>
      <c r="I43" s="32">
        <v>0</v>
      </c>
      <c r="J43" s="64">
        <v>0</v>
      </c>
      <c r="K43" s="64">
        <v>0</v>
      </c>
      <c r="L43" s="32">
        <f>SUM(M43:O43)</f>
        <v>0</v>
      </c>
      <c r="M43" s="32">
        <v>0</v>
      </c>
      <c r="N43" s="64">
        <v>0</v>
      </c>
      <c r="O43" s="64">
        <v>0</v>
      </c>
      <c r="P43" s="32">
        <f>SUM(Q43:S43)</f>
        <v>0</v>
      </c>
      <c r="Q43" s="32">
        <f t="shared" ref="Q43:S43" si="277">+E43+I43+M43</f>
        <v>0</v>
      </c>
      <c r="R43" s="32">
        <f t="shared" si="277"/>
        <v>0</v>
      </c>
      <c r="S43" s="32">
        <f t="shared" si="277"/>
        <v>0</v>
      </c>
      <c r="T43" s="32">
        <f>SUM(U43:W43)</f>
        <v>0</v>
      </c>
      <c r="U43" s="32">
        <v>0</v>
      </c>
      <c r="V43" s="64">
        <v>0</v>
      </c>
      <c r="W43" s="64">
        <v>0</v>
      </c>
      <c r="X43" s="32">
        <f>SUM(Y43:AA43)</f>
        <v>0</v>
      </c>
      <c r="Y43" s="32">
        <v>0</v>
      </c>
      <c r="Z43" s="64">
        <v>0</v>
      </c>
      <c r="AA43" s="64">
        <v>0</v>
      </c>
      <c r="AB43" s="32">
        <f>SUM(AC43:AE43)</f>
        <v>0</v>
      </c>
      <c r="AC43" s="32">
        <v>0</v>
      </c>
      <c r="AD43" s="64">
        <v>0</v>
      </c>
      <c r="AE43" s="64">
        <v>0</v>
      </c>
      <c r="AF43" s="32">
        <f>SUM(AG43:AI43)</f>
        <v>0</v>
      </c>
      <c r="AG43" s="32">
        <f t="shared" ref="AG43:AI43" si="278">+U43+Y43+AC43</f>
        <v>0</v>
      </c>
      <c r="AH43" s="32">
        <f t="shared" si="278"/>
        <v>0</v>
      </c>
      <c r="AI43" s="32">
        <f t="shared" si="278"/>
        <v>0</v>
      </c>
      <c r="AJ43" s="32">
        <f>SUM(AK43:AM43)</f>
        <v>0</v>
      </c>
      <c r="AK43" s="32">
        <v>0</v>
      </c>
      <c r="AL43" s="64">
        <v>0</v>
      </c>
      <c r="AM43" s="64">
        <v>0</v>
      </c>
      <c r="AN43" s="32">
        <f>SUM(AO43:AQ43)</f>
        <v>0</v>
      </c>
      <c r="AO43" s="32">
        <v>0</v>
      </c>
      <c r="AP43" s="64">
        <v>0</v>
      </c>
      <c r="AQ43" s="64">
        <v>0</v>
      </c>
      <c r="AR43" s="32">
        <f>SUM(AS43:AU43)</f>
        <v>0</v>
      </c>
      <c r="AS43" s="32">
        <v>0</v>
      </c>
      <c r="AT43" s="64">
        <v>0</v>
      </c>
      <c r="AU43" s="64">
        <v>0</v>
      </c>
      <c r="AV43" s="32">
        <f>SUM(AW43:AY43)</f>
        <v>0</v>
      </c>
      <c r="AW43" s="32">
        <f t="shared" ref="AW43:AY43" si="279">+AK43+AO43+AS43</f>
        <v>0</v>
      </c>
      <c r="AX43" s="32">
        <f t="shared" si="279"/>
        <v>0</v>
      </c>
      <c r="AY43" s="32">
        <f t="shared" si="279"/>
        <v>0</v>
      </c>
      <c r="AZ43" s="32">
        <f>SUM(BA43:BC43)</f>
        <v>0</v>
      </c>
      <c r="BA43" s="32">
        <v>0</v>
      </c>
      <c r="BB43" s="64">
        <v>0</v>
      </c>
      <c r="BC43" s="64">
        <v>0</v>
      </c>
      <c r="BD43" s="32">
        <f>SUM(BE43:BG43)</f>
        <v>0</v>
      </c>
      <c r="BE43" s="32">
        <v>0</v>
      </c>
      <c r="BF43" s="64">
        <v>0</v>
      </c>
      <c r="BG43" s="64">
        <v>0</v>
      </c>
      <c r="BH43" s="32">
        <f>SUM(BI43:BK43)</f>
        <v>0</v>
      </c>
      <c r="BI43" s="32">
        <v>0</v>
      </c>
      <c r="BJ43" s="64">
        <v>0</v>
      </c>
      <c r="BK43" s="64">
        <v>0</v>
      </c>
      <c r="BL43" s="32">
        <f>SUM(BM43:BO43)</f>
        <v>0</v>
      </c>
      <c r="BM43" s="32">
        <f t="shared" ref="BM43:BO43" si="280">+BA43+BE43+BI43</f>
        <v>0</v>
      </c>
      <c r="BN43" s="32">
        <f t="shared" si="280"/>
        <v>0</v>
      </c>
      <c r="BO43" s="32">
        <f t="shared" si="280"/>
        <v>0</v>
      </c>
      <c r="BP43" s="32">
        <f>SUM(BQ43:BS43)</f>
        <v>0</v>
      </c>
      <c r="BQ43" s="32">
        <f t="shared" ref="BQ43:BS43" si="281">+Q43+AG43+AW43+BM43</f>
        <v>0</v>
      </c>
      <c r="BR43" s="32">
        <f t="shared" si="281"/>
        <v>0</v>
      </c>
      <c r="BS43" s="32">
        <f t="shared" si="281"/>
        <v>0</v>
      </c>
    </row>
    <row r="44" spans="1:71" s="3" customFormat="1" ht="15" customHeight="1" x14ac:dyDescent="0.2">
      <c r="A44" s="36"/>
      <c r="B44" s="37"/>
      <c r="C44" s="35" t="s">
        <v>43</v>
      </c>
      <c r="D44" s="32">
        <f t="shared" si="204"/>
        <v>0</v>
      </c>
      <c r="E44" s="32">
        <f>SUM(E45:E49)</f>
        <v>0</v>
      </c>
      <c r="F44" s="32">
        <f>SUM(F45:F49)</f>
        <v>0</v>
      </c>
      <c r="G44" s="32">
        <f>SUM(G45:G49)</f>
        <v>0</v>
      </c>
      <c r="H44" s="32">
        <f t="shared" si="205"/>
        <v>0</v>
      </c>
      <c r="I44" s="32">
        <f>SUM(I45:I49)</f>
        <v>0</v>
      </c>
      <c r="J44" s="32">
        <f>SUM(J45:J49)</f>
        <v>0</v>
      </c>
      <c r="K44" s="32">
        <f>SUM(K45:K49)</f>
        <v>0</v>
      </c>
      <c r="L44" s="32">
        <f t="shared" si="206"/>
        <v>0</v>
      </c>
      <c r="M44" s="32">
        <f>SUM(M45:M49)</f>
        <v>0</v>
      </c>
      <c r="N44" s="32">
        <f>SUM(N45:N49)</f>
        <v>0</v>
      </c>
      <c r="O44" s="32">
        <f>SUM(O45:O49)</f>
        <v>0</v>
      </c>
      <c r="P44" s="32">
        <f t="shared" si="207"/>
        <v>0</v>
      </c>
      <c r="Q44" s="32">
        <f>SUM(Q45:Q49)</f>
        <v>0</v>
      </c>
      <c r="R44" s="32">
        <f>SUM(R45:R49)</f>
        <v>0</v>
      </c>
      <c r="S44" s="32">
        <f>SUM(S45:S49)</f>
        <v>0</v>
      </c>
      <c r="T44" s="32">
        <f t="shared" si="208"/>
        <v>0</v>
      </c>
      <c r="U44" s="32">
        <f>SUM(U45:U49)</f>
        <v>0</v>
      </c>
      <c r="V44" s="32">
        <f>SUM(V45:V49)</f>
        <v>0</v>
      </c>
      <c r="W44" s="32">
        <f>SUM(W45:W49)</f>
        <v>0</v>
      </c>
      <c r="X44" s="32">
        <f t="shared" si="209"/>
        <v>0</v>
      </c>
      <c r="Y44" s="32">
        <f>SUM(Y45:Y49)</f>
        <v>0</v>
      </c>
      <c r="Z44" s="32">
        <f>SUM(Z45:Z49)</f>
        <v>0</v>
      </c>
      <c r="AA44" s="32">
        <f>SUM(AA45:AA49)</f>
        <v>0</v>
      </c>
      <c r="AB44" s="32">
        <f t="shared" si="210"/>
        <v>12</v>
      </c>
      <c r="AC44" s="32">
        <f>SUM(AC45:AC49)</f>
        <v>0</v>
      </c>
      <c r="AD44" s="32">
        <f>SUM(AD45:AD49)</f>
        <v>0</v>
      </c>
      <c r="AE44" s="32">
        <f>SUM(AE45:AE49)</f>
        <v>12</v>
      </c>
      <c r="AF44" s="32">
        <f t="shared" si="211"/>
        <v>12</v>
      </c>
      <c r="AG44" s="32">
        <f>SUM(AG45:AG49)</f>
        <v>0</v>
      </c>
      <c r="AH44" s="32">
        <f>SUM(AH45:AH49)</f>
        <v>0</v>
      </c>
      <c r="AI44" s="32">
        <f>SUM(AI45:AI49)</f>
        <v>12</v>
      </c>
      <c r="AJ44" s="32">
        <f t="shared" si="212"/>
        <v>0</v>
      </c>
      <c r="AK44" s="32">
        <f>SUM(AK45:AK49)</f>
        <v>0</v>
      </c>
      <c r="AL44" s="32">
        <f>SUM(AL45:AL49)</f>
        <v>0</v>
      </c>
      <c r="AM44" s="32">
        <f>SUM(AM45:AM49)</f>
        <v>0</v>
      </c>
      <c r="AN44" s="32">
        <f t="shared" si="213"/>
        <v>0</v>
      </c>
      <c r="AO44" s="32">
        <f>SUM(AO45:AO49)</f>
        <v>0</v>
      </c>
      <c r="AP44" s="32">
        <f>SUM(AP45:AP49)</f>
        <v>0</v>
      </c>
      <c r="AQ44" s="32">
        <f>SUM(AQ45:AQ49)</f>
        <v>0</v>
      </c>
      <c r="AR44" s="32">
        <f t="shared" si="214"/>
        <v>0</v>
      </c>
      <c r="AS44" s="32">
        <f>SUM(AS45:AS49)</f>
        <v>0</v>
      </c>
      <c r="AT44" s="32">
        <f>SUM(AT45:AT49)</f>
        <v>0</v>
      </c>
      <c r="AU44" s="32">
        <f>SUM(AU45:AU49)</f>
        <v>0</v>
      </c>
      <c r="AV44" s="32">
        <f t="shared" si="215"/>
        <v>0</v>
      </c>
      <c r="AW44" s="32">
        <f>SUM(AW45:AW49)</f>
        <v>0</v>
      </c>
      <c r="AX44" s="32">
        <f>SUM(AX45:AX49)</f>
        <v>0</v>
      </c>
      <c r="AY44" s="32">
        <f>SUM(AY45:AY49)</f>
        <v>0</v>
      </c>
      <c r="AZ44" s="32">
        <f t="shared" ref="AZ44" si="282">SUM(BA44:BC44)</f>
        <v>0</v>
      </c>
      <c r="BA44" s="32">
        <f>SUM(BA45:BA49)</f>
        <v>0</v>
      </c>
      <c r="BB44" s="32">
        <f>SUM(BB45:BB49)</f>
        <v>0</v>
      </c>
      <c r="BC44" s="32">
        <f>SUM(BC45:BC49)</f>
        <v>0</v>
      </c>
      <c r="BD44" s="32">
        <f t="shared" ref="BD44" si="283">SUM(BE44:BG44)</f>
        <v>0</v>
      </c>
      <c r="BE44" s="32">
        <f>SUM(BE45:BE49)</f>
        <v>0</v>
      </c>
      <c r="BF44" s="32">
        <f>SUM(BF45:BF49)</f>
        <v>0</v>
      </c>
      <c r="BG44" s="32">
        <f>SUM(BG45:BG49)</f>
        <v>0</v>
      </c>
      <c r="BH44" s="32">
        <f t="shared" ref="BH44" si="284">SUM(BI44:BK44)</f>
        <v>0</v>
      </c>
      <c r="BI44" s="32">
        <f>SUM(BI45:BI49)</f>
        <v>0</v>
      </c>
      <c r="BJ44" s="32">
        <f>SUM(BJ45:BJ49)</f>
        <v>0</v>
      </c>
      <c r="BK44" s="32">
        <f>SUM(BK45:BK49)</f>
        <v>0</v>
      </c>
      <c r="BL44" s="32">
        <f t="shared" ref="BL44" si="285">SUM(BM44:BO44)</f>
        <v>0</v>
      </c>
      <c r="BM44" s="32">
        <f>SUM(BM45:BM49)</f>
        <v>0</v>
      </c>
      <c r="BN44" s="32">
        <f>SUM(BN45:BN49)</f>
        <v>0</v>
      </c>
      <c r="BO44" s="32">
        <f>SUM(BO45:BO49)</f>
        <v>0</v>
      </c>
      <c r="BP44" s="32">
        <f t="shared" si="220"/>
        <v>12</v>
      </c>
      <c r="BQ44" s="32">
        <f>SUM(BQ45:BQ49)</f>
        <v>0</v>
      </c>
      <c r="BR44" s="32">
        <f>SUM(BR45:BR49)</f>
        <v>0</v>
      </c>
      <c r="BS44" s="32">
        <f>SUM(BS45:BS49)</f>
        <v>12</v>
      </c>
    </row>
    <row r="45" spans="1:71" s="3" customFormat="1" ht="15" customHeight="1" x14ac:dyDescent="0.2">
      <c r="A45" s="36"/>
      <c r="B45" s="37"/>
      <c r="C45" s="38" t="s">
        <v>44</v>
      </c>
      <c r="D45" s="32">
        <f>SUM(E45:G45)</f>
        <v>0</v>
      </c>
      <c r="E45" s="32">
        <v>0</v>
      </c>
      <c r="F45" s="64">
        <v>0</v>
      </c>
      <c r="G45" s="64">
        <v>0</v>
      </c>
      <c r="H45" s="32">
        <f>SUM(I45:K45)</f>
        <v>0</v>
      </c>
      <c r="I45" s="32">
        <v>0</v>
      </c>
      <c r="J45" s="64">
        <v>0</v>
      </c>
      <c r="K45" s="64">
        <v>0</v>
      </c>
      <c r="L45" s="32">
        <f>SUM(M45:O45)</f>
        <v>0</v>
      </c>
      <c r="M45" s="32">
        <v>0</v>
      </c>
      <c r="N45" s="64">
        <v>0</v>
      </c>
      <c r="O45" s="64">
        <v>0</v>
      </c>
      <c r="P45" s="32">
        <f>SUM(Q45:S45)</f>
        <v>0</v>
      </c>
      <c r="Q45" s="32">
        <f t="shared" ref="Q45:S49" si="286">+E45+I45+M45</f>
        <v>0</v>
      </c>
      <c r="R45" s="32">
        <f t="shared" si="286"/>
        <v>0</v>
      </c>
      <c r="S45" s="32">
        <f t="shared" si="286"/>
        <v>0</v>
      </c>
      <c r="T45" s="32">
        <f>SUM(U45:W45)</f>
        <v>0</v>
      </c>
      <c r="U45" s="32">
        <v>0</v>
      </c>
      <c r="V45" s="64">
        <v>0</v>
      </c>
      <c r="W45" s="64">
        <v>0</v>
      </c>
      <c r="X45" s="32">
        <f>SUM(Y45:AA45)</f>
        <v>0</v>
      </c>
      <c r="Y45" s="32">
        <v>0</v>
      </c>
      <c r="Z45" s="64">
        <v>0</v>
      </c>
      <c r="AA45" s="64">
        <v>0</v>
      </c>
      <c r="AB45" s="32">
        <f>SUM(AC45:AE45)</f>
        <v>0</v>
      </c>
      <c r="AC45" s="32">
        <v>0</v>
      </c>
      <c r="AD45" s="64">
        <v>0</v>
      </c>
      <c r="AE45" s="64">
        <v>0</v>
      </c>
      <c r="AF45" s="32">
        <f>SUM(AG45:AI45)</f>
        <v>0</v>
      </c>
      <c r="AG45" s="32">
        <f t="shared" ref="AG45:AI49" si="287">+U45+Y45+AC45</f>
        <v>0</v>
      </c>
      <c r="AH45" s="32">
        <f t="shared" si="287"/>
        <v>0</v>
      </c>
      <c r="AI45" s="32">
        <f t="shared" si="287"/>
        <v>0</v>
      </c>
      <c r="AJ45" s="32">
        <f>SUM(AK45:AM45)</f>
        <v>0</v>
      </c>
      <c r="AK45" s="32">
        <v>0</v>
      </c>
      <c r="AL45" s="64">
        <v>0</v>
      </c>
      <c r="AM45" s="64">
        <v>0</v>
      </c>
      <c r="AN45" s="32">
        <f>SUM(AO45:AQ45)</f>
        <v>0</v>
      </c>
      <c r="AO45" s="32">
        <v>0</v>
      </c>
      <c r="AP45" s="64">
        <v>0</v>
      </c>
      <c r="AQ45" s="64">
        <v>0</v>
      </c>
      <c r="AR45" s="32">
        <f>SUM(AS45:AU45)</f>
        <v>0</v>
      </c>
      <c r="AS45" s="32">
        <v>0</v>
      </c>
      <c r="AT45" s="64">
        <v>0</v>
      </c>
      <c r="AU45" s="64">
        <v>0</v>
      </c>
      <c r="AV45" s="32">
        <f>SUM(AW45:AY45)</f>
        <v>0</v>
      </c>
      <c r="AW45" s="32">
        <f t="shared" ref="AW45:AY49" si="288">+AK45+AO45+AS45</f>
        <v>0</v>
      </c>
      <c r="AX45" s="32">
        <f t="shared" si="288"/>
        <v>0</v>
      </c>
      <c r="AY45" s="32">
        <f t="shared" si="288"/>
        <v>0</v>
      </c>
      <c r="AZ45" s="32">
        <f>SUM(BA45:BC45)</f>
        <v>0</v>
      </c>
      <c r="BA45" s="32">
        <v>0</v>
      </c>
      <c r="BB45" s="64">
        <v>0</v>
      </c>
      <c r="BC45" s="64">
        <v>0</v>
      </c>
      <c r="BD45" s="32">
        <f>SUM(BE45:BG45)</f>
        <v>0</v>
      </c>
      <c r="BE45" s="32">
        <v>0</v>
      </c>
      <c r="BF45" s="64">
        <v>0</v>
      </c>
      <c r="BG45" s="64">
        <v>0</v>
      </c>
      <c r="BH45" s="32">
        <f>SUM(BI45:BK45)</f>
        <v>0</v>
      </c>
      <c r="BI45" s="32">
        <v>0</v>
      </c>
      <c r="BJ45" s="64">
        <v>0</v>
      </c>
      <c r="BK45" s="64">
        <v>0</v>
      </c>
      <c r="BL45" s="32">
        <f>SUM(BM45:BO45)</f>
        <v>0</v>
      </c>
      <c r="BM45" s="32">
        <f t="shared" ref="BM45:BO49" si="289">+BA45+BE45+BI45</f>
        <v>0</v>
      </c>
      <c r="BN45" s="32">
        <f t="shared" si="289"/>
        <v>0</v>
      </c>
      <c r="BO45" s="32">
        <f t="shared" si="289"/>
        <v>0</v>
      </c>
      <c r="BP45" s="32">
        <f>SUM(BQ45:BS45)</f>
        <v>0</v>
      </c>
      <c r="BQ45" s="32">
        <f t="shared" ref="BQ45:BS49" si="290">+Q45+AG45+AW45+BM45</f>
        <v>0</v>
      </c>
      <c r="BR45" s="32">
        <f t="shared" si="290"/>
        <v>0</v>
      </c>
      <c r="BS45" s="32">
        <f t="shared" si="290"/>
        <v>0</v>
      </c>
    </row>
    <row r="46" spans="1:71" s="3" customFormat="1" ht="15" customHeight="1" x14ac:dyDescent="0.2">
      <c r="A46" s="36"/>
      <c r="B46" s="37"/>
      <c r="C46" s="38" t="s">
        <v>45</v>
      </c>
      <c r="D46" s="32">
        <f>SUM(E46:G46)</f>
        <v>0</v>
      </c>
      <c r="E46" s="32">
        <v>0</v>
      </c>
      <c r="F46" s="64">
        <v>0</v>
      </c>
      <c r="G46" s="64">
        <v>0</v>
      </c>
      <c r="H46" s="32">
        <f>SUM(I46:K46)</f>
        <v>0</v>
      </c>
      <c r="I46" s="32">
        <v>0</v>
      </c>
      <c r="J46" s="64">
        <v>0</v>
      </c>
      <c r="K46" s="64">
        <v>0</v>
      </c>
      <c r="L46" s="32">
        <f>SUM(M46:O46)</f>
        <v>0</v>
      </c>
      <c r="M46" s="32">
        <v>0</v>
      </c>
      <c r="N46" s="64">
        <v>0</v>
      </c>
      <c r="O46" s="64">
        <v>0</v>
      </c>
      <c r="P46" s="32">
        <f>SUM(Q46:S46)</f>
        <v>0</v>
      </c>
      <c r="Q46" s="32">
        <f t="shared" si="286"/>
        <v>0</v>
      </c>
      <c r="R46" s="32">
        <f t="shared" si="286"/>
        <v>0</v>
      </c>
      <c r="S46" s="32">
        <f t="shared" si="286"/>
        <v>0</v>
      </c>
      <c r="T46" s="32">
        <f>SUM(U46:W46)</f>
        <v>0</v>
      </c>
      <c r="U46" s="32">
        <v>0</v>
      </c>
      <c r="V46" s="64">
        <v>0</v>
      </c>
      <c r="W46" s="64">
        <v>0</v>
      </c>
      <c r="X46" s="32">
        <f>SUM(Y46:AA46)</f>
        <v>0</v>
      </c>
      <c r="Y46" s="32">
        <v>0</v>
      </c>
      <c r="Z46" s="64">
        <v>0</v>
      </c>
      <c r="AA46" s="64">
        <v>0</v>
      </c>
      <c r="AB46" s="32">
        <f>SUM(AC46:AE46)</f>
        <v>0</v>
      </c>
      <c r="AC46" s="32">
        <v>0</v>
      </c>
      <c r="AD46" s="64">
        <v>0</v>
      </c>
      <c r="AE46" s="64">
        <v>0</v>
      </c>
      <c r="AF46" s="32">
        <f>SUM(AG46:AI46)</f>
        <v>0</v>
      </c>
      <c r="AG46" s="32">
        <f t="shared" si="287"/>
        <v>0</v>
      </c>
      <c r="AH46" s="32">
        <f t="shared" si="287"/>
        <v>0</v>
      </c>
      <c r="AI46" s="32">
        <f t="shared" si="287"/>
        <v>0</v>
      </c>
      <c r="AJ46" s="32">
        <f>SUM(AK46:AM46)</f>
        <v>0</v>
      </c>
      <c r="AK46" s="32">
        <v>0</v>
      </c>
      <c r="AL46" s="64">
        <v>0</v>
      </c>
      <c r="AM46" s="64">
        <v>0</v>
      </c>
      <c r="AN46" s="32">
        <f>SUM(AO46:AQ46)</f>
        <v>0</v>
      </c>
      <c r="AO46" s="32">
        <v>0</v>
      </c>
      <c r="AP46" s="64">
        <v>0</v>
      </c>
      <c r="AQ46" s="64">
        <v>0</v>
      </c>
      <c r="AR46" s="32">
        <f>SUM(AS46:AU46)</f>
        <v>0</v>
      </c>
      <c r="AS46" s="32">
        <v>0</v>
      </c>
      <c r="AT46" s="64">
        <v>0</v>
      </c>
      <c r="AU46" s="64">
        <v>0</v>
      </c>
      <c r="AV46" s="32">
        <f>SUM(AW46:AY46)</f>
        <v>0</v>
      </c>
      <c r="AW46" s="32">
        <f t="shared" si="288"/>
        <v>0</v>
      </c>
      <c r="AX46" s="32">
        <f t="shared" si="288"/>
        <v>0</v>
      </c>
      <c r="AY46" s="32">
        <f t="shared" si="288"/>
        <v>0</v>
      </c>
      <c r="AZ46" s="32">
        <f>SUM(BA46:BC46)</f>
        <v>0</v>
      </c>
      <c r="BA46" s="32">
        <v>0</v>
      </c>
      <c r="BB46" s="64">
        <v>0</v>
      </c>
      <c r="BC46" s="64">
        <v>0</v>
      </c>
      <c r="BD46" s="32">
        <f>SUM(BE46:BG46)</f>
        <v>0</v>
      </c>
      <c r="BE46" s="32">
        <v>0</v>
      </c>
      <c r="BF46" s="64">
        <v>0</v>
      </c>
      <c r="BG46" s="64">
        <v>0</v>
      </c>
      <c r="BH46" s="32">
        <f>SUM(BI46:BK46)</f>
        <v>0</v>
      </c>
      <c r="BI46" s="32">
        <v>0</v>
      </c>
      <c r="BJ46" s="64">
        <v>0</v>
      </c>
      <c r="BK46" s="64">
        <v>0</v>
      </c>
      <c r="BL46" s="32">
        <f>SUM(BM46:BO46)</f>
        <v>0</v>
      </c>
      <c r="BM46" s="32">
        <f t="shared" si="289"/>
        <v>0</v>
      </c>
      <c r="BN46" s="32">
        <f t="shared" si="289"/>
        <v>0</v>
      </c>
      <c r="BO46" s="32">
        <f t="shared" si="289"/>
        <v>0</v>
      </c>
      <c r="BP46" s="32">
        <f>SUM(BQ46:BS46)</f>
        <v>0</v>
      </c>
      <c r="BQ46" s="32">
        <f t="shared" si="290"/>
        <v>0</v>
      </c>
      <c r="BR46" s="32">
        <f t="shared" si="290"/>
        <v>0</v>
      </c>
      <c r="BS46" s="32">
        <f t="shared" si="290"/>
        <v>0</v>
      </c>
    </row>
    <row r="47" spans="1:71" s="3" customFormat="1" ht="15" customHeight="1" x14ac:dyDescent="0.2">
      <c r="A47" s="36"/>
      <c r="B47" s="37"/>
      <c r="C47" s="38" t="s">
        <v>46</v>
      </c>
      <c r="D47" s="32">
        <f>SUM(E47:G47)</f>
        <v>0</v>
      </c>
      <c r="E47" s="32">
        <v>0</v>
      </c>
      <c r="F47" s="64">
        <v>0</v>
      </c>
      <c r="G47" s="64">
        <v>0</v>
      </c>
      <c r="H47" s="32">
        <f>SUM(I47:K47)</f>
        <v>0</v>
      </c>
      <c r="I47" s="32">
        <v>0</v>
      </c>
      <c r="J47" s="64">
        <v>0</v>
      </c>
      <c r="K47" s="64">
        <v>0</v>
      </c>
      <c r="L47" s="32">
        <f>SUM(M47:O47)</f>
        <v>0</v>
      </c>
      <c r="M47" s="32">
        <v>0</v>
      </c>
      <c r="N47" s="64">
        <v>0</v>
      </c>
      <c r="O47" s="64">
        <v>0</v>
      </c>
      <c r="P47" s="32">
        <f>SUM(Q47:S47)</f>
        <v>0</v>
      </c>
      <c r="Q47" s="32">
        <f t="shared" si="286"/>
        <v>0</v>
      </c>
      <c r="R47" s="32">
        <f t="shared" si="286"/>
        <v>0</v>
      </c>
      <c r="S47" s="32">
        <f t="shared" si="286"/>
        <v>0</v>
      </c>
      <c r="T47" s="32">
        <f>SUM(U47:W47)</f>
        <v>0</v>
      </c>
      <c r="U47" s="32">
        <v>0</v>
      </c>
      <c r="V47" s="64">
        <v>0</v>
      </c>
      <c r="W47" s="64">
        <v>0</v>
      </c>
      <c r="X47" s="32">
        <f>SUM(Y47:AA47)</f>
        <v>0</v>
      </c>
      <c r="Y47" s="32">
        <v>0</v>
      </c>
      <c r="Z47" s="64">
        <v>0</v>
      </c>
      <c r="AA47" s="64">
        <v>0</v>
      </c>
      <c r="AB47" s="32">
        <f>SUM(AC47:AE47)</f>
        <v>0</v>
      </c>
      <c r="AC47" s="32">
        <v>0</v>
      </c>
      <c r="AD47" s="64">
        <v>0</v>
      </c>
      <c r="AE47" s="64">
        <v>0</v>
      </c>
      <c r="AF47" s="32">
        <f>SUM(AG47:AI47)</f>
        <v>0</v>
      </c>
      <c r="AG47" s="32">
        <f t="shared" si="287"/>
        <v>0</v>
      </c>
      <c r="AH47" s="32">
        <f t="shared" si="287"/>
        <v>0</v>
      </c>
      <c r="AI47" s="32">
        <f t="shared" si="287"/>
        <v>0</v>
      </c>
      <c r="AJ47" s="32">
        <f>SUM(AK47:AM47)</f>
        <v>0</v>
      </c>
      <c r="AK47" s="32">
        <v>0</v>
      </c>
      <c r="AL47" s="64">
        <v>0</v>
      </c>
      <c r="AM47" s="64">
        <v>0</v>
      </c>
      <c r="AN47" s="32">
        <f>SUM(AO47:AQ47)</f>
        <v>0</v>
      </c>
      <c r="AO47" s="32">
        <v>0</v>
      </c>
      <c r="AP47" s="64">
        <v>0</v>
      </c>
      <c r="AQ47" s="64">
        <v>0</v>
      </c>
      <c r="AR47" s="32">
        <f>SUM(AS47:AU47)</f>
        <v>0</v>
      </c>
      <c r="AS47" s="32">
        <v>0</v>
      </c>
      <c r="AT47" s="64">
        <v>0</v>
      </c>
      <c r="AU47" s="64">
        <v>0</v>
      </c>
      <c r="AV47" s="32">
        <f>SUM(AW47:AY47)</f>
        <v>0</v>
      </c>
      <c r="AW47" s="32">
        <f t="shared" si="288"/>
        <v>0</v>
      </c>
      <c r="AX47" s="32">
        <f t="shared" si="288"/>
        <v>0</v>
      </c>
      <c r="AY47" s="32">
        <f t="shared" si="288"/>
        <v>0</v>
      </c>
      <c r="AZ47" s="32">
        <f>SUM(BA47:BC47)</f>
        <v>0</v>
      </c>
      <c r="BA47" s="32">
        <v>0</v>
      </c>
      <c r="BB47" s="64">
        <v>0</v>
      </c>
      <c r="BC47" s="64">
        <v>0</v>
      </c>
      <c r="BD47" s="32">
        <f>SUM(BE47:BG47)</f>
        <v>0</v>
      </c>
      <c r="BE47" s="32">
        <v>0</v>
      </c>
      <c r="BF47" s="64">
        <v>0</v>
      </c>
      <c r="BG47" s="64">
        <v>0</v>
      </c>
      <c r="BH47" s="32">
        <f>SUM(BI47:BK47)</f>
        <v>0</v>
      </c>
      <c r="BI47" s="32">
        <v>0</v>
      </c>
      <c r="BJ47" s="64">
        <v>0</v>
      </c>
      <c r="BK47" s="64">
        <v>0</v>
      </c>
      <c r="BL47" s="32">
        <f>SUM(BM47:BO47)</f>
        <v>0</v>
      </c>
      <c r="BM47" s="32">
        <f t="shared" si="289"/>
        <v>0</v>
      </c>
      <c r="BN47" s="32">
        <f t="shared" si="289"/>
        <v>0</v>
      </c>
      <c r="BO47" s="32">
        <f t="shared" si="289"/>
        <v>0</v>
      </c>
      <c r="BP47" s="32">
        <f>SUM(BQ47:BS47)</f>
        <v>0</v>
      </c>
      <c r="BQ47" s="32">
        <f t="shared" si="290"/>
        <v>0</v>
      </c>
      <c r="BR47" s="32">
        <f t="shared" si="290"/>
        <v>0</v>
      </c>
      <c r="BS47" s="32">
        <f t="shared" si="290"/>
        <v>0</v>
      </c>
    </row>
    <row r="48" spans="1:71" s="3" customFormat="1" ht="15" customHeight="1" x14ac:dyDescent="0.2">
      <c r="A48" s="36"/>
      <c r="B48" s="37"/>
      <c r="C48" s="38" t="s">
        <v>47</v>
      </c>
      <c r="D48" s="32">
        <f>SUM(E48:G48)</f>
        <v>0</v>
      </c>
      <c r="E48" s="32">
        <v>0</v>
      </c>
      <c r="F48" s="64">
        <v>0</v>
      </c>
      <c r="G48" s="64">
        <v>0</v>
      </c>
      <c r="H48" s="32">
        <f>SUM(I48:K48)</f>
        <v>0</v>
      </c>
      <c r="I48" s="32">
        <v>0</v>
      </c>
      <c r="J48" s="64">
        <v>0</v>
      </c>
      <c r="K48" s="64">
        <v>0</v>
      </c>
      <c r="L48" s="32">
        <f>SUM(M48:O48)</f>
        <v>0</v>
      </c>
      <c r="M48" s="32">
        <v>0</v>
      </c>
      <c r="N48" s="64">
        <v>0</v>
      </c>
      <c r="O48" s="64">
        <v>0</v>
      </c>
      <c r="P48" s="32">
        <f>SUM(Q48:S48)</f>
        <v>0</v>
      </c>
      <c r="Q48" s="32">
        <f t="shared" si="286"/>
        <v>0</v>
      </c>
      <c r="R48" s="32">
        <f t="shared" si="286"/>
        <v>0</v>
      </c>
      <c r="S48" s="32">
        <f t="shared" si="286"/>
        <v>0</v>
      </c>
      <c r="T48" s="32">
        <f>SUM(U48:W48)</f>
        <v>0</v>
      </c>
      <c r="U48" s="32">
        <v>0</v>
      </c>
      <c r="V48" s="64">
        <v>0</v>
      </c>
      <c r="W48" s="64">
        <v>0</v>
      </c>
      <c r="X48" s="32">
        <f>SUM(Y48:AA48)</f>
        <v>0</v>
      </c>
      <c r="Y48" s="32">
        <v>0</v>
      </c>
      <c r="Z48" s="64">
        <v>0</v>
      </c>
      <c r="AA48" s="64">
        <v>0</v>
      </c>
      <c r="AB48" s="32">
        <f>SUM(AC48:AE48)</f>
        <v>0</v>
      </c>
      <c r="AC48" s="32">
        <v>0</v>
      </c>
      <c r="AD48" s="64">
        <v>0</v>
      </c>
      <c r="AE48" s="64">
        <v>0</v>
      </c>
      <c r="AF48" s="32">
        <f>SUM(AG48:AI48)</f>
        <v>0</v>
      </c>
      <c r="AG48" s="32">
        <f t="shared" si="287"/>
        <v>0</v>
      </c>
      <c r="AH48" s="32">
        <f t="shared" si="287"/>
        <v>0</v>
      </c>
      <c r="AI48" s="32">
        <f t="shared" si="287"/>
        <v>0</v>
      </c>
      <c r="AJ48" s="32">
        <f>SUM(AK48:AM48)</f>
        <v>0</v>
      </c>
      <c r="AK48" s="32">
        <v>0</v>
      </c>
      <c r="AL48" s="64">
        <v>0</v>
      </c>
      <c r="AM48" s="64">
        <v>0</v>
      </c>
      <c r="AN48" s="32">
        <f>SUM(AO48:AQ48)</f>
        <v>0</v>
      </c>
      <c r="AO48" s="32">
        <v>0</v>
      </c>
      <c r="AP48" s="64">
        <v>0</v>
      </c>
      <c r="AQ48" s="64">
        <v>0</v>
      </c>
      <c r="AR48" s="32">
        <f>SUM(AS48:AU48)</f>
        <v>0</v>
      </c>
      <c r="AS48" s="32">
        <v>0</v>
      </c>
      <c r="AT48" s="64">
        <v>0</v>
      </c>
      <c r="AU48" s="64">
        <v>0</v>
      </c>
      <c r="AV48" s="32">
        <f>SUM(AW48:AY48)</f>
        <v>0</v>
      </c>
      <c r="AW48" s="32">
        <f t="shared" si="288"/>
        <v>0</v>
      </c>
      <c r="AX48" s="32">
        <f t="shared" si="288"/>
        <v>0</v>
      </c>
      <c r="AY48" s="32">
        <f t="shared" si="288"/>
        <v>0</v>
      </c>
      <c r="AZ48" s="32">
        <f>SUM(BA48:BC48)</f>
        <v>0</v>
      </c>
      <c r="BA48" s="32">
        <v>0</v>
      </c>
      <c r="BB48" s="64">
        <v>0</v>
      </c>
      <c r="BC48" s="64">
        <v>0</v>
      </c>
      <c r="BD48" s="32">
        <f>SUM(BE48:BG48)</f>
        <v>0</v>
      </c>
      <c r="BE48" s="32">
        <v>0</v>
      </c>
      <c r="BF48" s="64">
        <v>0</v>
      </c>
      <c r="BG48" s="64">
        <v>0</v>
      </c>
      <c r="BH48" s="32">
        <f>SUM(BI48:BK48)</f>
        <v>0</v>
      </c>
      <c r="BI48" s="32">
        <v>0</v>
      </c>
      <c r="BJ48" s="64">
        <v>0</v>
      </c>
      <c r="BK48" s="64">
        <v>0</v>
      </c>
      <c r="BL48" s="32">
        <f>SUM(BM48:BO48)</f>
        <v>0</v>
      </c>
      <c r="BM48" s="32">
        <f t="shared" si="289"/>
        <v>0</v>
      </c>
      <c r="BN48" s="32">
        <f t="shared" si="289"/>
        <v>0</v>
      </c>
      <c r="BO48" s="32">
        <f t="shared" si="289"/>
        <v>0</v>
      </c>
      <c r="BP48" s="32">
        <f>SUM(BQ48:BS48)</f>
        <v>0</v>
      </c>
      <c r="BQ48" s="32">
        <f t="shared" si="290"/>
        <v>0</v>
      </c>
      <c r="BR48" s="32">
        <f t="shared" si="290"/>
        <v>0</v>
      </c>
      <c r="BS48" s="32">
        <f t="shared" si="290"/>
        <v>0</v>
      </c>
    </row>
    <row r="49" spans="1:71" s="3" customFormat="1" ht="15" customHeight="1" x14ac:dyDescent="0.2">
      <c r="A49" s="36"/>
      <c r="B49" s="37"/>
      <c r="C49" s="38" t="s">
        <v>48</v>
      </c>
      <c r="D49" s="32">
        <f>SUM(E49:G49)</f>
        <v>0</v>
      </c>
      <c r="E49" s="32">
        <v>0</v>
      </c>
      <c r="F49" s="64">
        <v>0</v>
      </c>
      <c r="G49" s="64">
        <v>0</v>
      </c>
      <c r="H49" s="32">
        <f>SUM(I49:K49)</f>
        <v>0</v>
      </c>
      <c r="I49" s="32">
        <v>0</v>
      </c>
      <c r="J49" s="64">
        <v>0</v>
      </c>
      <c r="K49" s="64">
        <v>0</v>
      </c>
      <c r="L49" s="32">
        <f>SUM(M49:O49)</f>
        <v>0</v>
      </c>
      <c r="M49" s="32">
        <v>0</v>
      </c>
      <c r="N49" s="64">
        <v>0</v>
      </c>
      <c r="O49" s="64">
        <v>0</v>
      </c>
      <c r="P49" s="32">
        <f>SUM(Q49:S49)</f>
        <v>0</v>
      </c>
      <c r="Q49" s="32">
        <f t="shared" si="286"/>
        <v>0</v>
      </c>
      <c r="R49" s="32">
        <f t="shared" si="286"/>
        <v>0</v>
      </c>
      <c r="S49" s="32">
        <f t="shared" si="286"/>
        <v>0</v>
      </c>
      <c r="T49" s="32">
        <f>SUM(U49:W49)</f>
        <v>0</v>
      </c>
      <c r="U49" s="32">
        <v>0</v>
      </c>
      <c r="V49" s="64">
        <v>0</v>
      </c>
      <c r="W49" s="64">
        <v>0</v>
      </c>
      <c r="X49" s="32">
        <f>SUM(Y49:AA49)</f>
        <v>0</v>
      </c>
      <c r="Y49" s="32">
        <v>0</v>
      </c>
      <c r="Z49" s="64">
        <v>0</v>
      </c>
      <c r="AA49" s="64">
        <v>0</v>
      </c>
      <c r="AB49" s="32">
        <f>SUM(AC49:AE49)</f>
        <v>12</v>
      </c>
      <c r="AC49" s="32">
        <v>0</v>
      </c>
      <c r="AD49" s="64">
        <v>0</v>
      </c>
      <c r="AE49" s="64">
        <v>12</v>
      </c>
      <c r="AF49" s="32">
        <f>SUM(AG49:AI49)</f>
        <v>12</v>
      </c>
      <c r="AG49" s="32">
        <f t="shared" si="287"/>
        <v>0</v>
      </c>
      <c r="AH49" s="32">
        <f t="shared" si="287"/>
        <v>0</v>
      </c>
      <c r="AI49" s="32">
        <f t="shared" si="287"/>
        <v>12</v>
      </c>
      <c r="AJ49" s="32">
        <f>SUM(AK49:AM49)</f>
        <v>0</v>
      </c>
      <c r="AK49" s="32">
        <v>0</v>
      </c>
      <c r="AL49" s="64">
        <v>0</v>
      </c>
      <c r="AM49" s="64">
        <v>0</v>
      </c>
      <c r="AN49" s="32">
        <f>SUM(AO49:AQ49)</f>
        <v>0</v>
      </c>
      <c r="AO49" s="32">
        <v>0</v>
      </c>
      <c r="AP49" s="64">
        <v>0</v>
      </c>
      <c r="AQ49" s="64">
        <v>0</v>
      </c>
      <c r="AR49" s="32">
        <f>SUM(AS49:AU49)</f>
        <v>0</v>
      </c>
      <c r="AS49" s="32">
        <v>0</v>
      </c>
      <c r="AT49" s="64">
        <v>0</v>
      </c>
      <c r="AU49" s="64">
        <v>0</v>
      </c>
      <c r="AV49" s="32">
        <f>SUM(AW49:AY49)</f>
        <v>0</v>
      </c>
      <c r="AW49" s="32">
        <f t="shared" si="288"/>
        <v>0</v>
      </c>
      <c r="AX49" s="32">
        <f t="shared" si="288"/>
        <v>0</v>
      </c>
      <c r="AY49" s="32">
        <f t="shared" si="288"/>
        <v>0</v>
      </c>
      <c r="AZ49" s="32">
        <f>SUM(BA49:BC49)</f>
        <v>0</v>
      </c>
      <c r="BA49" s="32">
        <v>0</v>
      </c>
      <c r="BB49" s="64">
        <v>0</v>
      </c>
      <c r="BC49" s="64">
        <v>0</v>
      </c>
      <c r="BD49" s="32">
        <f>SUM(BE49:BG49)</f>
        <v>0</v>
      </c>
      <c r="BE49" s="32">
        <v>0</v>
      </c>
      <c r="BF49" s="64">
        <v>0</v>
      </c>
      <c r="BG49" s="64">
        <v>0</v>
      </c>
      <c r="BH49" s="32">
        <f>SUM(BI49:BK49)</f>
        <v>0</v>
      </c>
      <c r="BI49" s="32">
        <v>0</v>
      </c>
      <c r="BJ49" s="64">
        <v>0</v>
      </c>
      <c r="BK49" s="64">
        <v>0</v>
      </c>
      <c r="BL49" s="32">
        <f>SUM(BM49:BO49)</f>
        <v>0</v>
      </c>
      <c r="BM49" s="32">
        <f t="shared" si="289"/>
        <v>0</v>
      </c>
      <c r="BN49" s="32">
        <f t="shared" si="289"/>
        <v>0</v>
      </c>
      <c r="BO49" s="32">
        <f t="shared" si="289"/>
        <v>0</v>
      </c>
      <c r="BP49" s="32">
        <f>SUM(BQ49:BS49)</f>
        <v>12</v>
      </c>
      <c r="BQ49" s="32">
        <f t="shared" si="290"/>
        <v>0</v>
      </c>
      <c r="BR49" s="32">
        <f t="shared" si="290"/>
        <v>0</v>
      </c>
      <c r="BS49" s="32">
        <f t="shared" si="290"/>
        <v>12</v>
      </c>
    </row>
    <row r="50" spans="1:71" s="3" customFormat="1" ht="15" customHeight="1" x14ac:dyDescent="0.2">
      <c r="A50" s="36"/>
      <c r="B50" s="37"/>
      <c r="C50" s="35" t="s">
        <v>49</v>
      </c>
      <c r="D50" s="32">
        <f t="shared" si="204"/>
        <v>0</v>
      </c>
      <c r="E50" s="32">
        <f>E51+E52</f>
        <v>0</v>
      </c>
      <c r="F50" s="32">
        <f>F51+F52</f>
        <v>0</v>
      </c>
      <c r="G50" s="32">
        <f>G51+G52</f>
        <v>0</v>
      </c>
      <c r="H50" s="32">
        <f t="shared" si="205"/>
        <v>0</v>
      </c>
      <c r="I50" s="32">
        <f t="shared" ref="I50:K50" si="291">I51+I52</f>
        <v>0</v>
      </c>
      <c r="J50" s="32">
        <f t="shared" si="291"/>
        <v>0</v>
      </c>
      <c r="K50" s="32">
        <f t="shared" si="291"/>
        <v>0</v>
      </c>
      <c r="L50" s="32">
        <f t="shared" si="206"/>
        <v>0</v>
      </c>
      <c r="M50" s="32">
        <f t="shared" ref="M50:O50" si="292">M51+M52</f>
        <v>0</v>
      </c>
      <c r="N50" s="32">
        <f t="shared" si="292"/>
        <v>0</v>
      </c>
      <c r="O50" s="32">
        <f t="shared" si="292"/>
        <v>0</v>
      </c>
      <c r="P50" s="32">
        <f t="shared" si="207"/>
        <v>0</v>
      </c>
      <c r="Q50" s="32">
        <f>Q51+Q52</f>
        <v>0</v>
      </c>
      <c r="R50" s="32">
        <f>R51+R52</f>
        <v>0</v>
      </c>
      <c r="S50" s="32">
        <f>S51+S52</f>
        <v>0</v>
      </c>
      <c r="T50" s="32">
        <f t="shared" si="208"/>
        <v>0</v>
      </c>
      <c r="U50" s="32">
        <f t="shared" ref="U50:W50" si="293">U51+U52</f>
        <v>0</v>
      </c>
      <c r="V50" s="32">
        <f t="shared" si="293"/>
        <v>0</v>
      </c>
      <c r="W50" s="32">
        <f t="shared" si="293"/>
        <v>0</v>
      </c>
      <c r="X50" s="32">
        <f t="shared" si="209"/>
        <v>0</v>
      </c>
      <c r="Y50" s="32">
        <f t="shared" ref="Y50:AA50" si="294">Y51+Y52</f>
        <v>0</v>
      </c>
      <c r="Z50" s="32">
        <f t="shared" si="294"/>
        <v>0</v>
      </c>
      <c r="AA50" s="32">
        <f t="shared" si="294"/>
        <v>0</v>
      </c>
      <c r="AB50" s="32">
        <f t="shared" si="210"/>
        <v>0</v>
      </c>
      <c r="AC50" s="32">
        <f t="shared" ref="AC50:AE50" si="295">AC51+AC52</f>
        <v>0</v>
      </c>
      <c r="AD50" s="32">
        <f t="shared" si="295"/>
        <v>0</v>
      </c>
      <c r="AE50" s="32">
        <f t="shared" si="295"/>
        <v>0</v>
      </c>
      <c r="AF50" s="32">
        <f t="shared" si="211"/>
        <v>0</v>
      </c>
      <c r="AG50" s="32">
        <f t="shared" ref="AG50:AI50" si="296">AG51+AG52</f>
        <v>0</v>
      </c>
      <c r="AH50" s="32">
        <f t="shared" si="296"/>
        <v>0</v>
      </c>
      <c r="AI50" s="32">
        <f t="shared" si="296"/>
        <v>0</v>
      </c>
      <c r="AJ50" s="32">
        <f t="shared" si="212"/>
        <v>0</v>
      </c>
      <c r="AK50" s="32">
        <f t="shared" ref="AK50:AM50" si="297">AK51+AK52</f>
        <v>0</v>
      </c>
      <c r="AL50" s="32">
        <f t="shared" si="297"/>
        <v>0</v>
      </c>
      <c r="AM50" s="32">
        <f t="shared" si="297"/>
        <v>0</v>
      </c>
      <c r="AN50" s="32">
        <f t="shared" si="213"/>
        <v>0</v>
      </c>
      <c r="AO50" s="32">
        <f t="shared" ref="AO50:AQ50" si="298">AO51+AO52</f>
        <v>0</v>
      </c>
      <c r="AP50" s="32">
        <f t="shared" si="298"/>
        <v>0</v>
      </c>
      <c r="AQ50" s="32">
        <f t="shared" si="298"/>
        <v>0</v>
      </c>
      <c r="AR50" s="32">
        <f t="shared" si="214"/>
        <v>0</v>
      </c>
      <c r="AS50" s="32">
        <f t="shared" ref="AS50:AU50" si="299">AS51+AS52</f>
        <v>0</v>
      </c>
      <c r="AT50" s="32">
        <f t="shared" si="299"/>
        <v>0</v>
      </c>
      <c r="AU50" s="32">
        <f t="shared" si="299"/>
        <v>0</v>
      </c>
      <c r="AV50" s="32">
        <f t="shared" si="215"/>
        <v>0</v>
      </c>
      <c r="AW50" s="32">
        <f t="shared" ref="AW50:AY50" si="300">AW51+AW52</f>
        <v>0</v>
      </c>
      <c r="AX50" s="32">
        <f t="shared" si="300"/>
        <v>0</v>
      </c>
      <c r="AY50" s="32">
        <f t="shared" si="300"/>
        <v>0</v>
      </c>
      <c r="AZ50" s="32">
        <f t="shared" ref="AZ50" si="301">SUM(BA50:BC50)</f>
        <v>0</v>
      </c>
      <c r="BA50" s="32">
        <f t="shared" ref="BA50:BC50" si="302">BA51+BA52</f>
        <v>0</v>
      </c>
      <c r="BB50" s="32">
        <f t="shared" si="302"/>
        <v>0</v>
      </c>
      <c r="BC50" s="32">
        <f t="shared" si="302"/>
        <v>0</v>
      </c>
      <c r="BD50" s="32">
        <f t="shared" ref="BD50" si="303">SUM(BE50:BG50)</f>
        <v>0</v>
      </c>
      <c r="BE50" s="32">
        <f t="shared" ref="BE50:BG50" si="304">BE51+BE52</f>
        <v>0</v>
      </c>
      <c r="BF50" s="32">
        <f t="shared" si="304"/>
        <v>0</v>
      </c>
      <c r="BG50" s="32">
        <f t="shared" si="304"/>
        <v>0</v>
      </c>
      <c r="BH50" s="32">
        <f t="shared" ref="BH50" si="305">SUM(BI50:BK50)</f>
        <v>0</v>
      </c>
      <c r="BI50" s="32">
        <f t="shared" ref="BI50:BK50" si="306">BI51+BI52</f>
        <v>0</v>
      </c>
      <c r="BJ50" s="32">
        <f t="shared" si="306"/>
        <v>0</v>
      </c>
      <c r="BK50" s="32">
        <f t="shared" si="306"/>
        <v>0</v>
      </c>
      <c r="BL50" s="32">
        <f t="shared" ref="BL50" si="307">SUM(BM50:BO50)</f>
        <v>0</v>
      </c>
      <c r="BM50" s="32">
        <f t="shared" ref="BM50:BO50" si="308">BM51+BM52</f>
        <v>0</v>
      </c>
      <c r="BN50" s="32">
        <f t="shared" si="308"/>
        <v>0</v>
      </c>
      <c r="BO50" s="32">
        <f t="shared" si="308"/>
        <v>0</v>
      </c>
      <c r="BP50" s="32">
        <f t="shared" si="220"/>
        <v>0</v>
      </c>
      <c r="BQ50" s="32">
        <f>BQ51+BQ52</f>
        <v>0</v>
      </c>
      <c r="BR50" s="32">
        <f>BR51+BR52</f>
        <v>0</v>
      </c>
      <c r="BS50" s="32">
        <f>BS51+BS52</f>
        <v>0</v>
      </c>
    </row>
    <row r="51" spans="1:71" s="3" customFormat="1" ht="15" customHeight="1" x14ac:dyDescent="0.2">
      <c r="A51" s="36"/>
      <c r="B51" s="37"/>
      <c r="C51" s="38" t="s">
        <v>50</v>
      </c>
      <c r="D51" s="32">
        <f>SUM(E51:G51)</f>
        <v>0</v>
      </c>
      <c r="E51" s="32">
        <v>0</v>
      </c>
      <c r="F51" s="64">
        <v>0</v>
      </c>
      <c r="G51" s="64">
        <v>0</v>
      </c>
      <c r="H51" s="32">
        <f>SUM(I51:K51)</f>
        <v>0</v>
      </c>
      <c r="I51" s="32">
        <v>0</v>
      </c>
      <c r="J51" s="64">
        <v>0</v>
      </c>
      <c r="K51" s="64">
        <v>0</v>
      </c>
      <c r="L51" s="32">
        <f>SUM(M51:O51)</f>
        <v>0</v>
      </c>
      <c r="M51" s="32">
        <v>0</v>
      </c>
      <c r="N51" s="64">
        <v>0</v>
      </c>
      <c r="O51" s="64">
        <v>0</v>
      </c>
      <c r="P51" s="32">
        <f>SUM(Q51:S51)</f>
        <v>0</v>
      </c>
      <c r="Q51" s="32">
        <f t="shared" ref="Q51:S54" si="309">+E51+I51+M51</f>
        <v>0</v>
      </c>
      <c r="R51" s="32">
        <f t="shared" si="309"/>
        <v>0</v>
      </c>
      <c r="S51" s="32">
        <f t="shared" si="309"/>
        <v>0</v>
      </c>
      <c r="T51" s="32">
        <f>SUM(U51:W51)</f>
        <v>0</v>
      </c>
      <c r="U51" s="32">
        <v>0</v>
      </c>
      <c r="V51" s="64">
        <v>0</v>
      </c>
      <c r="W51" s="64">
        <v>0</v>
      </c>
      <c r="X51" s="32">
        <f>SUM(Y51:AA51)</f>
        <v>0</v>
      </c>
      <c r="Y51" s="32">
        <v>0</v>
      </c>
      <c r="Z51" s="64">
        <v>0</v>
      </c>
      <c r="AA51" s="64">
        <v>0</v>
      </c>
      <c r="AB51" s="32">
        <f>SUM(AC51:AE51)</f>
        <v>0</v>
      </c>
      <c r="AC51" s="32">
        <v>0</v>
      </c>
      <c r="AD51" s="64">
        <v>0</v>
      </c>
      <c r="AE51" s="64">
        <v>0</v>
      </c>
      <c r="AF51" s="32">
        <f>SUM(AG51:AI51)</f>
        <v>0</v>
      </c>
      <c r="AG51" s="32">
        <f t="shared" ref="AG51:AI54" si="310">+U51+Y51+AC51</f>
        <v>0</v>
      </c>
      <c r="AH51" s="32">
        <f t="shared" si="310"/>
        <v>0</v>
      </c>
      <c r="AI51" s="32">
        <f t="shared" si="310"/>
        <v>0</v>
      </c>
      <c r="AJ51" s="32">
        <f>SUM(AK51:AM51)</f>
        <v>0</v>
      </c>
      <c r="AK51" s="32">
        <v>0</v>
      </c>
      <c r="AL51" s="64">
        <v>0</v>
      </c>
      <c r="AM51" s="64">
        <v>0</v>
      </c>
      <c r="AN51" s="32">
        <f>SUM(AO51:AQ51)</f>
        <v>0</v>
      </c>
      <c r="AO51" s="32">
        <v>0</v>
      </c>
      <c r="AP51" s="64">
        <v>0</v>
      </c>
      <c r="AQ51" s="64">
        <v>0</v>
      </c>
      <c r="AR51" s="32">
        <f>SUM(AS51:AU51)</f>
        <v>0</v>
      </c>
      <c r="AS51" s="32">
        <v>0</v>
      </c>
      <c r="AT51" s="64">
        <v>0</v>
      </c>
      <c r="AU51" s="64">
        <v>0</v>
      </c>
      <c r="AV51" s="32">
        <f>SUM(AW51:AY51)</f>
        <v>0</v>
      </c>
      <c r="AW51" s="32">
        <f t="shared" ref="AW51:AY54" si="311">+AK51+AO51+AS51</f>
        <v>0</v>
      </c>
      <c r="AX51" s="32">
        <f t="shared" si="311"/>
        <v>0</v>
      </c>
      <c r="AY51" s="32">
        <f t="shared" si="311"/>
        <v>0</v>
      </c>
      <c r="AZ51" s="32">
        <f>SUM(BA51:BC51)</f>
        <v>0</v>
      </c>
      <c r="BA51" s="32">
        <v>0</v>
      </c>
      <c r="BB51" s="64">
        <v>0</v>
      </c>
      <c r="BC51" s="64">
        <v>0</v>
      </c>
      <c r="BD51" s="32">
        <f>SUM(BE51:BG51)</f>
        <v>0</v>
      </c>
      <c r="BE51" s="32">
        <v>0</v>
      </c>
      <c r="BF51" s="64">
        <v>0</v>
      </c>
      <c r="BG51" s="64">
        <v>0</v>
      </c>
      <c r="BH51" s="32">
        <f>SUM(BI51:BK51)</f>
        <v>0</v>
      </c>
      <c r="BI51" s="32">
        <v>0</v>
      </c>
      <c r="BJ51" s="64">
        <v>0</v>
      </c>
      <c r="BK51" s="64">
        <v>0</v>
      </c>
      <c r="BL51" s="32">
        <f>SUM(BM51:BO51)</f>
        <v>0</v>
      </c>
      <c r="BM51" s="32">
        <f t="shared" ref="BM51:BO54" si="312">+BA51+BE51+BI51</f>
        <v>0</v>
      </c>
      <c r="BN51" s="32">
        <f t="shared" si="312"/>
        <v>0</v>
      </c>
      <c r="BO51" s="32">
        <f t="shared" si="312"/>
        <v>0</v>
      </c>
      <c r="BP51" s="32">
        <f>SUM(BQ51:BS51)</f>
        <v>0</v>
      </c>
      <c r="BQ51" s="32">
        <f t="shared" ref="BQ51:BS54" si="313">+Q51+AG51+AW51+BM51</f>
        <v>0</v>
      </c>
      <c r="BR51" s="32">
        <f t="shared" si="313"/>
        <v>0</v>
      </c>
      <c r="BS51" s="32">
        <f t="shared" si="313"/>
        <v>0</v>
      </c>
    </row>
    <row r="52" spans="1:71" s="3" customFormat="1" ht="15" customHeight="1" x14ac:dyDescent="0.2">
      <c r="A52" s="36"/>
      <c r="B52" s="37"/>
      <c r="C52" s="38" t="s">
        <v>51</v>
      </c>
      <c r="D52" s="32">
        <f>SUM(E52:G52)</f>
        <v>0</v>
      </c>
      <c r="E52" s="32">
        <v>0</v>
      </c>
      <c r="F52" s="64">
        <v>0</v>
      </c>
      <c r="G52" s="64">
        <v>0</v>
      </c>
      <c r="H52" s="32">
        <f>SUM(I52:K52)</f>
        <v>0</v>
      </c>
      <c r="I52" s="32">
        <v>0</v>
      </c>
      <c r="J52" s="64">
        <v>0</v>
      </c>
      <c r="K52" s="64">
        <v>0</v>
      </c>
      <c r="L52" s="32">
        <f>SUM(M52:O52)</f>
        <v>0</v>
      </c>
      <c r="M52" s="32">
        <v>0</v>
      </c>
      <c r="N52" s="64">
        <v>0</v>
      </c>
      <c r="O52" s="64">
        <v>0</v>
      </c>
      <c r="P52" s="32">
        <f>SUM(Q52:S52)</f>
        <v>0</v>
      </c>
      <c r="Q52" s="32">
        <f t="shared" si="309"/>
        <v>0</v>
      </c>
      <c r="R52" s="32">
        <f t="shared" si="309"/>
        <v>0</v>
      </c>
      <c r="S52" s="32">
        <f t="shared" si="309"/>
        <v>0</v>
      </c>
      <c r="T52" s="32">
        <f>SUM(U52:W52)</f>
        <v>0</v>
      </c>
      <c r="U52" s="32">
        <v>0</v>
      </c>
      <c r="V52" s="64">
        <v>0</v>
      </c>
      <c r="W52" s="64">
        <v>0</v>
      </c>
      <c r="X52" s="32">
        <f>SUM(Y52:AA52)</f>
        <v>0</v>
      </c>
      <c r="Y52" s="32">
        <v>0</v>
      </c>
      <c r="Z52" s="64">
        <v>0</v>
      </c>
      <c r="AA52" s="64">
        <v>0</v>
      </c>
      <c r="AB52" s="32">
        <f>SUM(AC52:AE52)</f>
        <v>0</v>
      </c>
      <c r="AC52" s="32">
        <v>0</v>
      </c>
      <c r="AD52" s="64">
        <v>0</v>
      </c>
      <c r="AE52" s="64">
        <v>0</v>
      </c>
      <c r="AF52" s="32">
        <f>SUM(AG52:AI52)</f>
        <v>0</v>
      </c>
      <c r="AG52" s="32">
        <f t="shared" si="310"/>
        <v>0</v>
      </c>
      <c r="AH52" s="32">
        <f t="shared" si="310"/>
        <v>0</v>
      </c>
      <c r="AI52" s="32">
        <f t="shared" si="310"/>
        <v>0</v>
      </c>
      <c r="AJ52" s="32">
        <f>SUM(AK52:AM52)</f>
        <v>0</v>
      </c>
      <c r="AK52" s="32">
        <v>0</v>
      </c>
      <c r="AL52" s="64">
        <v>0</v>
      </c>
      <c r="AM52" s="64">
        <v>0</v>
      </c>
      <c r="AN52" s="32">
        <f>SUM(AO52:AQ52)</f>
        <v>0</v>
      </c>
      <c r="AO52" s="32">
        <v>0</v>
      </c>
      <c r="AP52" s="64">
        <v>0</v>
      </c>
      <c r="AQ52" s="64">
        <v>0</v>
      </c>
      <c r="AR52" s="32">
        <f>SUM(AS52:AU52)</f>
        <v>0</v>
      </c>
      <c r="AS52" s="32">
        <v>0</v>
      </c>
      <c r="AT52" s="64">
        <v>0</v>
      </c>
      <c r="AU52" s="64">
        <v>0</v>
      </c>
      <c r="AV52" s="32">
        <f>SUM(AW52:AY52)</f>
        <v>0</v>
      </c>
      <c r="AW52" s="32">
        <f t="shared" si="311"/>
        <v>0</v>
      </c>
      <c r="AX52" s="32">
        <f t="shared" si="311"/>
        <v>0</v>
      </c>
      <c r="AY52" s="32">
        <f t="shared" si="311"/>
        <v>0</v>
      </c>
      <c r="AZ52" s="32">
        <f>SUM(BA52:BC52)</f>
        <v>0</v>
      </c>
      <c r="BA52" s="32">
        <v>0</v>
      </c>
      <c r="BB52" s="64">
        <v>0</v>
      </c>
      <c r="BC52" s="64">
        <v>0</v>
      </c>
      <c r="BD52" s="32">
        <f>SUM(BE52:BG52)</f>
        <v>0</v>
      </c>
      <c r="BE52" s="32">
        <v>0</v>
      </c>
      <c r="BF52" s="64">
        <v>0</v>
      </c>
      <c r="BG52" s="64">
        <v>0</v>
      </c>
      <c r="BH52" s="32">
        <f>SUM(BI52:BK52)</f>
        <v>0</v>
      </c>
      <c r="BI52" s="32">
        <v>0</v>
      </c>
      <c r="BJ52" s="64">
        <v>0</v>
      </c>
      <c r="BK52" s="64">
        <v>0</v>
      </c>
      <c r="BL52" s="32">
        <f>SUM(BM52:BO52)</f>
        <v>0</v>
      </c>
      <c r="BM52" s="32">
        <f t="shared" si="312"/>
        <v>0</v>
      </c>
      <c r="BN52" s="32">
        <f t="shared" si="312"/>
        <v>0</v>
      </c>
      <c r="BO52" s="32">
        <f t="shared" si="312"/>
        <v>0</v>
      </c>
      <c r="BP52" s="32">
        <f>SUM(BQ52:BS52)</f>
        <v>0</v>
      </c>
      <c r="BQ52" s="32">
        <f t="shared" si="313"/>
        <v>0</v>
      </c>
      <c r="BR52" s="32">
        <f t="shared" si="313"/>
        <v>0</v>
      </c>
      <c r="BS52" s="32">
        <f t="shared" si="313"/>
        <v>0</v>
      </c>
    </row>
    <row r="53" spans="1:71" s="3" customFormat="1" ht="15" customHeight="1" x14ac:dyDescent="0.2">
      <c r="A53" s="36"/>
      <c r="B53" s="37"/>
      <c r="C53" s="35" t="s">
        <v>52</v>
      </c>
      <c r="D53" s="32">
        <f>SUM(E53:G53)</f>
        <v>263</v>
      </c>
      <c r="E53" s="32">
        <v>139</v>
      </c>
      <c r="F53" s="64">
        <v>124</v>
      </c>
      <c r="G53" s="64">
        <v>0</v>
      </c>
      <c r="H53" s="32">
        <f>SUM(I53:K53)</f>
        <v>602</v>
      </c>
      <c r="I53" s="32">
        <v>287</v>
      </c>
      <c r="J53" s="64">
        <v>315</v>
      </c>
      <c r="K53" s="64">
        <v>0</v>
      </c>
      <c r="L53" s="32">
        <f>SUM(M53:O53)</f>
        <v>908</v>
      </c>
      <c r="M53" s="32">
        <v>513</v>
      </c>
      <c r="N53" s="64">
        <v>395</v>
      </c>
      <c r="O53" s="64">
        <v>0</v>
      </c>
      <c r="P53" s="32">
        <f>SUM(Q53:S53)</f>
        <v>1773</v>
      </c>
      <c r="Q53" s="32">
        <f t="shared" si="309"/>
        <v>939</v>
      </c>
      <c r="R53" s="32">
        <f t="shared" si="309"/>
        <v>834</v>
      </c>
      <c r="S53" s="32">
        <f t="shared" si="309"/>
        <v>0</v>
      </c>
      <c r="T53" s="32">
        <f>SUM(U53:W53)</f>
        <v>1901</v>
      </c>
      <c r="U53" s="32">
        <v>981</v>
      </c>
      <c r="V53" s="64">
        <v>920</v>
      </c>
      <c r="W53" s="64">
        <v>0</v>
      </c>
      <c r="X53" s="32">
        <f>SUM(Y53:AA53)</f>
        <v>3104</v>
      </c>
      <c r="Y53" s="32">
        <v>1561</v>
      </c>
      <c r="Z53" s="64">
        <v>1543</v>
      </c>
      <c r="AA53" s="64">
        <v>0</v>
      </c>
      <c r="AB53" s="32">
        <f>SUM(AC53:AE53)</f>
        <v>2028</v>
      </c>
      <c r="AC53" s="32">
        <v>696</v>
      </c>
      <c r="AD53" s="64">
        <v>752</v>
      </c>
      <c r="AE53" s="64">
        <v>580</v>
      </c>
      <c r="AF53" s="32">
        <f>SUM(AG53:AI53)</f>
        <v>7033</v>
      </c>
      <c r="AG53" s="32">
        <f t="shared" si="310"/>
        <v>3238</v>
      </c>
      <c r="AH53" s="32">
        <f t="shared" si="310"/>
        <v>3215</v>
      </c>
      <c r="AI53" s="32">
        <f t="shared" si="310"/>
        <v>580</v>
      </c>
      <c r="AJ53" s="32">
        <f>SUM(AK53:AM53)</f>
        <v>0</v>
      </c>
      <c r="AK53" s="32">
        <v>0</v>
      </c>
      <c r="AL53" s="64">
        <v>0</v>
      </c>
      <c r="AM53" s="64">
        <v>0</v>
      </c>
      <c r="AN53" s="32">
        <f>SUM(AO53:AQ53)</f>
        <v>0</v>
      </c>
      <c r="AO53" s="32">
        <v>0</v>
      </c>
      <c r="AP53" s="64">
        <v>0</v>
      </c>
      <c r="AQ53" s="64">
        <v>0</v>
      </c>
      <c r="AR53" s="32">
        <f>SUM(AS53:AU53)</f>
        <v>0</v>
      </c>
      <c r="AS53" s="32">
        <v>0</v>
      </c>
      <c r="AT53" s="64">
        <v>0</v>
      </c>
      <c r="AU53" s="64">
        <v>0</v>
      </c>
      <c r="AV53" s="32">
        <f>SUM(AW53:AY53)</f>
        <v>0</v>
      </c>
      <c r="AW53" s="32">
        <f t="shared" si="311"/>
        <v>0</v>
      </c>
      <c r="AX53" s="32">
        <f t="shared" si="311"/>
        <v>0</v>
      </c>
      <c r="AY53" s="32">
        <f t="shared" si="311"/>
        <v>0</v>
      </c>
      <c r="AZ53" s="32">
        <f>SUM(BA53:BC53)</f>
        <v>0</v>
      </c>
      <c r="BA53" s="32">
        <v>0</v>
      </c>
      <c r="BB53" s="64">
        <v>0</v>
      </c>
      <c r="BC53" s="64">
        <v>0</v>
      </c>
      <c r="BD53" s="32">
        <f>SUM(BE53:BG53)</f>
        <v>0</v>
      </c>
      <c r="BE53" s="32">
        <v>0</v>
      </c>
      <c r="BF53" s="64">
        <v>0</v>
      </c>
      <c r="BG53" s="64">
        <v>0</v>
      </c>
      <c r="BH53" s="32">
        <f>SUM(BI53:BK53)</f>
        <v>0</v>
      </c>
      <c r="BI53" s="32">
        <v>0</v>
      </c>
      <c r="BJ53" s="64">
        <v>0</v>
      </c>
      <c r="BK53" s="64">
        <v>0</v>
      </c>
      <c r="BL53" s="32">
        <f>SUM(BM53:BO53)</f>
        <v>0</v>
      </c>
      <c r="BM53" s="32">
        <f t="shared" si="312"/>
        <v>0</v>
      </c>
      <c r="BN53" s="32">
        <f t="shared" si="312"/>
        <v>0</v>
      </c>
      <c r="BO53" s="32">
        <f t="shared" si="312"/>
        <v>0</v>
      </c>
      <c r="BP53" s="32">
        <f>SUM(BQ53:BS53)</f>
        <v>8806</v>
      </c>
      <c r="BQ53" s="32">
        <f t="shared" si="313"/>
        <v>4177</v>
      </c>
      <c r="BR53" s="32">
        <f t="shared" si="313"/>
        <v>4049</v>
      </c>
      <c r="BS53" s="32">
        <f t="shared" si="313"/>
        <v>580</v>
      </c>
    </row>
    <row r="54" spans="1:71" s="3" customFormat="1" ht="15" customHeight="1" x14ac:dyDescent="0.2">
      <c r="A54" s="36"/>
      <c r="B54" s="37"/>
      <c r="C54" s="35" t="s">
        <v>26</v>
      </c>
      <c r="D54" s="32">
        <f>SUM(E54:G54)</f>
        <v>0</v>
      </c>
      <c r="E54" s="32">
        <v>0</v>
      </c>
      <c r="F54" s="64">
        <v>0</v>
      </c>
      <c r="G54" s="64">
        <v>0</v>
      </c>
      <c r="H54" s="32">
        <f>SUM(I54:K54)</f>
        <v>0</v>
      </c>
      <c r="I54" s="32">
        <v>0</v>
      </c>
      <c r="J54" s="64">
        <v>0</v>
      </c>
      <c r="K54" s="64">
        <v>0</v>
      </c>
      <c r="L54" s="32">
        <f>SUM(M54:O54)</f>
        <v>0</v>
      </c>
      <c r="M54" s="32">
        <v>0</v>
      </c>
      <c r="N54" s="64">
        <v>0</v>
      </c>
      <c r="O54" s="64">
        <v>0</v>
      </c>
      <c r="P54" s="32">
        <f>SUM(Q54:S54)</f>
        <v>0</v>
      </c>
      <c r="Q54" s="32">
        <f t="shared" si="309"/>
        <v>0</v>
      </c>
      <c r="R54" s="32">
        <f t="shared" si="309"/>
        <v>0</v>
      </c>
      <c r="S54" s="32">
        <f t="shared" si="309"/>
        <v>0</v>
      </c>
      <c r="T54" s="32">
        <f>SUM(U54:W54)</f>
        <v>0</v>
      </c>
      <c r="U54" s="32">
        <v>0</v>
      </c>
      <c r="V54" s="64">
        <v>0</v>
      </c>
      <c r="W54" s="64">
        <v>0</v>
      </c>
      <c r="X54" s="32">
        <f>SUM(Y54:AA54)</f>
        <v>0</v>
      </c>
      <c r="Y54" s="32">
        <v>0</v>
      </c>
      <c r="Z54" s="64">
        <v>0</v>
      </c>
      <c r="AA54" s="64">
        <v>0</v>
      </c>
      <c r="AB54" s="32">
        <f>SUM(AC54:AE54)</f>
        <v>0</v>
      </c>
      <c r="AC54" s="32">
        <v>0</v>
      </c>
      <c r="AD54" s="64">
        <v>0</v>
      </c>
      <c r="AE54" s="64">
        <v>0</v>
      </c>
      <c r="AF54" s="32">
        <f>SUM(AG54:AI54)</f>
        <v>0</v>
      </c>
      <c r="AG54" s="32">
        <f t="shared" si="310"/>
        <v>0</v>
      </c>
      <c r="AH54" s="32">
        <f t="shared" si="310"/>
        <v>0</v>
      </c>
      <c r="AI54" s="32">
        <f t="shared" si="310"/>
        <v>0</v>
      </c>
      <c r="AJ54" s="32">
        <f>SUM(AK54:AM54)</f>
        <v>0</v>
      </c>
      <c r="AK54" s="32">
        <v>0</v>
      </c>
      <c r="AL54" s="64">
        <v>0</v>
      </c>
      <c r="AM54" s="64">
        <v>0</v>
      </c>
      <c r="AN54" s="32">
        <f>SUM(AO54:AQ54)</f>
        <v>0</v>
      </c>
      <c r="AO54" s="32">
        <v>0</v>
      </c>
      <c r="AP54" s="64">
        <v>0</v>
      </c>
      <c r="AQ54" s="64">
        <v>0</v>
      </c>
      <c r="AR54" s="32">
        <f>SUM(AS54:AU54)</f>
        <v>0</v>
      </c>
      <c r="AS54" s="32">
        <v>0</v>
      </c>
      <c r="AT54" s="64">
        <v>0</v>
      </c>
      <c r="AU54" s="64">
        <v>0</v>
      </c>
      <c r="AV54" s="32">
        <f>SUM(AW54:AY54)</f>
        <v>0</v>
      </c>
      <c r="AW54" s="32">
        <f t="shared" si="311"/>
        <v>0</v>
      </c>
      <c r="AX54" s="32">
        <f t="shared" si="311"/>
        <v>0</v>
      </c>
      <c r="AY54" s="32">
        <f t="shared" si="311"/>
        <v>0</v>
      </c>
      <c r="AZ54" s="32">
        <f>SUM(BA54:BC54)</f>
        <v>0</v>
      </c>
      <c r="BA54" s="32">
        <v>0</v>
      </c>
      <c r="BB54" s="64">
        <v>0</v>
      </c>
      <c r="BC54" s="64">
        <v>0</v>
      </c>
      <c r="BD54" s="32">
        <f>SUM(BE54:BG54)</f>
        <v>0</v>
      </c>
      <c r="BE54" s="32">
        <v>0</v>
      </c>
      <c r="BF54" s="64">
        <v>0</v>
      </c>
      <c r="BG54" s="64">
        <v>0</v>
      </c>
      <c r="BH54" s="32">
        <f>SUM(BI54:BK54)</f>
        <v>0</v>
      </c>
      <c r="BI54" s="32">
        <v>0</v>
      </c>
      <c r="BJ54" s="64">
        <v>0</v>
      </c>
      <c r="BK54" s="64">
        <v>0</v>
      </c>
      <c r="BL54" s="32">
        <f>SUM(BM54:BO54)</f>
        <v>0</v>
      </c>
      <c r="BM54" s="32">
        <f t="shared" si="312"/>
        <v>0</v>
      </c>
      <c r="BN54" s="32">
        <f t="shared" si="312"/>
        <v>0</v>
      </c>
      <c r="BO54" s="32">
        <f t="shared" si="312"/>
        <v>0</v>
      </c>
      <c r="BP54" s="32">
        <f>SUM(BQ54:BS54)</f>
        <v>0</v>
      </c>
      <c r="BQ54" s="32">
        <f t="shared" si="313"/>
        <v>0</v>
      </c>
      <c r="BR54" s="32">
        <f t="shared" si="313"/>
        <v>0</v>
      </c>
      <c r="BS54" s="32">
        <f t="shared" si="313"/>
        <v>0</v>
      </c>
    </row>
    <row r="55" spans="1:71" s="3" customFormat="1" ht="15" customHeight="1" x14ac:dyDescent="0.2">
      <c r="A55" s="36"/>
      <c r="B55" s="37"/>
      <c r="C55" s="38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</row>
    <row r="56" spans="1:71" s="3" customFormat="1" ht="15" customHeight="1" x14ac:dyDescent="0.25">
      <c r="A56" s="33"/>
      <c r="B56" s="34" t="s">
        <v>53</v>
      </c>
      <c r="C56" s="35"/>
      <c r="D56" s="32">
        <f>E56+F56+G56</f>
        <v>0</v>
      </c>
      <c r="E56" s="32">
        <f>E57+E60+E63+E64+E67+E68</f>
        <v>0</v>
      </c>
      <c r="F56" s="32">
        <f>F57+F60+F63+F64+F67+F68</f>
        <v>0</v>
      </c>
      <c r="G56" s="32">
        <f>G57+G60+G63+G64+G67+G68</f>
        <v>0</v>
      </c>
      <c r="H56" s="32">
        <f t="shared" ref="H56" si="314">I56+J56+K56</f>
        <v>0</v>
      </c>
      <c r="I56" s="32">
        <f>I57+I60+I63+I64+I67+I68</f>
        <v>0</v>
      </c>
      <c r="J56" s="32">
        <f>J57+J60+J63+J64+J67+J68</f>
        <v>0</v>
      </c>
      <c r="K56" s="32">
        <f>K57+K60+K63+K64+K67+K68</f>
        <v>0</v>
      </c>
      <c r="L56" s="32">
        <f t="shared" ref="L56" si="315">M56+N56+O56</f>
        <v>0</v>
      </c>
      <c r="M56" s="32">
        <f>M57+M60+M63+M64+M67+M68</f>
        <v>0</v>
      </c>
      <c r="N56" s="32">
        <f>N57+N60+N63+N64+N67+N68</f>
        <v>0</v>
      </c>
      <c r="O56" s="32">
        <f>O57+O60+O63+O64+O67+O68</f>
        <v>0</v>
      </c>
      <c r="P56" s="32">
        <f t="shared" ref="P56" si="316">Q56+R56+S56</f>
        <v>0</v>
      </c>
      <c r="Q56" s="32">
        <f>Q57+Q60+Q63+Q64+Q67+Q68</f>
        <v>0</v>
      </c>
      <c r="R56" s="32">
        <f>R57+R60+R63+R64+R67+R68</f>
        <v>0</v>
      </c>
      <c r="S56" s="32">
        <f>S57+S60+S63+S64+S67+S68</f>
        <v>0</v>
      </c>
      <c r="T56" s="32">
        <f t="shared" ref="T56" si="317">U56+V56+W56</f>
        <v>0</v>
      </c>
      <c r="U56" s="32">
        <f>U57+U60+U63+U64+U67+U68</f>
        <v>0</v>
      </c>
      <c r="V56" s="32">
        <f>V57+V60+V63+V64+V67+V68</f>
        <v>0</v>
      </c>
      <c r="W56" s="32">
        <f>W57+W60+W63+W64+W67+W68</f>
        <v>0</v>
      </c>
      <c r="X56" s="32">
        <f t="shared" ref="X56" si="318">Y56+Z56+AA56</f>
        <v>0</v>
      </c>
      <c r="Y56" s="32">
        <f>Y57+Y60+Y63+Y64+Y67+Y68</f>
        <v>0</v>
      </c>
      <c r="Z56" s="32">
        <f>Z57+Z60+Z63+Z64+Z67+Z68</f>
        <v>0</v>
      </c>
      <c r="AA56" s="32">
        <f>AA57+AA60+AA63+AA64+AA67+AA68</f>
        <v>0</v>
      </c>
      <c r="AB56" s="32">
        <f t="shared" ref="AB56" si="319">AC56+AD56+AE56</f>
        <v>8474</v>
      </c>
      <c r="AC56" s="32">
        <f>AC57+AC60+AC63+AC64+AC67+AC68</f>
        <v>4017</v>
      </c>
      <c r="AD56" s="32">
        <f>AD57+AD60+AD63+AD64+AD67+AD68</f>
        <v>4457</v>
      </c>
      <c r="AE56" s="32">
        <f>AE57+AE60+AE63+AE64+AE67+AE68</f>
        <v>0</v>
      </c>
      <c r="AF56" s="32">
        <f t="shared" ref="AF56" si="320">AG56+AH56+AI56</f>
        <v>8474</v>
      </c>
      <c r="AG56" s="32">
        <f>AG57+AG60+AG63+AG64+AG67+AG68</f>
        <v>4017</v>
      </c>
      <c r="AH56" s="32">
        <f>AH57+AH60+AH63+AH64+AH67+AH68</f>
        <v>4457</v>
      </c>
      <c r="AI56" s="32">
        <f>AI57+AI60+AI63+AI64+AI67+AI68</f>
        <v>0</v>
      </c>
      <c r="AJ56" s="32">
        <f t="shared" ref="AJ56" si="321">AK56+AL56+AM56</f>
        <v>0</v>
      </c>
      <c r="AK56" s="32">
        <f>AK57+AK60+AK63+AK64+AK67+AK68</f>
        <v>0</v>
      </c>
      <c r="AL56" s="32">
        <f>AL57+AL60+AL63+AL64+AL67+AL68</f>
        <v>0</v>
      </c>
      <c r="AM56" s="32">
        <f>AM57+AM60+AM63+AM64+AM67+AM68</f>
        <v>0</v>
      </c>
      <c r="AN56" s="32">
        <f t="shared" ref="AN56" si="322">AO56+AP56+AQ56</f>
        <v>0</v>
      </c>
      <c r="AO56" s="32">
        <f>AO57+AO60+AO63+AO64+AO67+AO68</f>
        <v>0</v>
      </c>
      <c r="AP56" s="32">
        <f>AP57+AP60+AP63+AP64+AP67+AP68</f>
        <v>0</v>
      </c>
      <c r="AQ56" s="32">
        <f>AQ57+AQ60+AQ63+AQ64+AQ67+AQ68</f>
        <v>0</v>
      </c>
      <c r="AR56" s="32">
        <f t="shared" ref="AR56" si="323">AS56+AT56+AU56</f>
        <v>0</v>
      </c>
      <c r="AS56" s="32">
        <f>AS57+AS60+AS63+AS64+AS67+AS68</f>
        <v>0</v>
      </c>
      <c r="AT56" s="32">
        <f>AT57+AT60+AT63+AT64+AT67+AT68</f>
        <v>0</v>
      </c>
      <c r="AU56" s="32">
        <f>AU57+AU60+AU63+AU64+AU67+AU68</f>
        <v>0</v>
      </c>
      <c r="AV56" s="32">
        <f t="shared" ref="AV56" si="324">AW56+AX56+AY56</f>
        <v>0</v>
      </c>
      <c r="AW56" s="32">
        <f>AW57+AW60+AW63+AW64+AW67+AW68</f>
        <v>0</v>
      </c>
      <c r="AX56" s="32">
        <f>AX57+AX60+AX63+AX64+AX67+AX68</f>
        <v>0</v>
      </c>
      <c r="AY56" s="32">
        <f>AY57+AY60+AY63+AY64+AY67+AY68</f>
        <v>0</v>
      </c>
      <c r="AZ56" s="32">
        <f t="shared" ref="AZ56" si="325">BA56+BB56+BC56</f>
        <v>0</v>
      </c>
      <c r="BA56" s="32">
        <f>BA57+BA60+BA63+BA64+BA67+BA68</f>
        <v>0</v>
      </c>
      <c r="BB56" s="32">
        <f>BB57+BB60+BB63+BB64+BB67+BB68</f>
        <v>0</v>
      </c>
      <c r="BC56" s="32">
        <f>BC57+BC60+BC63+BC64+BC67+BC68</f>
        <v>0</v>
      </c>
      <c r="BD56" s="32">
        <f t="shared" ref="BD56" si="326">BE56+BF56+BG56</f>
        <v>0</v>
      </c>
      <c r="BE56" s="32">
        <f>BE57+BE60+BE63+BE64+BE67+BE68</f>
        <v>0</v>
      </c>
      <c r="BF56" s="32">
        <f>BF57+BF60+BF63+BF64+BF67+BF68</f>
        <v>0</v>
      </c>
      <c r="BG56" s="32">
        <f>BG57+BG60+BG63+BG64+BG67+BG68</f>
        <v>0</v>
      </c>
      <c r="BH56" s="32">
        <f t="shared" ref="BH56" si="327">BI56+BJ56+BK56</f>
        <v>0</v>
      </c>
      <c r="BI56" s="32">
        <f>BI57+BI60+BI63+BI64+BI67+BI68</f>
        <v>0</v>
      </c>
      <c r="BJ56" s="32">
        <f>BJ57+BJ60+BJ63+BJ64+BJ67+BJ68</f>
        <v>0</v>
      </c>
      <c r="BK56" s="32">
        <f>BK57+BK60+BK63+BK64+BK67+BK68</f>
        <v>0</v>
      </c>
      <c r="BL56" s="32">
        <f t="shared" ref="BL56" si="328">BM56+BN56+BO56</f>
        <v>0</v>
      </c>
      <c r="BM56" s="32">
        <f>BM57+BM60+BM63+BM64+BM67+BM68</f>
        <v>0</v>
      </c>
      <c r="BN56" s="32">
        <f>BN57+BN60+BN63+BN64+BN67+BN68</f>
        <v>0</v>
      </c>
      <c r="BO56" s="32">
        <f>BO57+BO60+BO63+BO64+BO67+BO68</f>
        <v>0</v>
      </c>
      <c r="BP56" s="32">
        <f t="shared" ref="BP56" si="329">BQ56+BR56+BS56</f>
        <v>8474</v>
      </c>
      <c r="BQ56" s="32">
        <f>BQ57+BQ60+BQ63+BQ64+BQ67+BQ68</f>
        <v>4017</v>
      </c>
      <c r="BR56" s="32">
        <f>BR57+BR60+BR63+BR64+BR67+BR68</f>
        <v>4457</v>
      </c>
      <c r="BS56" s="32">
        <f>BS57+BS60+BS63+BS64+BS67+BS68</f>
        <v>0</v>
      </c>
    </row>
    <row r="57" spans="1:71" s="3" customFormat="1" ht="15" customHeight="1" x14ac:dyDescent="0.25">
      <c r="A57" s="36"/>
      <c r="B57" s="34"/>
      <c r="C57" s="35" t="s">
        <v>54</v>
      </c>
      <c r="D57" s="32">
        <f>SUM(E57:G57)</f>
        <v>0</v>
      </c>
      <c r="E57" s="32">
        <f>E58+E59</f>
        <v>0</v>
      </c>
      <c r="F57" s="32">
        <f t="shared" ref="F57:G57" si="330">F58+F59</f>
        <v>0</v>
      </c>
      <c r="G57" s="32">
        <f t="shared" si="330"/>
        <v>0</v>
      </c>
      <c r="H57" s="32">
        <f t="shared" ref="H57" si="331">SUM(I57:K57)</f>
        <v>0</v>
      </c>
      <c r="I57" s="32">
        <f t="shared" ref="I57:K57" si="332">I58+I59</f>
        <v>0</v>
      </c>
      <c r="J57" s="32">
        <f t="shared" si="332"/>
        <v>0</v>
      </c>
      <c r="K57" s="32">
        <f t="shared" si="332"/>
        <v>0</v>
      </c>
      <c r="L57" s="32">
        <f t="shared" ref="L57" si="333">SUM(M57:O57)</f>
        <v>0</v>
      </c>
      <c r="M57" s="32">
        <f t="shared" ref="M57:O57" si="334">M58+M59</f>
        <v>0</v>
      </c>
      <c r="N57" s="32">
        <f t="shared" si="334"/>
        <v>0</v>
      </c>
      <c r="O57" s="32">
        <f t="shared" si="334"/>
        <v>0</v>
      </c>
      <c r="P57" s="32">
        <f t="shared" ref="P57" si="335">SUM(Q57:S57)</f>
        <v>0</v>
      </c>
      <c r="Q57" s="32">
        <f t="shared" ref="Q57:S57" si="336">Q58+Q59</f>
        <v>0</v>
      </c>
      <c r="R57" s="32">
        <f t="shared" si="336"/>
        <v>0</v>
      </c>
      <c r="S57" s="32">
        <f t="shared" si="336"/>
        <v>0</v>
      </c>
      <c r="T57" s="32">
        <f t="shared" ref="T57" si="337">SUM(U57:W57)</f>
        <v>0</v>
      </c>
      <c r="U57" s="32">
        <f t="shared" ref="U57:W57" si="338">U58+U59</f>
        <v>0</v>
      </c>
      <c r="V57" s="32">
        <f t="shared" si="338"/>
        <v>0</v>
      </c>
      <c r="W57" s="32">
        <f t="shared" si="338"/>
        <v>0</v>
      </c>
      <c r="X57" s="32">
        <f t="shared" ref="X57" si="339">SUM(Y57:AA57)</f>
        <v>0</v>
      </c>
      <c r="Y57" s="32">
        <f t="shared" ref="Y57:AA57" si="340">Y58+Y59</f>
        <v>0</v>
      </c>
      <c r="Z57" s="32">
        <f t="shared" si="340"/>
        <v>0</v>
      </c>
      <c r="AA57" s="32">
        <f t="shared" si="340"/>
        <v>0</v>
      </c>
      <c r="AB57" s="32">
        <f t="shared" ref="AB57" si="341">SUM(AC57:AE57)</f>
        <v>0</v>
      </c>
      <c r="AC57" s="32">
        <f t="shared" ref="AC57:AE57" si="342">AC58+AC59</f>
        <v>0</v>
      </c>
      <c r="AD57" s="32">
        <f t="shared" si="342"/>
        <v>0</v>
      </c>
      <c r="AE57" s="32">
        <f t="shared" si="342"/>
        <v>0</v>
      </c>
      <c r="AF57" s="32">
        <f t="shared" ref="AF57:AF60" si="343">SUM(AG57:AI57)</f>
        <v>0</v>
      </c>
      <c r="AG57" s="32">
        <f t="shared" ref="AG57:AY57" si="344">AG58+AG59</f>
        <v>0</v>
      </c>
      <c r="AH57" s="32">
        <f t="shared" si="344"/>
        <v>0</v>
      </c>
      <c r="AI57" s="32">
        <f t="shared" si="344"/>
        <v>0</v>
      </c>
      <c r="AJ57" s="32">
        <f t="shared" ref="AJ57" si="345">SUM(AK57:AM57)</f>
        <v>0</v>
      </c>
      <c r="AK57" s="32">
        <f t="shared" ref="AK57:AM57" si="346">AK58+AK59</f>
        <v>0</v>
      </c>
      <c r="AL57" s="32">
        <f t="shared" si="346"/>
        <v>0</v>
      </c>
      <c r="AM57" s="32">
        <f t="shared" si="346"/>
        <v>0</v>
      </c>
      <c r="AN57" s="32">
        <f t="shared" ref="AN57" si="347">SUM(AO57:AQ57)</f>
        <v>0</v>
      </c>
      <c r="AO57" s="32">
        <f t="shared" ref="AO57:AQ57" si="348">AO58+AO59</f>
        <v>0</v>
      </c>
      <c r="AP57" s="32">
        <f t="shared" si="348"/>
        <v>0</v>
      </c>
      <c r="AQ57" s="32">
        <f t="shared" si="348"/>
        <v>0</v>
      </c>
      <c r="AR57" s="32">
        <f t="shared" ref="AR57" si="349">SUM(AS57:AU57)</f>
        <v>0</v>
      </c>
      <c r="AS57" s="32">
        <f t="shared" ref="AS57:AU57" si="350">AS58+AS59</f>
        <v>0</v>
      </c>
      <c r="AT57" s="32">
        <f t="shared" si="350"/>
        <v>0</v>
      </c>
      <c r="AU57" s="32">
        <f t="shared" si="350"/>
        <v>0</v>
      </c>
      <c r="AV57" s="32">
        <f t="shared" ref="AV57:AV60" si="351">SUM(AW57:AY57)</f>
        <v>0</v>
      </c>
      <c r="AW57" s="32">
        <f t="shared" si="344"/>
        <v>0</v>
      </c>
      <c r="AX57" s="32">
        <f t="shared" si="344"/>
        <v>0</v>
      </c>
      <c r="AY57" s="32">
        <f t="shared" si="344"/>
        <v>0</v>
      </c>
      <c r="AZ57" s="32">
        <f t="shared" ref="AZ57" si="352">SUM(BA57:BC57)</f>
        <v>0</v>
      </c>
      <c r="BA57" s="32">
        <f t="shared" ref="BA57:BC57" si="353">BA58+BA59</f>
        <v>0</v>
      </c>
      <c r="BB57" s="32">
        <f t="shared" si="353"/>
        <v>0</v>
      </c>
      <c r="BC57" s="32">
        <f t="shared" si="353"/>
        <v>0</v>
      </c>
      <c r="BD57" s="32">
        <f t="shared" ref="BD57" si="354">SUM(BE57:BG57)</f>
        <v>0</v>
      </c>
      <c r="BE57" s="32">
        <f t="shared" ref="BE57:BG57" si="355">BE58+BE59</f>
        <v>0</v>
      </c>
      <c r="BF57" s="32">
        <f t="shared" si="355"/>
        <v>0</v>
      </c>
      <c r="BG57" s="32">
        <f t="shared" si="355"/>
        <v>0</v>
      </c>
      <c r="BH57" s="32">
        <f t="shared" ref="BH57" si="356">SUM(BI57:BK57)</f>
        <v>0</v>
      </c>
      <c r="BI57" s="32">
        <f t="shared" ref="BI57:BK57" si="357">BI58+BI59</f>
        <v>0</v>
      </c>
      <c r="BJ57" s="32">
        <f t="shared" si="357"/>
        <v>0</v>
      </c>
      <c r="BK57" s="32">
        <f t="shared" si="357"/>
        <v>0</v>
      </c>
      <c r="BL57" s="32">
        <f t="shared" ref="BL57" si="358">SUM(BM57:BO57)</f>
        <v>0</v>
      </c>
      <c r="BM57" s="32">
        <f t="shared" ref="BM57:BO57" si="359">BM58+BM59</f>
        <v>0</v>
      </c>
      <c r="BN57" s="32">
        <f t="shared" si="359"/>
        <v>0</v>
      </c>
      <c r="BO57" s="32">
        <f t="shared" si="359"/>
        <v>0</v>
      </c>
      <c r="BP57" s="32">
        <f t="shared" ref="BP57" si="360">SUM(BQ57:BS57)</f>
        <v>0</v>
      </c>
      <c r="BQ57" s="32">
        <f>BQ58+BQ59</f>
        <v>0</v>
      </c>
      <c r="BR57" s="32">
        <f t="shared" ref="BR57:BS57" si="361">BR58+BR59</f>
        <v>0</v>
      </c>
      <c r="BS57" s="32">
        <f t="shared" si="361"/>
        <v>0</v>
      </c>
    </row>
    <row r="58" spans="1:71" s="3" customFormat="1" ht="15" customHeight="1" x14ac:dyDescent="0.25">
      <c r="A58" s="36"/>
      <c r="B58" s="34"/>
      <c r="C58" s="38" t="s">
        <v>54</v>
      </c>
      <c r="D58" s="32">
        <f>SUM(E58:G58)</f>
        <v>0</v>
      </c>
      <c r="E58" s="32">
        <v>0</v>
      </c>
      <c r="F58" s="64">
        <v>0</v>
      </c>
      <c r="G58" s="64">
        <v>0</v>
      </c>
      <c r="H58" s="32">
        <f>SUM(I58:K58)</f>
        <v>0</v>
      </c>
      <c r="I58" s="32">
        <v>0</v>
      </c>
      <c r="J58" s="64">
        <v>0</v>
      </c>
      <c r="K58" s="64">
        <v>0</v>
      </c>
      <c r="L58" s="32">
        <f>SUM(M58:O58)</f>
        <v>0</v>
      </c>
      <c r="M58" s="32">
        <v>0</v>
      </c>
      <c r="N58" s="64">
        <v>0</v>
      </c>
      <c r="O58" s="64">
        <v>0</v>
      </c>
      <c r="P58" s="32">
        <f>SUM(Q58:S58)</f>
        <v>0</v>
      </c>
      <c r="Q58" s="32">
        <f t="shared" ref="Q58:S58" si="362">+E58+I58+M58</f>
        <v>0</v>
      </c>
      <c r="R58" s="32">
        <f t="shared" si="362"/>
        <v>0</v>
      </c>
      <c r="S58" s="32">
        <f t="shared" si="362"/>
        <v>0</v>
      </c>
      <c r="T58" s="32">
        <f>SUM(U58:W58)</f>
        <v>0</v>
      </c>
      <c r="U58" s="32">
        <v>0</v>
      </c>
      <c r="V58" s="64">
        <v>0</v>
      </c>
      <c r="W58" s="64">
        <v>0</v>
      </c>
      <c r="X58" s="32">
        <f>SUM(Y58:AA58)</f>
        <v>0</v>
      </c>
      <c r="Y58" s="32">
        <v>0</v>
      </c>
      <c r="Z58" s="64">
        <v>0</v>
      </c>
      <c r="AA58" s="64">
        <v>0</v>
      </c>
      <c r="AB58" s="32">
        <f>SUM(AC58:AE58)</f>
        <v>0</v>
      </c>
      <c r="AC58" s="32">
        <v>0</v>
      </c>
      <c r="AD58" s="64">
        <v>0</v>
      </c>
      <c r="AE58" s="64">
        <v>0</v>
      </c>
      <c r="AF58" s="32">
        <f>SUM(AG58:AI58)</f>
        <v>0</v>
      </c>
      <c r="AG58" s="32">
        <f t="shared" ref="AG58:AI58" si="363">+U58+Y58+AC58</f>
        <v>0</v>
      </c>
      <c r="AH58" s="32">
        <f t="shared" si="363"/>
        <v>0</v>
      </c>
      <c r="AI58" s="32">
        <f t="shared" si="363"/>
        <v>0</v>
      </c>
      <c r="AJ58" s="32">
        <f>SUM(AK58:AM58)</f>
        <v>0</v>
      </c>
      <c r="AK58" s="32">
        <v>0</v>
      </c>
      <c r="AL58" s="64">
        <v>0</v>
      </c>
      <c r="AM58" s="64">
        <v>0</v>
      </c>
      <c r="AN58" s="32">
        <f>SUM(AO58:AQ58)</f>
        <v>0</v>
      </c>
      <c r="AO58" s="32">
        <v>0</v>
      </c>
      <c r="AP58" s="64">
        <v>0</v>
      </c>
      <c r="AQ58" s="64">
        <v>0</v>
      </c>
      <c r="AR58" s="32">
        <f>SUM(AS58:AU58)</f>
        <v>0</v>
      </c>
      <c r="AS58" s="32">
        <v>0</v>
      </c>
      <c r="AT58" s="64">
        <v>0</v>
      </c>
      <c r="AU58" s="64">
        <v>0</v>
      </c>
      <c r="AV58" s="32">
        <f>SUM(AW58:AY58)</f>
        <v>0</v>
      </c>
      <c r="AW58" s="32">
        <f t="shared" ref="AW58:AY58" si="364">+AK58+AO58+AS58</f>
        <v>0</v>
      </c>
      <c r="AX58" s="32">
        <f t="shared" si="364"/>
        <v>0</v>
      </c>
      <c r="AY58" s="32">
        <f t="shared" si="364"/>
        <v>0</v>
      </c>
      <c r="AZ58" s="32">
        <f>SUM(BA58:BC58)</f>
        <v>0</v>
      </c>
      <c r="BA58" s="32">
        <v>0</v>
      </c>
      <c r="BB58" s="64">
        <v>0</v>
      </c>
      <c r="BC58" s="64">
        <v>0</v>
      </c>
      <c r="BD58" s="32">
        <f>SUM(BE58:BG58)</f>
        <v>0</v>
      </c>
      <c r="BE58" s="32">
        <v>0</v>
      </c>
      <c r="BF58" s="64">
        <v>0</v>
      </c>
      <c r="BG58" s="64">
        <v>0</v>
      </c>
      <c r="BH58" s="32">
        <f>SUM(BI58:BK58)</f>
        <v>0</v>
      </c>
      <c r="BI58" s="32">
        <v>0</v>
      </c>
      <c r="BJ58" s="64">
        <v>0</v>
      </c>
      <c r="BK58" s="64">
        <v>0</v>
      </c>
      <c r="BL58" s="32">
        <f>SUM(BM58:BO58)</f>
        <v>0</v>
      </c>
      <c r="BM58" s="32">
        <f t="shared" ref="BM58:BO58" si="365">+BA58+BE58+BI58</f>
        <v>0</v>
      </c>
      <c r="BN58" s="32">
        <f t="shared" si="365"/>
        <v>0</v>
      </c>
      <c r="BO58" s="32">
        <f t="shared" si="365"/>
        <v>0</v>
      </c>
      <c r="BP58" s="32">
        <f>SUM(BQ58:BS58)</f>
        <v>0</v>
      </c>
      <c r="BQ58" s="32">
        <f t="shared" ref="BQ58:BS58" si="366">+Q58+AG58+AW58+BM58</f>
        <v>0</v>
      </c>
      <c r="BR58" s="32">
        <f t="shared" si="366"/>
        <v>0</v>
      </c>
      <c r="BS58" s="32">
        <f t="shared" si="366"/>
        <v>0</v>
      </c>
    </row>
    <row r="59" spans="1:71" s="3" customFormat="1" ht="15" customHeight="1" x14ac:dyDescent="0.25">
      <c r="A59" s="36"/>
      <c r="B59" s="34"/>
      <c r="C59" s="38" t="s">
        <v>55</v>
      </c>
      <c r="D59" s="32">
        <f>SUM(E59:G59)</f>
        <v>0</v>
      </c>
      <c r="E59" s="32">
        <v>0</v>
      </c>
      <c r="F59" s="64">
        <v>0</v>
      </c>
      <c r="G59" s="64">
        <v>0</v>
      </c>
      <c r="H59" s="32">
        <f>SUM(I59:K59)</f>
        <v>0</v>
      </c>
      <c r="I59" s="32">
        <v>0</v>
      </c>
      <c r="J59" s="64">
        <v>0</v>
      </c>
      <c r="K59" s="64">
        <v>0</v>
      </c>
      <c r="L59" s="32">
        <f>SUM(M59:O59)</f>
        <v>0</v>
      </c>
      <c r="M59" s="32">
        <v>0</v>
      </c>
      <c r="N59" s="64">
        <v>0</v>
      </c>
      <c r="O59" s="64">
        <v>0</v>
      </c>
      <c r="P59" s="32">
        <f>SUM(Q59:S59)</f>
        <v>0</v>
      </c>
      <c r="Q59" s="32">
        <f>+E59+I59+M59</f>
        <v>0</v>
      </c>
      <c r="R59" s="32">
        <f>+F59+J59+N59</f>
        <v>0</v>
      </c>
      <c r="S59" s="32">
        <f>+G59+K59+O59</f>
        <v>0</v>
      </c>
      <c r="T59" s="32">
        <f>SUM(U59:W59)</f>
        <v>0</v>
      </c>
      <c r="U59" s="32">
        <v>0</v>
      </c>
      <c r="V59" s="64">
        <v>0</v>
      </c>
      <c r="W59" s="64">
        <v>0</v>
      </c>
      <c r="X59" s="32">
        <f>SUM(Y59:AA59)</f>
        <v>0</v>
      </c>
      <c r="Y59" s="32">
        <v>0</v>
      </c>
      <c r="Z59" s="64">
        <v>0</v>
      </c>
      <c r="AA59" s="64">
        <v>0</v>
      </c>
      <c r="AB59" s="32">
        <f>SUM(AC59:AE59)</f>
        <v>0</v>
      </c>
      <c r="AC59" s="32">
        <v>0</v>
      </c>
      <c r="AD59" s="64">
        <v>0</v>
      </c>
      <c r="AE59" s="64">
        <v>0</v>
      </c>
      <c r="AF59" s="32">
        <f>SUM(AG59:AI59)</f>
        <v>0</v>
      </c>
      <c r="AG59" s="32">
        <f>+U59+Y59+AC59</f>
        <v>0</v>
      </c>
      <c r="AH59" s="32">
        <f>+V59+Z59+AD59</f>
        <v>0</v>
      </c>
      <c r="AI59" s="32">
        <f>+W59+AA59+AE59</f>
        <v>0</v>
      </c>
      <c r="AJ59" s="32">
        <f>SUM(AK59:AM59)</f>
        <v>0</v>
      </c>
      <c r="AK59" s="32">
        <v>0</v>
      </c>
      <c r="AL59" s="64">
        <v>0</v>
      </c>
      <c r="AM59" s="64">
        <v>0</v>
      </c>
      <c r="AN59" s="32">
        <f>SUM(AO59:AQ59)</f>
        <v>0</v>
      </c>
      <c r="AO59" s="32">
        <v>0</v>
      </c>
      <c r="AP59" s="64">
        <v>0</v>
      </c>
      <c r="AQ59" s="64">
        <v>0</v>
      </c>
      <c r="AR59" s="32">
        <f>SUM(AS59:AU59)</f>
        <v>0</v>
      </c>
      <c r="AS59" s="32">
        <v>0</v>
      </c>
      <c r="AT59" s="64">
        <v>0</v>
      </c>
      <c r="AU59" s="64">
        <v>0</v>
      </c>
      <c r="AV59" s="32">
        <f>SUM(AW59:AY59)</f>
        <v>0</v>
      </c>
      <c r="AW59" s="32">
        <f>+AK59+AO59+AS59</f>
        <v>0</v>
      </c>
      <c r="AX59" s="32">
        <f>+AL59+AP59+AT59</f>
        <v>0</v>
      </c>
      <c r="AY59" s="32">
        <f>+AM59+AQ59+AU59</f>
        <v>0</v>
      </c>
      <c r="AZ59" s="32">
        <f>SUM(BA59:BC59)</f>
        <v>0</v>
      </c>
      <c r="BA59" s="32">
        <v>0</v>
      </c>
      <c r="BB59" s="64">
        <v>0</v>
      </c>
      <c r="BC59" s="64">
        <v>0</v>
      </c>
      <c r="BD59" s="32">
        <f>SUM(BE59:BG59)</f>
        <v>0</v>
      </c>
      <c r="BE59" s="32">
        <v>0</v>
      </c>
      <c r="BF59" s="64">
        <v>0</v>
      </c>
      <c r="BG59" s="64">
        <v>0</v>
      </c>
      <c r="BH59" s="32">
        <f>SUM(BI59:BK59)</f>
        <v>0</v>
      </c>
      <c r="BI59" s="32">
        <v>0</v>
      </c>
      <c r="BJ59" s="64">
        <v>0</v>
      </c>
      <c r="BK59" s="64">
        <v>0</v>
      </c>
      <c r="BL59" s="32">
        <f>SUM(BM59:BO59)</f>
        <v>0</v>
      </c>
      <c r="BM59" s="32">
        <f>+BA59+BE59+BI59</f>
        <v>0</v>
      </c>
      <c r="BN59" s="32">
        <f>+BB59+BF59+BJ59</f>
        <v>0</v>
      </c>
      <c r="BO59" s="32">
        <f>+BC59+BG59+BK59</f>
        <v>0</v>
      </c>
      <c r="BP59" s="32">
        <f>SUM(BQ59:BS59)</f>
        <v>0</v>
      </c>
      <c r="BQ59" s="32">
        <f>+Q59+AG59+AW59+BM59</f>
        <v>0</v>
      </c>
      <c r="BR59" s="32">
        <f>+R59+AH59+AX59+BN59</f>
        <v>0</v>
      </c>
      <c r="BS59" s="32">
        <f>+S59+AI59+AY59+BO59</f>
        <v>0</v>
      </c>
    </row>
    <row r="60" spans="1:71" s="3" customFormat="1" ht="15" customHeight="1" x14ac:dyDescent="0.25">
      <c r="A60" s="36"/>
      <c r="B60" s="34"/>
      <c r="C60" s="35" t="s">
        <v>56</v>
      </c>
      <c r="D60" s="32">
        <f t="shared" ref="D60" si="367">SUM(E60:G60)</f>
        <v>0</v>
      </c>
      <c r="E60" s="32">
        <f>SUM(E61:E62)</f>
        <v>0</v>
      </c>
      <c r="F60" s="32">
        <f t="shared" ref="F60:G60" si="368">SUM(F61:F62)</f>
        <v>0</v>
      </c>
      <c r="G60" s="32">
        <f t="shared" si="368"/>
        <v>0</v>
      </c>
      <c r="H60" s="32">
        <f t="shared" ref="H60" si="369">SUM(I60:K60)</f>
        <v>0</v>
      </c>
      <c r="I60" s="32">
        <f t="shared" ref="I60:K60" si="370">SUM(I61:I62)</f>
        <v>0</v>
      </c>
      <c r="J60" s="32">
        <f t="shared" si="370"/>
        <v>0</v>
      </c>
      <c r="K60" s="32">
        <f t="shared" si="370"/>
        <v>0</v>
      </c>
      <c r="L60" s="32">
        <f t="shared" ref="L60" si="371">SUM(M60:O60)</f>
        <v>0</v>
      </c>
      <c r="M60" s="32">
        <f t="shared" ref="M60:O60" si="372">SUM(M61:M62)</f>
        <v>0</v>
      </c>
      <c r="N60" s="32">
        <f t="shared" si="372"/>
        <v>0</v>
      </c>
      <c r="O60" s="32">
        <f t="shared" si="372"/>
        <v>0</v>
      </c>
      <c r="P60" s="32">
        <f t="shared" ref="P60" si="373">SUM(Q60:S60)</f>
        <v>0</v>
      </c>
      <c r="Q60" s="32">
        <f t="shared" ref="Q60:S60" si="374">SUM(Q61:Q62)</f>
        <v>0</v>
      </c>
      <c r="R60" s="32">
        <f t="shared" si="374"/>
        <v>0</v>
      </c>
      <c r="S60" s="32">
        <f t="shared" si="374"/>
        <v>0</v>
      </c>
      <c r="T60" s="32">
        <f t="shared" ref="T60" si="375">SUM(U60:W60)</f>
        <v>0</v>
      </c>
      <c r="U60" s="32">
        <f t="shared" ref="U60:W60" si="376">SUM(U61:U62)</f>
        <v>0</v>
      </c>
      <c r="V60" s="32">
        <f t="shared" si="376"/>
        <v>0</v>
      </c>
      <c r="W60" s="32">
        <f t="shared" si="376"/>
        <v>0</v>
      </c>
      <c r="X60" s="32">
        <f t="shared" ref="X60" si="377">SUM(Y60:AA60)</f>
        <v>0</v>
      </c>
      <c r="Y60" s="32">
        <f t="shared" ref="Y60:AA60" si="378">SUM(Y61:Y62)</f>
        <v>0</v>
      </c>
      <c r="Z60" s="32">
        <f t="shared" si="378"/>
        <v>0</v>
      </c>
      <c r="AA60" s="32">
        <f t="shared" si="378"/>
        <v>0</v>
      </c>
      <c r="AB60" s="32">
        <f t="shared" ref="AB60" si="379">SUM(AC60:AE60)</f>
        <v>8474</v>
      </c>
      <c r="AC60" s="32">
        <f t="shared" ref="AC60:AE60" si="380">SUM(AC61:AC62)</f>
        <v>4017</v>
      </c>
      <c r="AD60" s="32">
        <f t="shared" si="380"/>
        <v>4457</v>
      </c>
      <c r="AE60" s="32">
        <f t="shared" si="380"/>
        <v>0</v>
      </c>
      <c r="AF60" s="32">
        <f t="shared" si="343"/>
        <v>8474</v>
      </c>
      <c r="AG60" s="32">
        <f t="shared" ref="AG60:AI60" si="381">SUM(AG61:AG62)</f>
        <v>4017</v>
      </c>
      <c r="AH60" s="32">
        <f t="shared" si="381"/>
        <v>4457</v>
      </c>
      <c r="AI60" s="32">
        <f t="shared" si="381"/>
        <v>0</v>
      </c>
      <c r="AJ60" s="32">
        <f t="shared" ref="AJ60" si="382">SUM(AK60:AM60)</f>
        <v>0</v>
      </c>
      <c r="AK60" s="32">
        <f t="shared" ref="AK60:AM60" si="383">SUM(AK61:AK62)</f>
        <v>0</v>
      </c>
      <c r="AL60" s="32">
        <f t="shared" si="383"/>
        <v>0</v>
      </c>
      <c r="AM60" s="32">
        <f t="shared" si="383"/>
        <v>0</v>
      </c>
      <c r="AN60" s="32">
        <f t="shared" ref="AN60" si="384">SUM(AO60:AQ60)</f>
        <v>0</v>
      </c>
      <c r="AO60" s="32">
        <f t="shared" ref="AO60:AQ60" si="385">SUM(AO61:AO62)</f>
        <v>0</v>
      </c>
      <c r="AP60" s="32">
        <f t="shared" si="385"/>
        <v>0</v>
      </c>
      <c r="AQ60" s="32">
        <f t="shared" si="385"/>
        <v>0</v>
      </c>
      <c r="AR60" s="32">
        <f t="shared" ref="AR60" si="386">SUM(AS60:AU60)</f>
        <v>0</v>
      </c>
      <c r="AS60" s="32">
        <f t="shared" ref="AS60:AU60" si="387">SUM(AS61:AS62)</f>
        <v>0</v>
      </c>
      <c r="AT60" s="32">
        <f t="shared" si="387"/>
        <v>0</v>
      </c>
      <c r="AU60" s="32">
        <f t="shared" si="387"/>
        <v>0</v>
      </c>
      <c r="AV60" s="32">
        <f t="shared" si="351"/>
        <v>0</v>
      </c>
      <c r="AW60" s="32">
        <f t="shared" ref="AW60:AY60" si="388">SUM(AW61:AW62)</f>
        <v>0</v>
      </c>
      <c r="AX60" s="32">
        <f t="shared" si="388"/>
        <v>0</v>
      </c>
      <c r="AY60" s="32">
        <f t="shared" si="388"/>
        <v>0</v>
      </c>
      <c r="AZ60" s="32">
        <f t="shared" ref="AZ60" si="389">SUM(BA60:BC60)</f>
        <v>0</v>
      </c>
      <c r="BA60" s="32">
        <f t="shared" ref="BA60:BC60" si="390">SUM(BA61:BA62)</f>
        <v>0</v>
      </c>
      <c r="BB60" s="32">
        <f t="shared" si="390"/>
        <v>0</v>
      </c>
      <c r="BC60" s="32">
        <f t="shared" si="390"/>
        <v>0</v>
      </c>
      <c r="BD60" s="32">
        <f t="shared" ref="BD60" si="391">SUM(BE60:BG60)</f>
        <v>0</v>
      </c>
      <c r="BE60" s="32">
        <f t="shared" ref="BE60:BG60" si="392">SUM(BE61:BE62)</f>
        <v>0</v>
      </c>
      <c r="BF60" s="32">
        <f t="shared" si="392"/>
        <v>0</v>
      </c>
      <c r="BG60" s="32">
        <f t="shared" si="392"/>
        <v>0</v>
      </c>
      <c r="BH60" s="32">
        <f t="shared" ref="BH60" si="393">SUM(BI60:BK60)</f>
        <v>0</v>
      </c>
      <c r="BI60" s="32">
        <f t="shared" ref="BI60:BK60" si="394">SUM(BI61:BI62)</f>
        <v>0</v>
      </c>
      <c r="BJ60" s="32">
        <f t="shared" si="394"/>
        <v>0</v>
      </c>
      <c r="BK60" s="32">
        <f t="shared" si="394"/>
        <v>0</v>
      </c>
      <c r="BL60" s="32">
        <f t="shared" ref="BL60" si="395">SUM(BM60:BO60)</f>
        <v>0</v>
      </c>
      <c r="BM60" s="32">
        <f t="shared" ref="BM60:BO60" si="396">SUM(BM61:BM62)</f>
        <v>0</v>
      </c>
      <c r="BN60" s="32">
        <f t="shared" si="396"/>
        <v>0</v>
      </c>
      <c r="BO60" s="32">
        <f t="shared" si="396"/>
        <v>0</v>
      </c>
      <c r="BP60" s="32">
        <f t="shared" ref="BP60" si="397">SUM(BQ60:BS60)</f>
        <v>8474</v>
      </c>
      <c r="BQ60" s="32">
        <f t="shared" ref="BQ60:BS68" si="398">+Q60+AG60+AW60+BM60</f>
        <v>4017</v>
      </c>
      <c r="BR60" s="32">
        <f t="shared" si="398"/>
        <v>4457</v>
      </c>
      <c r="BS60" s="32">
        <f t="shared" si="398"/>
        <v>0</v>
      </c>
    </row>
    <row r="61" spans="1:71" s="3" customFormat="1" ht="15" customHeight="1" x14ac:dyDescent="0.25">
      <c r="A61" s="36"/>
      <c r="B61" s="34"/>
      <c r="C61" s="38" t="s">
        <v>57</v>
      </c>
      <c r="D61" s="32">
        <f>SUM(E61:G61)</f>
        <v>0</v>
      </c>
      <c r="E61" s="32">
        <v>0</v>
      </c>
      <c r="F61" s="64">
        <v>0</v>
      </c>
      <c r="G61" s="64">
        <v>0</v>
      </c>
      <c r="H61" s="32">
        <f>SUM(I61:K61)</f>
        <v>0</v>
      </c>
      <c r="I61" s="32">
        <v>0</v>
      </c>
      <c r="J61" s="64">
        <v>0</v>
      </c>
      <c r="K61" s="64">
        <v>0</v>
      </c>
      <c r="L61" s="32">
        <f>SUM(M61:O61)</f>
        <v>0</v>
      </c>
      <c r="M61" s="32">
        <v>0</v>
      </c>
      <c r="N61" s="64">
        <v>0</v>
      </c>
      <c r="O61" s="64">
        <v>0</v>
      </c>
      <c r="P61" s="32">
        <f>SUM(Q61:S61)</f>
        <v>0</v>
      </c>
      <c r="Q61" s="32">
        <f t="shared" ref="Q61:S63" si="399">+E61+I61+M61</f>
        <v>0</v>
      </c>
      <c r="R61" s="32">
        <f t="shared" si="399"/>
        <v>0</v>
      </c>
      <c r="S61" s="32">
        <f t="shared" si="399"/>
        <v>0</v>
      </c>
      <c r="T61" s="32">
        <f>SUM(U61:W61)</f>
        <v>0</v>
      </c>
      <c r="U61" s="32">
        <v>0</v>
      </c>
      <c r="V61" s="64">
        <v>0</v>
      </c>
      <c r="W61" s="64">
        <v>0</v>
      </c>
      <c r="X61" s="32">
        <f>SUM(Y61:AA61)</f>
        <v>0</v>
      </c>
      <c r="Y61" s="32">
        <v>0</v>
      </c>
      <c r="Z61" s="64">
        <v>0</v>
      </c>
      <c r="AA61" s="64">
        <v>0</v>
      </c>
      <c r="AB61" s="32">
        <f>SUM(AC61:AE61)</f>
        <v>8474</v>
      </c>
      <c r="AC61" s="32">
        <v>4017</v>
      </c>
      <c r="AD61" s="64">
        <v>4457</v>
      </c>
      <c r="AE61" s="64">
        <v>0</v>
      </c>
      <c r="AF61" s="32">
        <f>SUM(AG61:AI61)</f>
        <v>8474</v>
      </c>
      <c r="AG61" s="32">
        <f t="shared" ref="AG61:AI63" si="400">+U61+Y61+AC61</f>
        <v>4017</v>
      </c>
      <c r="AH61" s="32">
        <f t="shared" si="400"/>
        <v>4457</v>
      </c>
      <c r="AI61" s="32">
        <f t="shared" si="400"/>
        <v>0</v>
      </c>
      <c r="AJ61" s="32">
        <f>SUM(AK61:AM61)</f>
        <v>0</v>
      </c>
      <c r="AK61" s="32">
        <v>0</v>
      </c>
      <c r="AL61" s="64">
        <v>0</v>
      </c>
      <c r="AM61" s="64">
        <v>0</v>
      </c>
      <c r="AN61" s="32">
        <f>SUM(AO61:AQ61)</f>
        <v>0</v>
      </c>
      <c r="AO61" s="32">
        <v>0</v>
      </c>
      <c r="AP61" s="64">
        <v>0</v>
      </c>
      <c r="AQ61" s="64">
        <v>0</v>
      </c>
      <c r="AR61" s="32">
        <f>SUM(AS61:AU61)</f>
        <v>0</v>
      </c>
      <c r="AS61" s="32">
        <v>0</v>
      </c>
      <c r="AT61" s="64">
        <v>0</v>
      </c>
      <c r="AU61" s="64">
        <v>0</v>
      </c>
      <c r="AV61" s="32">
        <f>SUM(AW61:AY61)</f>
        <v>0</v>
      </c>
      <c r="AW61" s="32">
        <f t="shared" ref="AW61:AY63" si="401">+AK61+AO61+AS61</f>
        <v>0</v>
      </c>
      <c r="AX61" s="32">
        <f t="shared" si="401"/>
        <v>0</v>
      </c>
      <c r="AY61" s="32">
        <f t="shared" si="401"/>
        <v>0</v>
      </c>
      <c r="AZ61" s="32">
        <f>SUM(BA61:BC61)</f>
        <v>0</v>
      </c>
      <c r="BA61" s="32">
        <v>0</v>
      </c>
      <c r="BB61" s="64">
        <v>0</v>
      </c>
      <c r="BC61" s="64">
        <v>0</v>
      </c>
      <c r="BD61" s="32">
        <f>SUM(BE61:BG61)</f>
        <v>0</v>
      </c>
      <c r="BE61" s="32">
        <v>0</v>
      </c>
      <c r="BF61" s="64">
        <v>0</v>
      </c>
      <c r="BG61" s="64">
        <v>0</v>
      </c>
      <c r="BH61" s="32">
        <f>SUM(BI61:BK61)</f>
        <v>0</v>
      </c>
      <c r="BI61" s="32">
        <v>0</v>
      </c>
      <c r="BJ61" s="64">
        <v>0</v>
      </c>
      <c r="BK61" s="64">
        <v>0</v>
      </c>
      <c r="BL61" s="32">
        <f>SUM(BM61:BO61)</f>
        <v>0</v>
      </c>
      <c r="BM61" s="32">
        <f t="shared" ref="BM61:BO63" si="402">+BA61+BE61+BI61</f>
        <v>0</v>
      </c>
      <c r="BN61" s="32">
        <f t="shared" si="402"/>
        <v>0</v>
      </c>
      <c r="BO61" s="32">
        <f t="shared" si="402"/>
        <v>0</v>
      </c>
      <c r="BP61" s="32">
        <f>SUM(BQ61:BS61)</f>
        <v>8474</v>
      </c>
      <c r="BQ61" s="32">
        <f t="shared" si="398"/>
        <v>4017</v>
      </c>
      <c r="BR61" s="32">
        <f t="shared" si="398"/>
        <v>4457</v>
      </c>
      <c r="BS61" s="32">
        <f t="shared" si="398"/>
        <v>0</v>
      </c>
    </row>
    <row r="62" spans="1:71" s="3" customFormat="1" ht="15" customHeight="1" x14ac:dyDescent="0.25">
      <c r="A62" s="36"/>
      <c r="B62" s="34"/>
      <c r="C62" s="38" t="s">
        <v>58</v>
      </c>
      <c r="D62" s="32">
        <f>SUM(E62:G62)</f>
        <v>0</v>
      </c>
      <c r="E62" s="32">
        <v>0</v>
      </c>
      <c r="F62" s="64">
        <v>0</v>
      </c>
      <c r="G62" s="64">
        <v>0</v>
      </c>
      <c r="H62" s="32">
        <f>SUM(I62:K62)</f>
        <v>0</v>
      </c>
      <c r="I62" s="32">
        <v>0</v>
      </c>
      <c r="J62" s="64">
        <v>0</v>
      </c>
      <c r="K62" s="64">
        <v>0</v>
      </c>
      <c r="L62" s="32">
        <f>SUM(M62:O62)</f>
        <v>0</v>
      </c>
      <c r="M62" s="32">
        <v>0</v>
      </c>
      <c r="N62" s="64">
        <v>0</v>
      </c>
      <c r="O62" s="64">
        <v>0</v>
      </c>
      <c r="P62" s="32">
        <f>SUM(Q62:S62)</f>
        <v>0</v>
      </c>
      <c r="Q62" s="32">
        <f t="shared" si="399"/>
        <v>0</v>
      </c>
      <c r="R62" s="32">
        <f t="shared" si="399"/>
        <v>0</v>
      </c>
      <c r="S62" s="32">
        <f t="shared" si="399"/>
        <v>0</v>
      </c>
      <c r="T62" s="32">
        <f>SUM(U62:W62)</f>
        <v>0</v>
      </c>
      <c r="U62" s="32">
        <v>0</v>
      </c>
      <c r="V62" s="64">
        <v>0</v>
      </c>
      <c r="W62" s="64">
        <v>0</v>
      </c>
      <c r="X62" s="32">
        <f>SUM(Y62:AA62)</f>
        <v>0</v>
      </c>
      <c r="Y62" s="32">
        <v>0</v>
      </c>
      <c r="Z62" s="64">
        <v>0</v>
      </c>
      <c r="AA62" s="64">
        <v>0</v>
      </c>
      <c r="AB62" s="32">
        <f>SUM(AC62:AE62)</f>
        <v>0</v>
      </c>
      <c r="AC62" s="32">
        <v>0</v>
      </c>
      <c r="AD62" s="64">
        <v>0</v>
      </c>
      <c r="AE62" s="64">
        <v>0</v>
      </c>
      <c r="AF62" s="32">
        <f>SUM(AG62:AI62)</f>
        <v>0</v>
      </c>
      <c r="AG62" s="32">
        <f t="shared" si="400"/>
        <v>0</v>
      </c>
      <c r="AH62" s="32">
        <f t="shared" si="400"/>
        <v>0</v>
      </c>
      <c r="AI62" s="32">
        <f t="shared" si="400"/>
        <v>0</v>
      </c>
      <c r="AJ62" s="32">
        <f>SUM(AK62:AM62)</f>
        <v>0</v>
      </c>
      <c r="AK62" s="32">
        <v>0</v>
      </c>
      <c r="AL62" s="64">
        <v>0</v>
      </c>
      <c r="AM62" s="64">
        <v>0</v>
      </c>
      <c r="AN62" s="32">
        <f>SUM(AO62:AQ62)</f>
        <v>0</v>
      </c>
      <c r="AO62" s="32">
        <v>0</v>
      </c>
      <c r="AP62" s="64">
        <v>0</v>
      </c>
      <c r="AQ62" s="64">
        <v>0</v>
      </c>
      <c r="AR62" s="32">
        <f>SUM(AS62:AU62)</f>
        <v>0</v>
      </c>
      <c r="AS62" s="32">
        <v>0</v>
      </c>
      <c r="AT62" s="64">
        <v>0</v>
      </c>
      <c r="AU62" s="64">
        <v>0</v>
      </c>
      <c r="AV62" s="32">
        <f>SUM(AW62:AY62)</f>
        <v>0</v>
      </c>
      <c r="AW62" s="32">
        <f t="shared" si="401"/>
        <v>0</v>
      </c>
      <c r="AX62" s="32">
        <f t="shared" si="401"/>
        <v>0</v>
      </c>
      <c r="AY62" s="32">
        <f t="shared" si="401"/>
        <v>0</v>
      </c>
      <c r="AZ62" s="32">
        <f>SUM(BA62:BC62)</f>
        <v>0</v>
      </c>
      <c r="BA62" s="32">
        <v>0</v>
      </c>
      <c r="BB62" s="64">
        <v>0</v>
      </c>
      <c r="BC62" s="64">
        <v>0</v>
      </c>
      <c r="BD62" s="32">
        <f>SUM(BE62:BG62)</f>
        <v>0</v>
      </c>
      <c r="BE62" s="32">
        <v>0</v>
      </c>
      <c r="BF62" s="64">
        <v>0</v>
      </c>
      <c r="BG62" s="64">
        <v>0</v>
      </c>
      <c r="BH62" s="32">
        <f>SUM(BI62:BK62)</f>
        <v>0</v>
      </c>
      <c r="BI62" s="32">
        <v>0</v>
      </c>
      <c r="BJ62" s="64">
        <v>0</v>
      </c>
      <c r="BK62" s="64">
        <v>0</v>
      </c>
      <c r="BL62" s="32">
        <f>SUM(BM62:BO62)</f>
        <v>0</v>
      </c>
      <c r="BM62" s="32">
        <f t="shared" si="402"/>
        <v>0</v>
      </c>
      <c r="BN62" s="32">
        <f t="shared" si="402"/>
        <v>0</v>
      </c>
      <c r="BO62" s="32">
        <f t="shared" si="402"/>
        <v>0</v>
      </c>
      <c r="BP62" s="32">
        <f>SUM(BQ62:BS62)</f>
        <v>0</v>
      </c>
      <c r="BQ62" s="32">
        <f t="shared" si="398"/>
        <v>0</v>
      </c>
      <c r="BR62" s="32">
        <f t="shared" si="398"/>
        <v>0</v>
      </c>
      <c r="BS62" s="32">
        <f t="shared" si="398"/>
        <v>0</v>
      </c>
    </row>
    <row r="63" spans="1:71" s="3" customFormat="1" ht="15" customHeight="1" x14ac:dyDescent="0.25">
      <c r="A63" s="36"/>
      <c r="B63" s="34"/>
      <c r="C63" s="35" t="s">
        <v>59</v>
      </c>
      <c r="D63" s="32">
        <f>SUM(E63:G63)</f>
        <v>0</v>
      </c>
      <c r="E63" s="32">
        <v>0</v>
      </c>
      <c r="F63" s="64">
        <v>0</v>
      </c>
      <c r="G63" s="64">
        <v>0</v>
      </c>
      <c r="H63" s="32">
        <f>SUM(I63:K63)</f>
        <v>0</v>
      </c>
      <c r="I63" s="32">
        <v>0</v>
      </c>
      <c r="J63" s="64">
        <v>0</v>
      </c>
      <c r="K63" s="64">
        <v>0</v>
      </c>
      <c r="L63" s="32">
        <f>SUM(M63:O63)</f>
        <v>0</v>
      </c>
      <c r="M63" s="32">
        <v>0</v>
      </c>
      <c r="N63" s="64">
        <v>0</v>
      </c>
      <c r="O63" s="64">
        <v>0</v>
      </c>
      <c r="P63" s="32">
        <f>SUM(Q63:S63)</f>
        <v>0</v>
      </c>
      <c r="Q63" s="32">
        <f t="shared" si="399"/>
        <v>0</v>
      </c>
      <c r="R63" s="32">
        <f t="shared" si="399"/>
        <v>0</v>
      </c>
      <c r="S63" s="32">
        <f t="shared" si="399"/>
        <v>0</v>
      </c>
      <c r="T63" s="32">
        <f>SUM(U63:W63)</f>
        <v>0</v>
      </c>
      <c r="U63" s="32">
        <v>0</v>
      </c>
      <c r="V63" s="64">
        <v>0</v>
      </c>
      <c r="W63" s="64">
        <v>0</v>
      </c>
      <c r="X63" s="32">
        <f>SUM(Y63:AA63)</f>
        <v>0</v>
      </c>
      <c r="Y63" s="32">
        <v>0</v>
      </c>
      <c r="Z63" s="64">
        <v>0</v>
      </c>
      <c r="AA63" s="64">
        <v>0</v>
      </c>
      <c r="AB63" s="32">
        <f>SUM(AC63:AE63)</f>
        <v>0</v>
      </c>
      <c r="AC63" s="32">
        <v>0</v>
      </c>
      <c r="AD63" s="64">
        <v>0</v>
      </c>
      <c r="AE63" s="64">
        <v>0</v>
      </c>
      <c r="AF63" s="32">
        <f>SUM(AG63:AI63)</f>
        <v>0</v>
      </c>
      <c r="AG63" s="32">
        <f t="shared" si="400"/>
        <v>0</v>
      </c>
      <c r="AH63" s="32">
        <f t="shared" si="400"/>
        <v>0</v>
      </c>
      <c r="AI63" s="32">
        <f t="shared" si="400"/>
        <v>0</v>
      </c>
      <c r="AJ63" s="32">
        <f>SUM(AK63:AM63)</f>
        <v>0</v>
      </c>
      <c r="AK63" s="32">
        <v>0</v>
      </c>
      <c r="AL63" s="64">
        <v>0</v>
      </c>
      <c r="AM63" s="64">
        <v>0</v>
      </c>
      <c r="AN63" s="32">
        <f>SUM(AO63:AQ63)</f>
        <v>0</v>
      </c>
      <c r="AO63" s="32">
        <v>0</v>
      </c>
      <c r="AP63" s="64">
        <v>0</v>
      </c>
      <c r="AQ63" s="64">
        <v>0</v>
      </c>
      <c r="AR63" s="32">
        <f>SUM(AS63:AU63)</f>
        <v>0</v>
      </c>
      <c r="AS63" s="32">
        <v>0</v>
      </c>
      <c r="AT63" s="64">
        <v>0</v>
      </c>
      <c r="AU63" s="64">
        <v>0</v>
      </c>
      <c r="AV63" s="32">
        <f>SUM(AW63:AY63)</f>
        <v>0</v>
      </c>
      <c r="AW63" s="32">
        <f t="shared" si="401"/>
        <v>0</v>
      </c>
      <c r="AX63" s="32">
        <f t="shared" si="401"/>
        <v>0</v>
      </c>
      <c r="AY63" s="32">
        <f t="shared" si="401"/>
        <v>0</v>
      </c>
      <c r="AZ63" s="32">
        <f>SUM(BA63:BC63)</f>
        <v>0</v>
      </c>
      <c r="BA63" s="32">
        <v>0</v>
      </c>
      <c r="BB63" s="64">
        <v>0</v>
      </c>
      <c r="BC63" s="64">
        <v>0</v>
      </c>
      <c r="BD63" s="32">
        <f>SUM(BE63:BG63)</f>
        <v>0</v>
      </c>
      <c r="BE63" s="32">
        <v>0</v>
      </c>
      <c r="BF63" s="64">
        <v>0</v>
      </c>
      <c r="BG63" s="64">
        <v>0</v>
      </c>
      <c r="BH63" s="32">
        <f>SUM(BI63:BK63)</f>
        <v>0</v>
      </c>
      <c r="BI63" s="32">
        <v>0</v>
      </c>
      <c r="BJ63" s="64">
        <v>0</v>
      </c>
      <c r="BK63" s="64">
        <v>0</v>
      </c>
      <c r="BL63" s="32">
        <f>SUM(BM63:BO63)</f>
        <v>0</v>
      </c>
      <c r="BM63" s="32">
        <f t="shared" si="402"/>
        <v>0</v>
      </c>
      <c r="BN63" s="32">
        <f t="shared" si="402"/>
        <v>0</v>
      </c>
      <c r="BO63" s="32">
        <f t="shared" si="402"/>
        <v>0</v>
      </c>
      <c r="BP63" s="32">
        <f>SUM(BQ63:BS63)</f>
        <v>0</v>
      </c>
      <c r="BQ63" s="32">
        <f t="shared" si="398"/>
        <v>0</v>
      </c>
      <c r="BR63" s="32">
        <f t="shared" si="398"/>
        <v>0</v>
      </c>
      <c r="BS63" s="32">
        <f t="shared" si="398"/>
        <v>0</v>
      </c>
    </row>
    <row r="64" spans="1:71" s="3" customFormat="1" ht="15" customHeight="1" x14ac:dyDescent="0.25">
      <c r="A64" s="36"/>
      <c r="B64" s="34"/>
      <c r="C64" s="35" t="s">
        <v>60</v>
      </c>
      <c r="D64" s="32">
        <f t="shared" ref="D64" si="403">SUM(E64:G64)</f>
        <v>0</v>
      </c>
      <c r="E64" s="32">
        <f>SUM(E65:E66)</f>
        <v>0</v>
      </c>
      <c r="F64" s="32">
        <f t="shared" ref="F64:G64" si="404">SUM(F65:F66)</f>
        <v>0</v>
      </c>
      <c r="G64" s="32">
        <f t="shared" si="404"/>
        <v>0</v>
      </c>
      <c r="H64" s="32">
        <f t="shared" ref="H64" si="405">SUM(I64:K64)</f>
        <v>0</v>
      </c>
      <c r="I64" s="32">
        <f t="shared" ref="I64:K64" si="406">SUM(I65:I66)</f>
        <v>0</v>
      </c>
      <c r="J64" s="32">
        <f t="shared" si="406"/>
        <v>0</v>
      </c>
      <c r="K64" s="32">
        <f t="shared" si="406"/>
        <v>0</v>
      </c>
      <c r="L64" s="32">
        <f t="shared" ref="L64" si="407">SUM(M64:O64)</f>
        <v>0</v>
      </c>
      <c r="M64" s="32">
        <f t="shared" ref="M64:O64" si="408">SUM(M65:M66)</f>
        <v>0</v>
      </c>
      <c r="N64" s="32">
        <f t="shared" si="408"/>
        <v>0</v>
      </c>
      <c r="O64" s="32">
        <f t="shared" si="408"/>
        <v>0</v>
      </c>
      <c r="P64" s="32">
        <f t="shared" ref="P64" si="409">SUM(Q64:S64)</f>
        <v>0</v>
      </c>
      <c r="Q64" s="32">
        <f t="shared" ref="Q64:S64" si="410">SUM(Q65:Q66)</f>
        <v>0</v>
      </c>
      <c r="R64" s="32">
        <f t="shared" si="410"/>
        <v>0</v>
      </c>
      <c r="S64" s="32">
        <f t="shared" si="410"/>
        <v>0</v>
      </c>
      <c r="T64" s="32">
        <f t="shared" ref="T64" si="411">SUM(U64:W64)</f>
        <v>0</v>
      </c>
      <c r="U64" s="32">
        <f t="shared" ref="U64:W64" si="412">SUM(U65:U66)</f>
        <v>0</v>
      </c>
      <c r="V64" s="32">
        <f t="shared" si="412"/>
        <v>0</v>
      </c>
      <c r="W64" s="32">
        <f t="shared" si="412"/>
        <v>0</v>
      </c>
      <c r="X64" s="32">
        <f t="shared" ref="X64" si="413">SUM(Y64:AA64)</f>
        <v>0</v>
      </c>
      <c r="Y64" s="32">
        <f t="shared" ref="Y64:AA64" si="414">SUM(Y65:Y66)</f>
        <v>0</v>
      </c>
      <c r="Z64" s="32">
        <f t="shared" si="414"/>
        <v>0</v>
      </c>
      <c r="AA64" s="32">
        <f t="shared" si="414"/>
        <v>0</v>
      </c>
      <c r="AB64" s="32">
        <f t="shared" ref="AB64" si="415">SUM(AC64:AE64)</f>
        <v>0</v>
      </c>
      <c r="AC64" s="32">
        <f t="shared" ref="AC64:AE64" si="416">SUM(AC65:AC66)</f>
        <v>0</v>
      </c>
      <c r="AD64" s="32">
        <f t="shared" si="416"/>
        <v>0</v>
      </c>
      <c r="AE64" s="32">
        <f t="shared" si="416"/>
        <v>0</v>
      </c>
      <c r="AF64" s="32">
        <f t="shared" ref="AF64" si="417">SUM(AG64:AI64)</f>
        <v>0</v>
      </c>
      <c r="AG64" s="32">
        <f t="shared" ref="AG64:AI64" si="418">SUM(AG65:AG66)</f>
        <v>0</v>
      </c>
      <c r="AH64" s="32">
        <f t="shared" si="418"/>
        <v>0</v>
      </c>
      <c r="AI64" s="32">
        <f t="shared" si="418"/>
        <v>0</v>
      </c>
      <c r="AJ64" s="32">
        <f t="shared" ref="AJ64" si="419">SUM(AK64:AM64)</f>
        <v>0</v>
      </c>
      <c r="AK64" s="32">
        <f t="shared" ref="AK64:AM64" si="420">SUM(AK65:AK66)</f>
        <v>0</v>
      </c>
      <c r="AL64" s="32">
        <f t="shared" si="420"/>
        <v>0</v>
      </c>
      <c r="AM64" s="32">
        <f t="shared" si="420"/>
        <v>0</v>
      </c>
      <c r="AN64" s="32">
        <f t="shared" ref="AN64" si="421">SUM(AO64:AQ64)</f>
        <v>0</v>
      </c>
      <c r="AO64" s="32">
        <f t="shared" ref="AO64:AQ64" si="422">SUM(AO65:AO66)</f>
        <v>0</v>
      </c>
      <c r="AP64" s="32">
        <f t="shared" si="422"/>
        <v>0</v>
      </c>
      <c r="AQ64" s="32">
        <f t="shared" si="422"/>
        <v>0</v>
      </c>
      <c r="AR64" s="32">
        <f t="shared" ref="AR64" si="423">SUM(AS64:AU64)</f>
        <v>0</v>
      </c>
      <c r="AS64" s="32">
        <f t="shared" ref="AS64:AU64" si="424">SUM(AS65:AS66)</f>
        <v>0</v>
      </c>
      <c r="AT64" s="32">
        <f t="shared" si="424"/>
        <v>0</v>
      </c>
      <c r="AU64" s="32">
        <f t="shared" si="424"/>
        <v>0</v>
      </c>
      <c r="AV64" s="32">
        <f t="shared" ref="AV64" si="425">SUM(AW64:AY64)</f>
        <v>0</v>
      </c>
      <c r="AW64" s="32">
        <f t="shared" ref="AW64:AY64" si="426">SUM(AW65:AW66)</f>
        <v>0</v>
      </c>
      <c r="AX64" s="32">
        <f t="shared" si="426"/>
        <v>0</v>
      </c>
      <c r="AY64" s="32">
        <f t="shared" si="426"/>
        <v>0</v>
      </c>
      <c r="AZ64" s="32">
        <f t="shared" ref="AZ64" si="427">SUM(BA64:BC64)</f>
        <v>0</v>
      </c>
      <c r="BA64" s="32">
        <f t="shared" ref="BA64:BC64" si="428">SUM(BA65:BA66)</f>
        <v>0</v>
      </c>
      <c r="BB64" s="32">
        <f t="shared" si="428"/>
        <v>0</v>
      </c>
      <c r="BC64" s="32">
        <f t="shared" si="428"/>
        <v>0</v>
      </c>
      <c r="BD64" s="32">
        <f t="shared" ref="BD64" si="429">SUM(BE64:BG64)</f>
        <v>0</v>
      </c>
      <c r="BE64" s="32">
        <f t="shared" ref="BE64:BG64" si="430">SUM(BE65:BE66)</f>
        <v>0</v>
      </c>
      <c r="BF64" s="32">
        <f t="shared" si="430"/>
        <v>0</v>
      </c>
      <c r="BG64" s="32">
        <f t="shared" si="430"/>
        <v>0</v>
      </c>
      <c r="BH64" s="32">
        <f t="shared" ref="BH64" si="431">SUM(BI64:BK64)</f>
        <v>0</v>
      </c>
      <c r="BI64" s="32">
        <f t="shared" ref="BI64:BK64" si="432">SUM(BI65:BI66)</f>
        <v>0</v>
      </c>
      <c r="BJ64" s="32">
        <f t="shared" si="432"/>
        <v>0</v>
      </c>
      <c r="BK64" s="32">
        <f t="shared" si="432"/>
        <v>0</v>
      </c>
      <c r="BL64" s="32">
        <f t="shared" ref="BL64" si="433">SUM(BM64:BO64)</f>
        <v>0</v>
      </c>
      <c r="BM64" s="32">
        <f t="shared" ref="BM64:BO64" si="434">SUM(BM65:BM66)</f>
        <v>0</v>
      </c>
      <c r="BN64" s="32">
        <f t="shared" si="434"/>
        <v>0</v>
      </c>
      <c r="BO64" s="32">
        <f t="shared" si="434"/>
        <v>0</v>
      </c>
      <c r="BP64" s="32">
        <f t="shared" ref="BP64" si="435">SUM(BQ64:BS64)</f>
        <v>0</v>
      </c>
      <c r="BQ64" s="32">
        <f t="shared" si="398"/>
        <v>0</v>
      </c>
      <c r="BR64" s="32">
        <f t="shared" si="398"/>
        <v>0</v>
      </c>
      <c r="BS64" s="32">
        <f t="shared" si="398"/>
        <v>0</v>
      </c>
    </row>
    <row r="65" spans="1:71" s="3" customFormat="1" ht="15" customHeight="1" x14ac:dyDescent="0.25">
      <c r="A65" s="36"/>
      <c r="B65" s="34"/>
      <c r="C65" s="38" t="s">
        <v>61</v>
      </c>
      <c r="D65" s="32">
        <f>SUM(E65:G65)</f>
        <v>0</v>
      </c>
      <c r="E65" s="32">
        <v>0</v>
      </c>
      <c r="F65" s="64">
        <v>0</v>
      </c>
      <c r="G65" s="64">
        <v>0</v>
      </c>
      <c r="H65" s="32">
        <f>SUM(I65:K65)</f>
        <v>0</v>
      </c>
      <c r="I65" s="32">
        <v>0</v>
      </c>
      <c r="J65" s="64">
        <v>0</v>
      </c>
      <c r="K65" s="64">
        <v>0</v>
      </c>
      <c r="L65" s="32">
        <f>SUM(M65:O65)</f>
        <v>0</v>
      </c>
      <c r="M65" s="32">
        <v>0</v>
      </c>
      <c r="N65" s="64">
        <v>0</v>
      </c>
      <c r="O65" s="64">
        <v>0</v>
      </c>
      <c r="P65" s="32">
        <f>SUM(Q65:S65)</f>
        <v>0</v>
      </c>
      <c r="Q65" s="32">
        <f t="shared" ref="Q65:S68" si="436">+E65+I65+M65</f>
        <v>0</v>
      </c>
      <c r="R65" s="32">
        <f t="shared" si="436"/>
        <v>0</v>
      </c>
      <c r="S65" s="32">
        <f t="shared" si="436"/>
        <v>0</v>
      </c>
      <c r="T65" s="32">
        <f>SUM(U65:W65)</f>
        <v>0</v>
      </c>
      <c r="U65" s="32">
        <v>0</v>
      </c>
      <c r="V65" s="64">
        <v>0</v>
      </c>
      <c r="W65" s="64">
        <v>0</v>
      </c>
      <c r="X65" s="32">
        <f>SUM(Y65:AA65)</f>
        <v>0</v>
      </c>
      <c r="Y65" s="32">
        <v>0</v>
      </c>
      <c r="Z65" s="64">
        <v>0</v>
      </c>
      <c r="AA65" s="64">
        <v>0</v>
      </c>
      <c r="AB65" s="32">
        <f>SUM(AC65:AE65)</f>
        <v>0</v>
      </c>
      <c r="AC65" s="32">
        <v>0</v>
      </c>
      <c r="AD65" s="64">
        <v>0</v>
      </c>
      <c r="AE65" s="64">
        <v>0</v>
      </c>
      <c r="AF65" s="32">
        <f>SUM(AG65:AI65)</f>
        <v>0</v>
      </c>
      <c r="AG65" s="32">
        <f t="shared" ref="AG65:AI68" si="437">+U65+Y65+AC65</f>
        <v>0</v>
      </c>
      <c r="AH65" s="32">
        <f t="shared" si="437"/>
        <v>0</v>
      </c>
      <c r="AI65" s="32">
        <f t="shared" si="437"/>
        <v>0</v>
      </c>
      <c r="AJ65" s="32">
        <f>SUM(AK65:AM65)</f>
        <v>0</v>
      </c>
      <c r="AK65" s="32">
        <v>0</v>
      </c>
      <c r="AL65" s="64">
        <v>0</v>
      </c>
      <c r="AM65" s="64">
        <v>0</v>
      </c>
      <c r="AN65" s="32">
        <f>SUM(AO65:AQ65)</f>
        <v>0</v>
      </c>
      <c r="AO65" s="32">
        <v>0</v>
      </c>
      <c r="AP65" s="64">
        <v>0</v>
      </c>
      <c r="AQ65" s="64">
        <v>0</v>
      </c>
      <c r="AR65" s="32">
        <f>SUM(AS65:AU65)</f>
        <v>0</v>
      </c>
      <c r="AS65" s="32">
        <v>0</v>
      </c>
      <c r="AT65" s="64">
        <v>0</v>
      </c>
      <c r="AU65" s="64">
        <v>0</v>
      </c>
      <c r="AV65" s="32">
        <f>SUM(AW65:AY65)</f>
        <v>0</v>
      </c>
      <c r="AW65" s="32">
        <f t="shared" ref="AW65:AY68" si="438">+AK65+AO65+AS65</f>
        <v>0</v>
      </c>
      <c r="AX65" s="32">
        <f t="shared" si="438"/>
        <v>0</v>
      </c>
      <c r="AY65" s="32">
        <f t="shared" si="438"/>
        <v>0</v>
      </c>
      <c r="AZ65" s="32">
        <f>SUM(BA65:BC65)</f>
        <v>0</v>
      </c>
      <c r="BA65" s="32">
        <v>0</v>
      </c>
      <c r="BB65" s="64">
        <v>0</v>
      </c>
      <c r="BC65" s="64">
        <v>0</v>
      </c>
      <c r="BD65" s="32">
        <f>SUM(BE65:BG65)</f>
        <v>0</v>
      </c>
      <c r="BE65" s="32">
        <v>0</v>
      </c>
      <c r="BF65" s="64">
        <v>0</v>
      </c>
      <c r="BG65" s="64">
        <v>0</v>
      </c>
      <c r="BH65" s="32">
        <f>SUM(BI65:BK65)</f>
        <v>0</v>
      </c>
      <c r="BI65" s="32">
        <v>0</v>
      </c>
      <c r="BJ65" s="64">
        <v>0</v>
      </c>
      <c r="BK65" s="64">
        <v>0</v>
      </c>
      <c r="BL65" s="32">
        <f>SUM(BM65:BO65)</f>
        <v>0</v>
      </c>
      <c r="BM65" s="32">
        <f t="shared" ref="BM65:BO68" si="439">+BA65+BE65+BI65</f>
        <v>0</v>
      </c>
      <c r="BN65" s="32">
        <f t="shared" si="439"/>
        <v>0</v>
      </c>
      <c r="BO65" s="32">
        <f t="shared" si="439"/>
        <v>0</v>
      </c>
      <c r="BP65" s="32">
        <f>SUM(BQ65:BS65)</f>
        <v>0</v>
      </c>
      <c r="BQ65" s="32">
        <f t="shared" si="398"/>
        <v>0</v>
      </c>
      <c r="BR65" s="32">
        <f t="shared" si="398"/>
        <v>0</v>
      </c>
      <c r="BS65" s="32">
        <f t="shared" si="398"/>
        <v>0</v>
      </c>
    </row>
    <row r="66" spans="1:71" s="3" customFormat="1" ht="15" customHeight="1" x14ac:dyDescent="0.25">
      <c r="A66" s="36"/>
      <c r="B66" s="34"/>
      <c r="C66" s="38" t="s">
        <v>62</v>
      </c>
      <c r="D66" s="32">
        <f>SUM(E66:G66)</f>
        <v>0</v>
      </c>
      <c r="E66" s="32">
        <v>0</v>
      </c>
      <c r="F66" s="64">
        <v>0</v>
      </c>
      <c r="G66" s="64">
        <v>0</v>
      </c>
      <c r="H66" s="32">
        <f>SUM(I66:K66)</f>
        <v>0</v>
      </c>
      <c r="I66" s="32">
        <v>0</v>
      </c>
      <c r="J66" s="64">
        <v>0</v>
      </c>
      <c r="K66" s="64">
        <v>0</v>
      </c>
      <c r="L66" s="32">
        <f>SUM(M66:O66)</f>
        <v>0</v>
      </c>
      <c r="M66" s="32">
        <v>0</v>
      </c>
      <c r="N66" s="64">
        <v>0</v>
      </c>
      <c r="O66" s="64">
        <v>0</v>
      </c>
      <c r="P66" s="32">
        <f>SUM(Q66:S66)</f>
        <v>0</v>
      </c>
      <c r="Q66" s="32">
        <f t="shared" si="436"/>
        <v>0</v>
      </c>
      <c r="R66" s="32">
        <f t="shared" si="436"/>
        <v>0</v>
      </c>
      <c r="S66" s="32">
        <f t="shared" si="436"/>
        <v>0</v>
      </c>
      <c r="T66" s="32">
        <f>SUM(U66:W66)</f>
        <v>0</v>
      </c>
      <c r="U66" s="32">
        <v>0</v>
      </c>
      <c r="V66" s="64">
        <v>0</v>
      </c>
      <c r="W66" s="64">
        <v>0</v>
      </c>
      <c r="X66" s="32">
        <f>SUM(Y66:AA66)</f>
        <v>0</v>
      </c>
      <c r="Y66" s="32">
        <v>0</v>
      </c>
      <c r="Z66" s="64">
        <v>0</v>
      </c>
      <c r="AA66" s="64">
        <v>0</v>
      </c>
      <c r="AB66" s="32">
        <f>SUM(AC66:AE66)</f>
        <v>0</v>
      </c>
      <c r="AC66" s="32">
        <v>0</v>
      </c>
      <c r="AD66" s="64">
        <v>0</v>
      </c>
      <c r="AE66" s="64">
        <v>0</v>
      </c>
      <c r="AF66" s="32">
        <f>SUM(AG66:AI66)</f>
        <v>0</v>
      </c>
      <c r="AG66" s="32">
        <f t="shared" si="437"/>
        <v>0</v>
      </c>
      <c r="AH66" s="32">
        <f t="shared" si="437"/>
        <v>0</v>
      </c>
      <c r="AI66" s="32">
        <f t="shared" si="437"/>
        <v>0</v>
      </c>
      <c r="AJ66" s="32">
        <f>SUM(AK66:AM66)</f>
        <v>0</v>
      </c>
      <c r="AK66" s="32">
        <v>0</v>
      </c>
      <c r="AL66" s="64">
        <v>0</v>
      </c>
      <c r="AM66" s="64">
        <v>0</v>
      </c>
      <c r="AN66" s="32">
        <f>SUM(AO66:AQ66)</f>
        <v>0</v>
      </c>
      <c r="AO66" s="32">
        <v>0</v>
      </c>
      <c r="AP66" s="64">
        <v>0</v>
      </c>
      <c r="AQ66" s="64">
        <v>0</v>
      </c>
      <c r="AR66" s="32">
        <f>SUM(AS66:AU66)</f>
        <v>0</v>
      </c>
      <c r="AS66" s="32">
        <v>0</v>
      </c>
      <c r="AT66" s="64">
        <v>0</v>
      </c>
      <c r="AU66" s="64">
        <v>0</v>
      </c>
      <c r="AV66" s="32">
        <f>SUM(AW66:AY66)</f>
        <v>0</v>
      </c>
      <c r="AW66" s="32">
        <f t="shared" si="438"/>
        <v>0</v>
      </c>
      <c r="AX66" s="32">
        <f t="shared" si="438"/>
        <v>0</v>
      </c>
      <c r="AY66" s="32">
        <f t="shared" si="438"/>
        <v>0</v>
      </c>
      <c r="AZ66" s="32">
        <f>SUM(BA66:BC66)</f>
        <v>0</v>
      </c>
      <c r="BA66" s="32">
        <v>0</v>
      </c>
      <c r="BB66" s="64">
        <v>0</v>
      </c>
      <c r="BC66" s="64">
        <v>0</v>
      </c>
      <c r="BD66" s="32">
        <f>SUM(BE66:BG66)</f>
        <v>0</v>
      </c>
      <c r="BE66" s="32">
        <v>0</v>
      </c>
      <c r="BF66" s="64">
        <v>0</v>
      </c>
      <c r="BG66" s="64">
        <v>0</v>
      </c>
      <c r="BH66" s="32">
        <f>SUM(BI66:BK66)</f>
        <v>0</v>
      </c>
      <c r="BI66" s="32">
        <v>0</v>
      </c>
      <c r="BJ66" s="64">
        <v>0</v>
      </c>
      <c r="BK66" s="64">
        <v>0</v>
      </c>
      <c r="BL66" s="32">
        <f>SUM(BM66:BO66)</f>
        <v>0</v>
      </c>
      <c r="BM66" s="32">
        <f t="shared" si="439"/>
        <v>0</v>
      </c>
      <c r="BN66" s="32">
        <f t="shared" si="439"/>
        <v>0</v>
      </c>
      <c r="BO66" s="32">
        <f t="shared" si="439"/>
        <v>0</v>
      </c>
      <c r="BP66" s="32">
        <f>SUM(BQ66:BS66)</f>
        <v>0</v>
      </c>
      <c r="BQ66" s="32">
        <f t="shared" si="398"/>
        <v>0</v>
      </c>
      <c r="BR66" s="32">
        <f t="shared" si="398"/>
        <v>0</v>
      </c>
      <c r="BS66" s="32">
        <f t="shared" si="398"/>
        <v>0</v>
      </c>
    </row>
    <row r="67" spans="1:71" s="3" customFormat="1" ht="15" customHeight="1" x14ac:dyDescent="0.25">
      <c r="A67" s="36"/>
      <c r="B67" s="34"/>
      <c r="C67" s="35" t="s">
        <v>52</v>
      </c>
      <c r="D67" s="32">
        <f>SUM(E67:G67)</f>
        <v>0</v>
      </c>
      <c r="E67" s="32">
        <v>0</v>
      </c>
      <c r="F67" s="64">
        <v>0</v>
      </c>
      <c r="G67" s="64">
        <v>0</v>
      </c>
      <c r="H67" s="32">
        <f>SUM(I67:K67)</f>
        <v>0</v>
      </c>
      <c r="I67" s="32">
        <v>0</v>
      </c>
      <c r="J67" s="64">
        <v>0</v>
      </c>
      <c r="K67" s="64">
        <v>0</v>
      </c>
      <c r="L67" s="32">
        <f>SUM(M67:O67)</f>
        <v>0</v>
      </c>
      <c r="M67" s="32">
        <v>0</v>
      </c>
      <c r="N67" s="64">
        <v>0</v>
      </c>
      <c r="O67" s="64">
        <v>0</v>
      </c>
      <c r="P67" s="32">
        <f>SUM(Q67:S67)</f>
        <v>0</v>
      </c>
      <c r="Q67" s="32">
        <f t="shared" si="436"/>
        <v>0</v>
      </c>
      <c r="R67" s="32">
        <f t="shared" si="436"/>
        <v>0</v>
      </c>
      <c r="S67" s="32">
        <f t="shared" si="436"/>
        <v>0</v>
      </c>
      <c r="T67" s="32">
        <f>SUM(U67:W67)</f>
        <v>0</v>
      </c>
      <c r="U67" s="32">
        <v>0</v>
      </c>
      <c r="V67" s="64">
        <v>0</v>
      </c>
      <c r="W67" s="64">
        <v>0</v>
      </c>
      <c r="X67" s="32">
        <f>SUM(Y67:AA67)</f>
        <v>0</v>
      </c>
      <c r="Y67" s="32">
        <v>0</v>
      </c>
      <c r="Z67" s="64">
        <v>0</v>
      </c>
      <c r="AA67" s="64">
        <v>0</v>
      </c>
      <c r="AB67" s="32">
        <f>SUM(AC67:AE67)</f>
        <v>0</v>
      </c>
      <c r="AC67" s="32">
        <v>0</v>
      </c>
      <c r="AD67" s="64">
        <v>0</v>
      </c>
      <c r="AE67" s="64">
        <v>0</v>
      </c>
      <c r="AF67" s="32">
        <f>SUM(AG67:AI67)</f>
        <v>0</v>
      </c>
      <c r="AG67" s="32">
        <f t="shared" si="437"/>
        <v>0</v>
      </c>
      <c r="AH67" s="32">
        <f t="shared" si="437"/>
        <v>0</v>
      </c>
      <c r="AI67" s="32">
        <f t="shared" si="437"/>
        <v>0</v>
      </c>
      <c r="AJ67" s="32">
        <f>SUM(AK67:AM67)</f>
        <v>0</v>
      </c>
      <c r="AK67" s="32">
        <v>0</v>
      </c>
      <c r="AL67" s="64">
        <v>0</v>
      </c>
      <c r="AM67" s="64">
        <v>0</v>
      </c>
      <c r="AN67" s="32">
        <f>SUM(AO67:AQ67)</f>
        <v>0</v>
      </c>
      <c r="AO67" s="32">
        <v>0</v>
      </c>
      <c r="AP67" s="64">
        <v>0</v>
      </c>
      <c r="AQ67" s="64">
        <v>0</v>
      </c>
      <c r="AR67" s="32">
        <f>SUM(AS67:AU67)</f>
        <v>0</v>
      </c>
      <c r="AS67" s="32">
        <v>0</v>
      </c>
      <c r="AT67" s="64">
        <v>0</v>
      </c>
      <c r="AU67" s="64">
        <v>0</v>
      </c>
      <c r="AV67" s="32">
        <f>SUM(AW67:AY67)</f>
        <v>0</v>
      </c>
      <c r="AW67" s="32">
        <f t="shared" si="438"/>
        <v>0</v>
      </c>
      <c r="AX67" s="32">
        <f t="shared" si="438"/>
        <v>0</v>
      </c>
      <c r="AY67" s="32">
        <f t="shared" si="438"/>
        <v>0</v>
      </c>
      <c r="AZ67" s="32">
        <f>SUM(BA67:BC67)</f>
        <v>0</v>
      </c>
      <c r="BA67" s="32">
        <v>0</v>
      </c>
      <c r="BB67" s="64">
        <v>0</v>
      </c>
      <c r="BC67" s="64">
        <v>0</v>
      </c>
      <c r="BD67" s="32">
        <f>SUM(BE67:BG67)</f>
        <v>0</v>
      </c>
      <c r="BE67" s="32">
        <v>0</v>
      </c>
      <c r="BF67" s="64">
        <v>0</v>
      </c>
      <c r="BG67" s="64">
        <v>0</v>
      </c>
      <c r="BH67" s="32">
        <f>SUM(BI67:BK67)</f>
        <v>0</v>
      </c>
      <c r="BI67" s="32">
        <v>0</v>
      </c>
      <c r="BJ67" s="64">
        <v>0</v>
      </c>
      <c r="BK67" s="64">
        <v>0</v>
      </c>
      <c r="BL67" s="32">
        <f>SUM(BM67:BO67)</f>
        <v>0</v>
      </c>
      <c r="BM67" s="32">
        <f t="shared" si="439"/>
        <v>0</v>
      </c>
      <c r="BN67" s="32">
        <f t="shared" si="439"/>
        <v>0</v>
      </c>
      <c r="BO67" s="32">
        <f t="shared" si="439"/>
        <v>0</v>
      </c>
      <c r="BP67" s="32">
        <f>SUM(BQ67:BS67)</f>
        <v>0</v>
      </c>
      <c r="BQ67" s="32">
        <f t="shared" si="398"/>
        <v>0</v>
      </c>
      <c r="BR67" s="32">
        <f t="shared" si="398"/>
        <v>0</v>
      </c>
      <c r="BS67" s="32">
        <f t="shared" si="398"/>
        <v>0</v>
      </c>
    </row>
    <row r="68" spans="1:71" s="3" customFormat="1" ht="15" customHeight="1" x14ac:dyDescent="0.25">
      <c r="A68" s="36"/>
      <c r="B68" s="34"/>
      <c r="C68" s="35" t="s">
        <v>26</v>
      </c>
      <c r="D68" s="32">
        <f>SUM(E68:G68)</f>
        <v>0</v>
      </c>
      <c r="E68" s="32">
        <v>0</v>
      </c>
      <c r="F68" s="64">
        <v>0</v>
      </c>
      <c r="G68" s="64">
        <v>0</v>
      </c>
      <c r="H68" s="32">
        <f>SUM(I68:K68)</f>
        <v>0</v>
      </c>
      <c r="I68" s="32">
        <v>0</v>
      </c>
      <c r="J68" s="64">
        <v>0</v>
      </c>
      <c r="K68" s="64">
        <v>0</v>
      </c>
      <c r="L68" s="32">
        <f>SUM(M68:O68)</f>
        <v>0</v>
      </c>
      <c r="M68" s="32">
        <v>0</v>
      </c>
      <c r="N68" s="64">
        <v>0</v>
      </c>
      <c r="O68" s="64">
        <v>0</v>
      </c>
      <c r="P68" s="32">
        <f>SUM(Q68:S68)</f>
        <v>0</v>
      </c>
      <c r="Q68" s="32">
        <f t="shared" si="436"/>
        <v>0</v>
      </c>
      <c r="R68" s="32">
        <f t="shared" si="436"/>
        <v>0</v>
      </c>
      <c r="S68" s="32">
        <f t="shared" si="436"/>
        <v>0</v>
      </c>
      <c r="T68" s="32">
        <f>SUM(U68:W68)</f>
        <v>0</v>
      </c>
      <c r="U68" s="32">
        <v>0</v>
      </c>
      <c r="V68" s="64">
        <v>0</v>
      </c>
      <c r="W68" s="64">
        <v>0</v>
      </c>
      <c r="X68" s="32">
        <f>SUM(Y68:AA68)</f>
        <v>0</v>
      </c>
      <c r="Y68" s="32">
        <v>0</v>
      </c>
      <c r="Z68" s="64">
        <v>0</v>
      </c>
      <c r="AA68" s="64">
        <v>0</v>
      </c>
      <c r="AB68" s="32">
        <f>SUM(AC68:AE68)</f>
        <v>0</v>
      </c>
      <c r="AC68" s="32">
        <v>0</v>
      </c>
      <c r="AD68" s="64">
        <v>0</v>
      </c>
      <c r="AE68" s="64">
        <v>0</v>
      </c>
      <c r="AF68" s="32">
        <f>SUM(AG68:AI68)</f>
        <v>0</v>
      </c>
      <c r="AG68" s="32">
        <f t="shared" si="437"/>
        <v>0</v>
      </c>
      <c r="AH68" s="32">
        <f t="shared" si="437"/>
        <v>0</v>
      </c>
      <c r="AI68" s="32">
        <f t="shared" si="437"/>
        <v>0</v>
      </c>
      <c r="AJ68" s="32">
        <f>SUM(AK68:AM68)</f>
        <v>0</v>
      </c>
      <c r="AK68" s="32">
        <v>0</v>
      </c>
      <c r="AL68" s="64">
        <v>0</v>
      </c>
      <c r="AM68" s="64">
        <v>0</v>
      </c>
      <c r="AN68" s="32">
        <f>SUM(AO68:AQ68)</f>
        <v>0</v>
      </c>
      <c r="AO68" s="32">
        <v>0</v>
      </c>
      <c r="AP68" s="64">
        <v>0</v>
      </c>
      <c r="AQ68" s="64">
        <v>0</v>
      </c>
      <c r="AR68" s="32">
        <f>SUM(AS68:AU68)</f>
        <v>0</v>
      </c>
      <c r="AS68" s="32">
        <v>0</v>
      </c>
      <c r="AT68" s="64">
        <v>0</v>
      </c>
      <c r="AU68" s="64">
        <v>0</v>
      </c>
      <c r="AV68" s="32">
        <f>SUM(AW68:AY68)</f>
        <v>0</v>
      </c>
      <c r="AW68" s="32">
        <f t="shared" si="438"/>
        <v>0</v>
      </c>
      <c r="AX68" s="32">
        <f t="shared" si="438"/>
        <v>0</v>
      </c>
      <c r="AY68" s="32">
        <f t="shared" si="438"/>
        <v>0</v>
      </c>
      <c r="AZ68" s="32">
        <f>SUM(BA68:BC68)</f>
        <v>0</v>
      </c>
      <c r="BA68" s="32">
        <v>0</v>
      </c>
      <c r="BB68" s="64">
        <v>0</v>
      </c>
      <c r="BC68" s="64">
        <v>0</v>
      </c>
      <c r="BD68" s="32">
        <f>SUM(BE68:BG68)</f>
        <v>0</v>
      </c>
      <c r="BE68" s="32">
        <v>0</v>
      </c>
      <c r="BF68" s="64">
        <v>0</v>
      </c>
      <c r="BG68" s="64">
        <v>0</v>
      </c>
      <c r="BH68" s="32">
        <f>SUM(BI68:BK68)</f>
        <v>0</v>
      </c>
      <c r="BI68" s="32">
        <v>0</v>
      </c>
      <c r="BJ68" s="64">
        <v>0</v>
      </c>
      <c r="BK68" s="64">
        <v>0</v>
      </c>
      <c r="BL68" s="32">
        <f>SUM(BM68:BO68)</f>
        <v>0</v>
      </c>
      <c r="BM68" s="32">
        <f t="shared" si="439"/>
        <v>0</v>
      </c>
      <c r="BN68" s="32">
        <f t="shared" si="439"/>
        <v>0</v>
      </c>
      <c r="BO68" s="32">
        <f t="shared" si="439"/>
        <v>0</v>
      </c>
      <c r="BP68" s="32">
        <f>SUM(BQ68:BS68)</f>
        <v>0</v>
      </c>
      <c r="BQ68" s="32">
        <f t="shared" si="398"/>
        <v>0</v>
      </c>
      <c r="BR68" s="32">
        <f t="shared" si="398"/>
        <v>0</v>
      </c>
      <c r="BS68" s="32">
        <f t="shared" si="398"/>
        <v>0</v>
      </c>
    </row>
    <row r="69" spans="1:71" s="3" customFormat="1" ht="15" customHeight="1" x14ac:dyDescent="0.25">
      <c r="A69" s="36"/>
      <c r="B69" s="34"/>
      <c r="C69" s="38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</row>
    <row r="70" spans="1:71" s="3" customFormat="1" ht="15" customHeight="1" x14ac:dyDescent="0.25">
      <c r="A70" s="33" t="s">
        <v>63</v>
      </c>
      <c r="B70" s="34"/>
      <c r="C70" s="35"/>
      <c r="D70" s="32">
        <f>SUM(E70:G70)</f>
        <v>2106667</v>
      </c>
      <c r="E70" s="32">
        <f>E72+E89+E119+E145+E170+E181</f>
        <v>1064790</v>
      </c>
      <c r="F70" s="32">
        <f>F72+F89+F119+F145+F170+F181</f>
        <v>1018827</v>
      </c>
      <c r="G70" s="32">
        <f>G72+G89+G119+G145+G170+G181</f>
        <v>23050</v>
      </c>
      <c r="H70" s="32">
        <f t="shared" ref="H70" si="440">SUM(I70:K70)</f>
        <v>1368255</v>
      </c>
      <c r="I70" s="32">
        <f>I72+I89+I119+I145+I170+I181</f>
        <v>681824</v>
      </c>
      <c r="J70" s="32">
        <f>J72+J89+J119+J145+J170+J181</f>
        <v>670884</v>
      </c>
      <c r="K70" s="32">
        <f>K72+K89+K119+K145+K170+K181</f>
        <v>15547</v>
      </c>
      <c r="L70" s="32">
        <f t="shared" ref="L70" si="441">SUM(M70:O70)</f>
        <v>1532614</v>
      </c>
      <c r="M70" s="32">
        <f>M72+M89+M119+M145+M170+M181</f>
        <v>766762</v>
      </c>
      <c r="N70" s="32">
        <f>N72+N89+N119+N145+N170+N181</f>
        <v>762146</v>
      </c>
      <c r="O70" s="32">
        <f>O72+O89+O119+O145+O170+O181</f>
        <v>3706</v>
      </c>
      <c r="P70" s="32">
        <f t="shared" si="30"/>
        <v>5007536</v>
      </c>
      <c r="Q70" s="32">
        <f>Q72+Q89+Q119+Q145+Q170+Q181</f>
        <v>2513376</v>
      </c>
      <c r="R70" s="32">
        <f>R72+R89+R119+R145+R170+R181</f>
        <v>2451857</v>
      </c>
      <c r="S70" s="32">
        <f>S72+S89+S119+S145+S170+S181</f>
        <v>42303</v>
      </c>
      <c r="T70" s="32">
        <f t="shared" ref="T70" si="442">SUM(U70:W70)</f>
        <v>2379596</v>
      </c>
      <c r="U70" s="32">
        <f>U72+U89+U119+U145+U170+U181</f>
        <v>1177218</v>
      </c>
      <c r="V70" s="32">
        <f>V72+V89+V119+V145+V170+V181</f>
        <v>1200487</v>
      </c>
      <c r="W70" s="32">
        <f>W72+W89+W119+W145+W170+W181</f>
        <v>1891</v>
      </c>
      <c r="X70" s="32">
        <f t="shared" ref="X70" si="443">SUM(Y70:AA70)</f>
        <v>2912975</v>
      </c>
      <c r="Y70" s="32">
        <f>Y72+Y89+Y119+Y145+Y170+Y181</f>
        <v>1455224</v>
      </c>
      <c r="Z70" s="32">
        <f>Z72+Z89+Z119+Z145+Z170+Z181</f>
        <v>1457751</v>
      </c>
      <c r="AA70" s="32">
        <f>AA72+AA89+AA119+AA145+AA170+AA181</f>
        <v>0</v>
      </c>
      <c r="AB70" s="32">
        <f t="shared" ref="AB70" si="444">SUM(AC70:AE70)</f>
        <v>2051895</v>
      </c>
      <c r="AC70" s="32">
        <f>AC72+AC89+AC119+AC145+AC170+AC181</f>
        <v>1050450</v>
      </c>
      <c r="AD70" s="32">
        <f>AD72+AD89+AD119+AD145+AD170+AD181</f>
        <v>1001217</v>
      </c>
      <c r="AE70" s="32">
        <f>AE72+AE89+AE119+AE145+AE170+AE181</f>
        <v>228</v>
      </c>
      <c r="AF70" s="32">
        <f t="shared" ref="AF70" si="445">SUM(AG70:AI70)</f>
        <v>7344466</v>
      </c>
      <c r="AG70" s="32">
        <f>AG72+AG89+AG119+AG145+AG170+AG181</f>
        <v>3682892</v>
      </c>
      <c r="AH70" s="32">
        <f>AH72+AH89+AH119+AH145+AH170+AH181</f>
        <v>3659455</v>
      </c>
      <c r="AI70" s="32">
        <f>AI72+AI89+AI119+AI145+AI170+AI181</f>
        <v>2119</v>
      </c>
      <c r="AJ70" s="32">
        <f t="shared" ref="AJ70" si="446">SUM(AK70:AM70)</f>
        <v>0</v>
      </c>
      <c r="AK70" s="32">
        <f>AK72+AK89+AK119+AK145+AK170+AK181</f>
        <v>0</v>
      </c>
      <c r="AL70" s="32">
        <f>AL72+AL89+AL119+AL145+AL170+AL181</f>
        <v>0</v>
      </c>
      <c r="AM70" s="32">
        <f>AM72+AM89+AM119+AM145+AM170+AM181</f>
        <v>0</v>
      </c>
      <c r="AN70" s="32">
        <f t="shared" ref="AN70" si="447">SUM(AO70:AQ70)</f>
        <v>0</v>
      </c>
      <c r="AO70" s="32">
        <f>AO72+AO89+AO119+AO145+AO170+AO181</f>
        <v>0</v>
      </c>
      <c r="AP70" s="32">
        <f>AP72+AP89+AP119+AP145+AP170+AP181</f>
        <v>0</v>
      </c>
      <c r="AQ70" s="32">
        <f>AQ72+AQ89+AQ119+AQ145+AQ170+AQ181</f>
        <v>0</v>
      </c>
      <c r="AR70" s="32">
        <f t="shared" ref="AR70" si="448">SUM(AS70:AU70)</f>
        <v>0</v>
      </c>
      <c r="AS70" s="32">
        <f>AS72+AS89+AS119+AS145+AS170+AS181</f>
        <v>0</v>
      </c>
      <c r="AT70" s="32">
        <f>AT72+AT89+AT119+AT145+AT170+AT181</f>
        <v>0</v>
      </c>
      <c r="AU70" s="32">
        <f>AU72+AU89+AU119+AU145+AU170+AU181</f>
        <v>0</v>
      </c>
      <c r="AV70" s="32">
        <f t="shared" ref="AV70" si="449">SUM(AW70:AY70)</f>
        <v>0</v>
      </c>
      <c r="AW70" s="32">
        <f>AW72+AW89+AW119+AW145+AW170+AW181</f>
        <v>0</v>
      </c>
      <c r="AX70" s="32">
        <f>AX72+AX89+AX119+AX145+AX170+AX181</f>
        <v>0</v>
      </c>
      <c r="AY70" s="32">
        <f>AY72+AY89+AY119+AY145+AY170+AY181</f>
        <v>0</v>
      </c>
      <c r="AZ70" s="32">
        <f t="shared" ref="AZ70" si="450">SUM(BA70:BC70)</f>
        <v>0</v>
      </c>
      <c r="BA70" s="32">
        <f>BA72+BA89+BA119+BA145+BA170+BA181</f>
        <v>0</v>
      </c>
      <c r="BB70" s="32">
        <f>BB72+BB89+BB119+BB145+BB170+BB181</f>
        <v>0</v>
      </c>
      <c r="BC70" s="32">
        <f>BC72+BC89+BC119+BC145+BC170+BC181</f>
        <v>0</v>
      </c>
      <c r="BD70" s="32">
        <f t="shared" ref="BD70" si="451">SUM(BE70:BG70)</f>
        <v>0</v>
      </c>
      <c r="BE70" s="32">
        <f>BE72+BE89+BE119+BE145+BE170+BE181</f>
        <v>0</v>
      </c>
      <c r="BF70" s="32">
        <f>BF72+BF89+BF119+BF145+BF170+BF181</f>
        <v>0</v>
      </c>
      <c r="BG70" s="32">
        <f>BG72+BG89+BG119+BG145+BG170+BG181</f>
        <v>0</v>
      </c>
      <c r="BH70" s="32">
        <f t="shared" ref="BH70" si="452">SUM(BI70:BK70)</f>
        <v>0</v>
      </c>
      <c r="BI70" s="32">
        <f>BI72+BI89+BI119+BI145+BI170+BI181</f>
        <v>0</v>
      </c>
      <c r="BJ70" s="32">
        <f>BJ72+BJ89+BJ119+BJ145+BJ170+BJ181</f>
        <v>0</v>
      </c>
      <c r="BK70" s="32">
        <f>BK72+BK89+BK119+BK145+BK170+BK181</f>
        <v>0</v>
      </c>
      <c r="BL70" s="32">
        <f t="shared" ref="BL70" si="453">SUM(BM70:BO70)</f>
        <v>0</v>
      </c>
      <c r="BM70" s="32">
        <f>BM72+BM89+BM119+BM145+BM170+BM181</f>
        <v>0</v>
      </c>
      <c r="BN70" s="32">
        <f>BN72+BN89+BN119+BN145+BN170+BN181</f>
        <v>0</v>
      </c>
      <c r="BO70" s="32">
        <f>BO72+BO89+BO119+BO145+BO170+BO181</f>
        <v>0</v>
      </c>
      <c r="BP70" s="32">
        <f>SUM(BQ70:BS70)</f>
        <v>12352002</v>
      </c>
      <c r="BQ70" s="32">
        <f>BQ72+BQ89+BQ119+BQ145+BQ170+BQ181</f>
        <v>6196268</v>
      </c>
      <c r="BR70" s="32">
        <f>BR72+BR89+BR119+BR145+BR170+BR181</f>
        <v>6111312</v>
      </c>
      <c r="BS70" s="32">
        <f>BS72+BS89+BS119+BS145+BS170+BS181</f>
        <v>44422</v>
      </c>
    </row>
    <row r="71" spans="1:71" s="3" customFormat="1" ht="15" customHeight="1" x14ac:dyDescent="0.2">
      <c r="A71" s="36"/>
      <c r="B71" s="37"/>
      <c r="C71" s="38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</row>
    <row r="72" spans="1:71" s="3" customFormat="1" ht="15" customHeight="1" x14ac:dyDescent="0.25">
      <c r="A72" s="33"/>
      <c r="B72" s="34" t="s">
        <v>64</v>
      </c>
      <c r="C72" s="35"/>
      <c r="D72" s="32">
        <f t="shared" ref="D72:D82" si="454">SUM(E72:G72)</f>
        <v>620262</v>
      </c>
      <c r="E72" s="32">
        <f>E73+E78+E79+E82+E86+E87</f>
        <v>370798</v>
      </c>
      <c r="F72" s="32">
        <f>F73+F78+F79+F82+F86+F87</f>
        <v>249464</v>
      </c>
      <c r="G72" s="32">
        <f>G73+G78+G79+G82+G86+G87</f>
        <v>0</v>
      </c>
      <c r="H72" s="32">
        <f t="shared" ref="H72:H82" si="455">SUM(I72:K72)</f>
        <v>421690</v>
      </c>
      <c r="I72" s="32">
        <f>I73+I78+I79+I82+I86+I87</f>
        <v>228453</v>
      </c>
      <c r="J72" s="32">
        <f>J73+J78+J79+J82+J86+J87</f>
        <v>193237</v>
      </c>
      <c r="K72" s="32">
        <f>K73+K78+K79+K82+K86+K87</f>
        <v>0</v>
      </c>
      <c r="L72" s="32">
        <f t="shared" ref="L72:L82" si="456">SUM(M72:O72)</f>
        <v>473402</v>
      </c>
      <c r="M72" s="32">
        <f>M73+M78+M79+M82+M86+M87</f>
        <v>256055</v>
      </c>
      <c r="N72" s="32">
        <f>N73+N78+N79+N82+N86+N87</f>
        <v>217347</v>
      </c>
      <c r="O72" s="32">
        <f>O73+O78+O79+O82+O86+O87</f>
        <v>0</v>
      </c>
      <c r="P72" s="32">
        <f t="shared" si="30"/>
        <v>1515354</v>
      </c>
      <c r="Q72" s="32">
        <f>Q73+Q78+Q79+Q82+Q86+Q87</f>
        <v>855306</v>
      </c>
      <c r="R72" s="32">
        <f>R73+R78+R79+R82+R86+R87</f>
        <v>660048</v>
      </c>
      <c r="S72" s="32">
        <f>S73+S78+S79+S82+S86+S87</f>
        <v>0</v>
      </c>
      <c r="T72" s="32">
        <f t="shared" ref="T72:T82" si="457">SUM(U72:W72)</f>
        <v>726853</v>
      </c>
      <c r="U72" s="32">
        <f>U73+U78+U79+U82+U86+U87</f>
        <v>391911</v>
      </c>
      <c r="V72" s="32">
        <f>V73+V78+V79+V82+V86+V87</f>
        <v>334568</v>
      </c>
      <c r="W72" s="32">
        <f>W73+W78+W79+W82+W86+W87</f>
        <v>374</v>
      </c>
      <c r="X72" s="32">
        <f t="shared" ref="X72:X82" si="458">SUM(Y72:AA72)</f>
        <v>855903</v>
      </c>
      <c r="Y72" s="32">
        <f>Y73+Y78+Y79+Y82+Y86+Y87</f>
        <v>476035</v>
      </c>
      <c r="Z72" s="32">
        <f>Z73+Z78+Z79+Z82+Z86+Z87</f>
        <v>379868</v>
      </c>
      <c r="AA72" s="32">
        <f>AA73+AA78+AA79+AA82+AA86+AA87</f>
        <v>0</v>
      </c>
      <c r="AB72" s="32">
        <f t="shared" ref="AB72:AB82" si="459">SUM(AC72:AE72)</f>
        <v>607286</v>
      </c>
      <c r="AC72" s="32">
        <f>AC73+AC78+AC79+AC82+AC86+AC87</f>
        <v>340302</v>
      </c>
      <c r="AD72" s="32">
        <f>AD73+AD78+AD79+AD82+AD86+AD87</f>
        <v>266984</v>
      </c>
      <c r="AE72" s="32">
        <f>AE73+AE78+AE79+AE82+AE86+AE87</f>
        <v>0</v>
      </c>
      <c r="AF72" s="32">
        <f t="shared" ref="AF72:AF82" si="460">SUM(AG72:AI72)</f>
        <v>2190042</v>
      </c>
      <c r="AG72" s="32">
        <f>AG73+AG78+AG79+AG82+AG86+AG87</f>
        <v>1208248</v>
      </c>
      <c r="AH72" s="32">
        <f>AH73+AH78+AH79+AH82+AH86+AH87</f>
        <v>981420</v>
      </c>
      <c r="AI72" s="32">
        <f>AI73+AI78+AI79+AI82+AI86+AI87</f>
        <v>374</v>
      </c>
      <c r="AJ72" s="32">
        <f t="shared" ref="AJ72:AJ82" si="461">SUM(AK72:AM72)</f>
        <v>0</v>
      </c>
      <c r="AK72" s="32">
        <f>AK73+AK78+AK79+AK82+AK86+AK87</f>
        <v>0</v>
      </c>
      <c r="AL72" s="32">
        <f>AL73+AL78+AL79+AL82+AL86+AL87</f>
        <v>0</v>
      </c>
      <c r="AM72" s="32">
        <f>AM73+AM78+AM79+AM82+AM86+AM87</f>
        <v>0</v>
      </c>
      <c r="AN72" s="32">
        <f t="shared" ref="AN72:AN82" si="462">SUM(AO72:AQ72)</f>
        <v>0</v>
      </c>
      <c r="AO72" s="32">
        <f>AO73+AO78+AO79+AO82+AO86+AO87</f>
        <v>0</v>
      </c>
      <c r="AP72" s="32">
        <f>AP73+AP78+AP79+AP82+AP86+AP87</f>
        <v>0</v>
      </c>
      <c r="AQ72" s="32">
        <f>AQ73+AQ78+AQ79+AQ82+AQ86+AQ87</f>
        <v>0</v>
      </c>
      <c r="AR72" s="32">
        <f t="shared" ref="AR72:AR82" si="463">SUM(AS72:AU72)</f>
        <v>0</v>
      </c>
      <c r="AS72" s="32">
        <f>AS73+AS78+AS79+AS82+AS86+AS87</f>
        <v>0</v>
      </c>
      <c r="AT72" s="32">
        <f>AT73+AT78+AT79+AT82+AT86+AT87</f>
        <v>0</v>
      </c>
      <c r="AU72" s="32">
        <f>AU73+AU78+AU79+AU82+AU86+AU87</f>
        <v>0</v>
      </c>
      <c r="AV72" s="32">
        <f t="shared" ref="AV72:AV82" si="464">SUM(AW72:AY72)</f>
        <v>0</v>
      </c>
      <c r="AW72" s="32">
        <f>AW73+AW78+AW79+AW82+AW86+AW87</f>
        <v>0</v>
      </c>
      <c r="AX72" s="32">
        <f>AX73+AX78+AX79+AX82+AX86+AX87</f>
        <v>0</v>
      </c>
      <c r="AY72" s="32">
        <f>AY73+AY78+AY79+AY82+AY86+AY87</f>
        <v>0</v>
      </c>
      <c r="AZ72" s="32">
        <f t="shared" ref="AZ72:AZ73" si="465">SUM(BA72:BC72)</f>
        <v>0</v>
      </c>
      <c r="BA72" s="32">
        <f>BA73+BA78+BA79+BA82+BA86+BA87</f>
        <v>0</v>
      </c>
      <c r="BB72" s="32">
        <f>BB73+BB78+BB79+BB82+BB86+BB87</f>
        <v>0</v>
      </c>
      <c r="BC72" s="32">
        <f>BC73+BC78+BC79+BC82+BC86+BC87</f>
        <v>0</v>
      </c>
      <c r="BD72" s="32">
        <f t="shared" ref="BD72:BD73" si="466">SUM(BE72:BG72)</f>
        <v>0</v>
      </c>
      <c r="BE72" s="32">
        <f>BE73+BE78+BE79+BE82+BE86+BE87</f>
        <v>0</v>
      </c>
      <c r="BF72" s="32">
        <f>BF73+BF78+BF79+BF82+BF86+BF87</f>
        <v>0</v>
      </c>
      <c r="BG72" s="32">
        <f>BG73+BG78+BG79+BG82+BG86+BG87</f>
        <v>0</v>
      </c>
      <c r="BH72" s="32">
        <f t="shared" ref="BH72:BH73" si="467">SUM(BI72:BK72)</f>
        <v>0</v>
      </c>
      <c r="BI72" s="32">
        <f>BI73+BI78+BI79+BI82+BI86+BI87</f>
        <v>0</v>
      </c>
      <c r="BJ72" s="32">
        <f>BJ73+BJ78+BJ79+BJ82+BJ86+BJ87</f>
        <v>0</v>
      </c>
      <c r="BK72" s="32">
        <f>BK73+BK78+BK79+BK82+BK86+BK87</f>
        <v>0</v>
      </c>
      <c r="BL72" s="32">
        <f t="shared" ref="BL72:BL73" si="468">SUM(BM72:BO72)</f>
        <v>0</v>
      </c>
      <c r="BM72" s="32">
        <f>BM73+BM78+BM79+BM82+BM86+BM87</f>
        <v>0</v>
      </c>
      <c r="BN72" s="32">
        <f>BN73+BN78+BN79+BN82+BN86+BN87</f>
        <v>0</v>
      </c>
      <c r="BO72" s="32">
        <f>BO73+BO78+BO79+BO82+BO86+BO87</f>
        <v>0</v>
      </c>
      <c r="BP72" s="32">
        <f t="shared" ref="BP72:BP82" si="469">SUM(BQ72:BS72)</f>
        <v>3705396</v>
      </c>
      <c r="BQ72" s="32">
        <f>BQ73+BQ78+BQ79+BQ82+BQ86+BQ87</f>
        <v>2063554</v>
      </c>
      <c r="BR72" s="32">
        <f>BR73+BR78+BR79+BR82+BR86+BR87</f>
        <v>1641468</v>
      </c>
      <c r="BS72" s="32">
        <f>BS73+BS78+BS79+BS82+BS86+BS87</f>
        <v>374</v>
      </c>
    </row>
    <row r="73" spans="1:71" s="3" customFormat="1" ht="15" customHeight="1" x14ac:dyDescent="0.25">
      <c r="A73" s="36"/>
      <c r="B73" s="34"/>
      <c r="C73" s="35" t="s">
        <v>65</v>
      </c>
      <c r="D73" s="32">
        <f t="shared" si="454"/>
        <v>490325</v>
      </c>
      <c r="E73" s="32">
        <f>SUM(E74:E77)</f>
        <v>308168</v>
      </c>
      <c r="F73" s="32">
        <f>SUM(F74:F77)</f>
        <v>182157</v>
      </c>
      <c r="G73" s="32">
        <f>SUM(G74:G77)</f>
        <v>0</v>
      </c>
      <c r="H73" s="32">
        <f t="shared" si="455"/>
        <v>333382</v>
      </c>
      <c r="I73" s="32">
        <f t="shared" ref="I73:K73" si="470">SUM(I74:I77)</f>
        <v>182717</v>
      </c>
      <c r="J73" s="32">
        <f t="shared" si="470"/>
        <v>150665</v>
      </c>
      <c r="K73" s="32">
        <f t="shared" si="470"/>
        <v>0</v>
      </c>
      <c r="L73" s="32">
        <f t="shared" si="456"/>
        <v>371371</v>
      </c>
      <c r="M73" s="32">
        <f t="shared" ref="M73:O73" si="471">SUM(M74:M77)</f>
        <v>202511</v>
      </c>
      <c r="N73" s="32">
        <f t="shared" si="471"/>
        <v>168860</v>
      </c>
      <c r="O73" s="32">
        <f t="shared" si="471"/>
        <v>0</v>
      </c>
      <c r="P73" s="32">
        <f t="shared" si="30"/>
        <v>1195078</v>
      </c>
      <c r="Q73" s="32">
        <f t="shared" ref="Q73:S73" si="472">SUM(Q74:Q77)</f>
        <v>693396</v>
      </c>
      <c r="R73" s="32">
        <f t="shared" si="472"/>
        <v>501682</v>
      </c>
      <c r="S73" s="32">
        <f t="shared" si="472"/>
        <v>0</v>
      </c>
      <c r="T73" s="32">
        <f t="shared" si="457"/>
        <v>583669</v>
      </c>
      <c r="U73" s="32">
        <f t="shared" ref="U73:W73" si="473">SUM(U74:U77)</f>
        <v>313484</v>
      </c>
      <c r="V73" s="32">
        <f t="shared" si="473"/>
        <v>270185</v>
      </c>
      <c r="W73" s="32">
        <f t="shared" si="473"/>
        <v>0</v>
      </c>
      <c r="X73" s="32">
        <f t="shared" si="458"/>
        <v>666916</v>
      </c>
      <c r="Y73" s="32">
        <f t="shared" ref="Y73:AA73" si="474">SUM(Y74:Y77)</f>
        <v>375989</v>
      </c>
      <c r="Z73" s="32">
        <f t="shared" si="474"/>
        <v>290927</v>
      </c>
      <c r="AA73" s="32">
        <f t="shared" si="474"/>
        <v>0</v>
      </c>
      <c r="AB73" s="32">
        <f t="shared" si="459"/>
        <v>485109</v>
      </c>
      <c r="AC73" s="32">
        <f t="shared" ref="AC73:AE73" si="475">SUM(AC74:AC77)</f>
        <v>275096</v>
      </c>
      <c r="AD73" s="32">
        <f t="shared" si="475"/>
        <v>210013</v>
      </c>
      <c r="AE73" s="32">
        <f t="shared" si="475"/>
        <v>0</v>
      </c>
      <c r="AF73" s="32">
        <f t="shared" si="460"/>
        <v>1735694</v>
      </c>
      <c r="AG73" s="32">
        <f t="shared" ref="AG73:AI73" si="476">SUM(AG74:AG77)</f>
        <v>964569</v>
      </c>
      <c r="AH73" s="32">
        <f t="shared" si="476"/>
        <v>771125</v>
      </c>
      <c r="AI73" s="32">
        <f t="shared" si="476"/>
        <v>0</v>
      </c>
      <c r="AJ73" s="32">
        <f t="shared" si="461"/>
        <v>0</v>
      </c>
      <c r="AK73" s="32">
        <f t="shared" ref="AK73:AM73" si="477">SUM(AK74:AK77)</f>
        <v>0</v>
      </c>
      <c r="AL73" s="32">
        <f t="shared" si="477"/>
        <v>0</v>
      </c>
      <c r="AM73" s="32">
        <f t="shared" si="477"/>
        <v>0</v>
      </c>
      <c r="AN73" s="32">
        <f t="shared" si="462"/>
        <v>0</v>
      </c>
      <c r="AO73" s="32">
        <f t="shared" ref="AO73:AQ73" si="478">SUM(AO74:AO77)</f>
        <v>0</v>
      </c>
      <c r="AP73" s="32">
        <f t="shared" si="478"/>
        <v>0</v>
      </c>
      <c r="AQ73" s="32">
        <f t="shared" si="478"/>
        <v>0</v>
      </c>
      <c r="AR73" s="32">
        <f t="shared" si="463"/>
        <v>0</v>
      </c>
      <c r="AS73" s="32">
        <f t="shared" ref="AS73:AU73" si="479">SUM(AS74:AS77)</f>
        <v>0</v>
      </c>
      <c r="AT73" s="32">
        <f t="shared" si="479"/>
        <v>0</v>
      </c>
      <c r="AU73" s="32">
        <f t="shared" si="479"/>
        <v>0</v>
      </c>
      <c r="AV73" s="32">
        <f t="shared" si="464"/>
        <v>0</v>
      </c>
      <c r="AW73" s="32">
        <f t="shared" ref="AW73:AY73" si="480">SUM(AW74:AW77)</f>
        <v>0</v>
      </c>
      <c r="AX73" s="32">
        <f t="shared" si="480"/>
        <v>0</v>
      </c>
      <c r="AY73" s="32">
        <f t="shared" si="480"/>
        <v>0</v>
      </c>
      <c r="AZ73" s="32">
        <f t="shared" si="465"/>
        <v>0</v>
      </c>
      <c r="BA73" s="32">
        <f t="shared" ref="BA73:BC73" si="481">SUM(BA74:BA77)</f>
        <v>0</v>
      </c>
      <c r="BB73" s="32">
        <f t="shared" si="481"/>
        <v>0</v>
      </c>
      <c r="BC73" s="32">
        <f t="shared" si="481"/>
        <v>0</v>
      </c>
      <c r="BD73" s="32">
        <f t="shared" si="466"/>
        <v>0</v>
      </c>
      <c r="BE73" s="32">
        <f t="shared" ref="BE73:BG73" si="482">SUM(BE74:BE77)</f>
        <v>0</v>
      </c>
      <c r="BF73" s="32">
        <f t="shared" si="482"/>
        <v>0</v>
      </c>
      <c r="BG73" s="32">
        <f t="shared" si="482"/>
        <v>0</v>
      </c>
      <c r="BH73" s="32">
        <f t="shared" si="467"/>
        <v>0</v>
      </c>
      <c r="BI73" s="32">
        <f t="shared" ref="BI73:BK73" si="483">SUM(BI74:BI77)</f>
        <v>0</v>
      </c>
      <c r="BJ73" s="32">
        <f t="shared" si="483"/>
        <v>0</v>
      </c>
      <c r="BK73" s="32">
        <f t="shared" si="483"/>
        <v>0</v>
      </c>
      <c r="BL73" s="32">
        <f t="shared" si="468"/>
        <v>0</v>
      </c>
      <c r="BM73" s="32">
        <f t="shared" ref="BM73:BO73" si="484">SUM(BM74:BM77)</f>
        <v>0</v>
      </c>
      <c r="BN73" s="32">
        <f t="shared" si="484"/>
        <v>0</v>
      </c>
      <c r="BO73" s="32">
        <f t="shared" si="484"/>
        <v>0</v>
      </c>
      <c r="BP73" s="32">
        <f t="shared" ref="BP73" si="485">SUM(BQ73:BS73)</f>
        <v>2930772</v>
      </c>
      <c r="BQ73" s="32">
        <f t="shared" ref="BQ73:BS73" si="486">SUM(BQ74:BQ77)</f>
        <v>1657965</v>
      </c>
      <c r="BR73" s="32">
        <f t="shared" si="486"/>
        <v>1272807</v>
      </c>
      <c r="BS73" s="32">
        <f t="shared" si="486"/>
        <v>0</v>
      </c>
    </row>
    <row r="74" spans="1:71" s="3" customFormat="1" ht="15" customHeight="1" x14ac:dyDescent="0.25">
      <c r="A74" s="36"/>
      <c r="B74" s="34"/>
      <c r="C74" s="38" t="s">
        <v>66</v>
      </c>
      <c r="D74" s="32">
        <f>SUM(E74:G74)</f>
        <v>407117</v>
      </c>
      <c r="E74" s="32">
        <v>249597</v>
      </c>
      <c r="F74" s="64">
        <v>157520</v>
      </c>
      <c r="G74" s="64">
        <v>0</v>
      </c>
      <c r="H74" s="32">
        <f>SUM(I74:K74)</f>
        <v>272281</v>
      </c>
      <c r="I74" s="32">
        <v>147623</v>
      </c>
      <c r="J74" s="64">
        <v>124658</v>
      </c>
      <c r="K74" s="64">
        <v>0</v>
      </c>
      <c r="L74" s="32">
        <f>SUM(M74:O74)</f>
        <v>301578</v>
      </c>
      <c r="M74" s="32">
        <v>160199</v>
      </c>
      <c r="N74" s="64">
        <v>141379</v>
      </c>
      <c r="O74" s="64">
        <v>0</v>
      </c>
      <c r="P74" s="32">
        <f>SUM(Q74:S74)</f>
        <v>980976</v>
      </c>
      <c r="Q74" s="32">
        <f t="shared" ref="Q74:S78" si="487">+E74+I74+M74</f>
        <v>557419</v>
      </c>
      <c r="R74" s="32">
        <f t="shared" si="487"/>
        <v>423557</v>
      </c>
      <c r="S74" s="32">
        <f t="shared" si="487"/>
        <v>0</v>
      </c>
      <c r="T74" s="32">
        <f>SUM(U74:W74)</f>
        <v>477209</v>
      </c>
      <c r="U74" s="32">
        <v>251493</v>
      </c>
      <c r="V74" s="64">
        <v>225716</v>
      </c>
      <c r="W74" s="64">
        <v>0</v>
      </c>
      <c r="X74" s="32">
        <f>SUM(Y74:AA74)</f>
        <v>554372</v>
      </c>
      <c r="Y74" s="32">
        <v>309612</v>
      </c>
      <c r="Z74" s="64">
        <v>244760</v>
      </c>
      <c r="AA74" s="64">
        <v>0</v>
      </c>
      <c r="AB74" s="32">
        <f>SUM(AC74:AE74)</f>
        <v>400771</v>
      </c>
      <c r="AC74" s="32">
        <v>221479</v>
      </c>
      <c r="AD74" s="64">
        <v>179292</v>
      </c>
      <c r="AE74" s="64">
        <v>0</v>
      </c>
      <c r="AF74" s="32">
        <f>SUM(AG74:AI74)</f>
        <v>1432352</v>
      </c>
      <c r="AG74" s="32">
        <f t="shared" ref="AG74:AI78" si="488">+U74+Y74+AC74</f>
        <v>782584</v>
      </c>
      <c r="AH74" s="32">
        <f t="shared" si="488"/>
        <v>649768</v>
      </c>
      <c r="AI74" s="32">
        <f t="shared" si="488"/>
        <v>0</v>
      </c>
      <c r="AJ74" s="32">
        <f>SUM(AK74:AM74)</f>
        <v>0</v>
      </c>
      <c r="AK74" s="32">
        <v>0</v>
      </c>
      <c r="AL74" s="64">
        <v>0</v>
      </c>
      <c r="AM74" s="64">
        <v>0</v>
      </c>
      <c r="AN74" s="32">
        <f>SUM(AO74:AQ74)</f>
        <v>0</v>
      </c>
      <c r="AO74" s="32">
        <v>0</v>
      </c>
      <c r="AP74" s="64">
        <v>0</v>
      </c>
      <c r="AQ74" s="64">
        <v>0</v>
      </c>
      <c r="AR74" s="32">
        <f>SUM(AS74:AU74)</f>
        <v>0</v>
      </c>
      <c r="AS74" s="32">
        <v>0</v>
      </c>
      <c r="AT74" s="64">
        <v>0</v>
      </c>
      <c r="AU74" s="64">
        <v>0</v>
      </c>
      <c r="AV74" s="32">
        <f>SUM(AW74:AY74)</f>
        <v>0</v>
      </c>
      <c r="AW74" s="32">
        <f t="shared" ref="AW74:AY78" si="489">+AK74+AO74+AS74</f>
        <v>0</v>
      </c>
      <c r="AX74" s="32">
        <f t="shared" si="489"/>
        <v>0</v>
      </c>
      <c r="AY74" s="32">
        <f t="shared" si="489"/>
        <v>0</v>
      </c>
      <c r="AZ74" s="32">
        <f>SUM(BA74:BC74)</f>
        <v>0</v>
      </c>
      <c r="BA74" s="32">
        <v>0</v>
      </c>
      <c r="BB74" s="64">
        <v>0</v>
      </c>
      <c r="BC74" s="64">
        <v>0</v>
      </c>
      <c r="BD74" s="32">
        <f>SUM(BE74:BG74)</f>
        <v>0</v>
      </c>
      <c r="BE74" s="32">
        <v>0</v>
      </c>
      <c r="BF74" s="64">
        <v>0</v>
      </c>
      <c r="BG74" s="64">
        <v>0</v>
      </c>
      <c r="BH74" s="32">
        <f>SUM(BI74:BK74)</f>
        <v>0</v>
      </c>
      <c r="BI74" s="32">
        <v>0</v>
      </c>
      <c r="BJ74" s="64">
        <v>0</v>
      </c>
      <c r="BK74" s="64">
        <v>0</v>
      </c>
      <c r="BL74" s="32">
        <f>SUM(BM74:BO74)</f>
        <v>0</v>
      </c>
      <c r="BM74" s="32">
        <f t="shared" ref="BM74:BO78" si="490">+BA74+BE74+BI74</f>
        <v>0</v>
      </c>
      <c r="BN74" s="32">
        <f t="shared" si="490"/>
        <v>0</v>
      </c>
      <c r="BO74" s="32">
        <f t="shared" si="490"/>
        <v>0</v>
      </c>
      <c r="BP74" s="32">
        <f>SUM(BQ74:BS74)</f>
        <v>2413328</v>
      </c>
      <c r="BQ74" s="32">
        <f t="shared" ref="BQ74:BS78" si="491">+Q74+AG74+AW74+BM74</f>
        <v>1340003</v>
      </c>
      <c r="BR74" s="32">
        <f t="shared" si="491"/>
        <v>1073325</v>
      </c>
      <c r="BS74" s="32">
        <f t="shared" si="491"/>
        <v>0</v>
      </c>
    </row>
    <row r="75" spans="1:71" s="3" customFormat="1" ht="15" customHeight="1" x14ac:dyDescent="0.25">
      <c r="A75" s="36"/>
      <c r="B75" s="34"/>
      <c r="C75" s="38" t="s">
        <v>67</v>
      </c>
      <c r="D75" s="32">
        <f>SUM(E75:G75)</f>
        <v>83208</v>
      </c>
      <c r="E75" s="32">
        <v>58571</v>
      </c>
      <c r="F75" s="64">
        <v>24637</v>
      </c>
      <c r="G75" s="64">
        <v>0</v>
      </c>
      <c r="H75" s="32">
        <f>SUM(I75:K75)</f>
        <v>61101</v>
      </c>
      <c r="I75" s="32">
        <v>35094</v>
      </c>
      <c r="J75" s="64">
        <v>26007</v>
      </c>
      <c r="K75" s="64">
        <v>0</v>
      </c>
      <c r="L75" s="32">
        <f>SUM(M75:O75)</f>
        <v>69793</v>
      </c>
      <c r="M75" s="32">
        <v>42312</v>
      </c>
      <c r="N75" s="64">
        <v>27481</v>
      </c>
      <c r="O75" s="64">
        <v>0</v>
      </c>
      <c r="P75" s="32">
        <f>SUM(Q75:S75)</f>
        <v>214102</v>
      </c>
      <c r="Q75" s="32">
        <f t="shared" si="487"/>
        <v>135977</v>
      </c>
      <c r="R75" s="32">
        <f t="shared" si="487"/>
        <v>78125</v>
      </c>
      <c r="S75" s="32">
        <f t="shared" si="487"/>
        <v>0</v>
      </c>
      <c r="T75" s="32">
        <f>SUM(U75:W75)</f>
        <v>106460</v>
      </c>
      <c r="U75" s="32">
        <v>61991</v>
      </c>
      <c r="V75" s="64">
        <v>44469</v>
      </c>
      <c r="W75" s="64">
        <v>0</v>
      </c>
      <c r="X75" s="32">
        <f>SUM(Y75:AA75)</f>
        <v>112544</v>
      </c>
      <c r="Y75" s="32">
        <v>66377</v>
      </c>
      <c r="Z75" s="64">
        <v>46167</v>
      </c>
      <c r="AA75" s="64">
        <v>0</v>
      </c>
      <c r="AB75" s="32">
        <f>SUM(AC75:AE75)</f>
        <v>84338</v>
      </c>
      <c r="AC75" s="32">
        <v>53617</v>
      </c>
      <c r="AD75" s="64">
        <v>30721</v>
      </c>
      <c r="AE75" s="64">
        <v>0</v>
      </c>
      <c r="AF75" s="32">
        <f>SUM(AG75:AI75)</f>
        <v>303342</v>
      </c>
      <c r="AG75" s="32">
        <f t="shared" si="488"/>
        <v>181985</v>
      </c>
      <c r="AH75" s="32">
        <f t="shared" si="488"/>
        <v>121357</v>
      </c>
      <c r="AI75" s="32">
        <f t="shared" si="488"/>
        <v>0</v>
      </c>
      <c r="AJ75" s="32">
        <f>SUM(AK75:AM75)</f>
        <v>0</v>
      </c>
      <c r="AK75" s="32">
        <v>0</v>
      </c>
      <c r="AL75" s="64">
        <v>0</v>
      </c>
      <c r="AM75" s="64">
        <v>0</v>
      </c>
      <c r="AN75" s="32">
        <f>SUM(AO75:AQ75)</f>
        <v>0</v>
      </c>
      <c r="AO75" s="32">
        <v>0</v>
      </c>
      <c r="AP75" s="64">
        <v>0</v>
      </c>
      <c r="AQ75" s="64">
        <v>0</v>
      </c>
      <c r="AR75" s="32">
        <f>SUM(AS75:AU75)</f>
        <v>0</v>
      </c>
      <c r="AS75" s="32">
        <v>0</v>
      </c>
      <c r="AT75" s="64">
        <v>0</v>
      </c>
      <c r="AU75" s="64">
        <v>0</v>
      </c>
      <c r="AV75" s="32">
        <f>SUM(AW75:AY75)</f>
        <v>0</v>
      </c>
      <c r="AW75" s="32">
        <f t="shared" si="489"/>
        <v>0</v>
      </c>
      <c r="AX75" s="32">
        <f t="shared" si="489"/>
        <v>0</v>
      </c>
      <c r="AY75" s="32">
        <f t="shared" si="489"/>
        <v>0</v>
      </c>
      <c r="AZ75" s="32">
        <f>SUM(BA75:BC75)</f>
        <v>0</v>
      </c>
      <c r="BA75" s="32">
        <v>0</v>
      </c>
      <c r="BB75" s="64">
        <v>0</v>
      </c>
      <c r="BC75" s="64">
        <v>0</v>
      </c>
      <c r="BD75" s="32">
        <f>SUM(BE75:BG75)</f>
        <v>0</v>
      </c>
      <c r="BE75" s="32">
        <v>0</v>
      </c>
      <c r="BF75" s="64">
        <v>0</v>
      </c>
      <c r="BG75" s="64">
        <v>0</v>
      </c>
      <c r="BH75" s="32">
        <f>SUM(BI75:BK75)</f>
        <v>0</v>
      </c>
      <c r="BI75" s="32">
        <v>0</v>
      </c>
      <c r="BJ75" s="64">
        <v>0</v>
      </c>
      <c r="BK75" s="64">
        <v>0</v>
      </c>
      <c r="BL75" s="32">
        <f>SUM(BM75:BO75)</f>
        <v>0</v>
      </c>
      <c r="BM75" s="32">
        <f t="shared" si="490"/>
        <v>0</v>
      </c>
      <c r="BN75" s="32">
        <f t="shared" si="490"/>
        <v>0</v>
      </c>
      <c r="BO75" s="32">
        <f t="shared" si="490"/>
        <v>0</v>
      </c>
      <c r="BP75" s="32">
        <f>SUM(BQ75:BS75)</f>
        <v>517444</v>
      </c>
      <c r="BQ75" s="32">
        <f t="shared" si="491"/>
        <v>317962</v>
      </c>
      <c r="BR75" s="32">
        <f t="shared" si="491"/>
        <v>199482</v>
      </c>
      <c r="BS75" s="32">
        <f t="shared" si="491"/>
        <v>0</v>
      </c>
    </row>
    <row r="76" spans="1:71" s="3" customFormat="1" ht="15" customHeight="1" x14ac:dyDescent="0.25">
      <c r="A76" s="36"/>
      <c r="B76" s="34"/>
      <c r="C76" s="38" t="s">
        <v>68</v>
      </c>
      <c r="D76" s="32">
        <f>SUM(E76:G76)</f>
        <v>0</v>
      </c>
      <c r="E76" s="32">
        <v>0</v>
      </c>
      <c r="F76" s="64">
        <v>0</v>
      </c>
      <c r="G76" s="64">
        <v>0</v>
      </c>
      <c r="H76" s="32">
        <f>SUM(I76:K76)</f>
        <v>0</v>
      </c>
      <c r="I76" s="32">
        <v>0</v>
      </c>
      <c r="J76" s="64">
        <v>0</v>
      </c>
      <c r="K76" s="64">
        <v>0</v>
      </c>
      <c r="L76" s="32">
        <f>SUM(M76:O76)</f>
        <v>0</v>
      </c>
      <c r="M76" s="32">
        <v>0</v>
      </c>
      <c r="N76" s="64">
        <v>0</v>
      </c>
      <c r="O76" s="64">
        <v>0</v>
      </c>
      <c r="P76" s="32">
        <f>SUM(Q76:S76)</f>
        <v>0</v>
      </c>
      <c r="Q76" s="32">
        <f t="shared" si="487"/>
        <v>0</v>
      </c>
      <c r="R76" s="32">
        <f t="shared" si="487"/>
        <v>0</v>
      </c>
      <c r="S76" s="32">
        <f t="shared" si="487"/>
        <v>0</v>
      </c>
      <c r="T76" s="32">
        <f>SUM(U76:W76)</f>
        <v>0</v>
      </c>
      <c r="U76" s="32">
        <v>0</v>
      </c>
      <c r="V76" s="64">
        <v>0</v>
      </c>
      <c r="W76" s="64">
        <v>0</v>
      </c>
      <c r="X76" s="32">
        <f>SUM(Y76:AA76)</f>
        <v>0</v>
      </c>
      <c r="Y76" s="32">
        <v>0</v>
      </c>
      <c r="Z76" s="64">
        <v>0</v>
      </c>
      <c r="AA76" s="64">
        <v>0</v>
      </c>
      <c r="AB76" s="32">
        <f>SUM(AC76:AE76)</f>
        <v>0</v>
      </c>
      <c r="AC76" s="32">
        <v>0</v>
      </c>
      <c r="AD76" s="64">
        <v>0</v>
      </c>
      <c r="AE76" s="64">
        <v>0</v>
      </c>
      <c r="AF76" s="32">
        <f>SUM(AG76:AI76)</f>
        <v>0</v>
      </c>
      <c r="AG76" s="32">
        <f t="shared" si="488"/>
        <v>0</v>
      </c>
      <c r="AH76" s="32">
        <f t="shared" si="488"/>
        <v>0</v>
      </c>
      <c r="AI76" s="32">
        <f t="shared" si="488"/>
        <v>0</v>
      </c>
      <c r="AJ76" s="32">
        <f>SUM(AK76:AM76)</f>
        <v>0</v>
      </c>
      <c r="AK76" s="32">
        <v>0</v>
      </c>
      <c r="AL76" s="64">
        <v>0</v>
      </c>
      <c r="AM76" s="64">
        <v>0</v>
      </c>
      <c r="AN76" s="32">
        <f>SUM(AO76:AQ76)</f>
        <v>0</v>
      </c>
      <c r="AO76" s="32">
        <v>0</v>
      </c>
      <c r="AP76" s="64">
        <v>0</v>
      </c>
      <c r="AQ76" s="64">
        <v>0</v>
      </c>
      <c r="AR76" s="32">
        <f>SUM(AS76:AU76)</f>
        <v>0</v>
      </c>
      <c r="AS76" s="32">
        <v>0</v>
      </c>
      <c r="AT76" s="64">
        <v>0</v>
      </c>
      <c r="AU76" s="64">
        <v>0</v>
      </c>
      <c r="AV76" s="32">
        <f>SUM(AW76:AY76)</f>
        <v>0</v>
      </c>
      <c r="AW76" s="32">
        <f t="shared" si="489"/>
        <v>0</v>
      </c>
      <c r="AX76" s="32">
        <f t="shared" si="489"/>
        <v>0</v>
      </c>
      <c r="AY76" s="32">
        <f t="shared" si="489"/>
        <v>0</v>
      </c>
      <c r="AZ76" s="32">
        <f>SUM(BA76:BC76)</f>
        <v>0</v>
      </c>
      <c r="BA76" s="32">
        <v>0</v>
      </c>
      <c r="BB76" s="64">
        <v>0</v>
      </c>
      <c r="BC76" s="64">
        <v>0</v>
      </c>
      <c r="BD76" s="32">
        <f>SUM(BE76:BG76)</f>
        <v>0</v>
      </c>
      <c r="BE76" s="32">
        <v>0</v>
      </c>
      <c r="BF76" s="64">
        <v>0</v>
      </c>
      <c r="BG76" s="64">
        <v>0</v>
      </c>
      <c r="BH76" s="32">
        <f>SUM(BI76:BK76)</f>
        <v>0</v>
      </c>
      <c r="BI76" s="32">
        <v>0</v>
      </c>
      <c r="BJ76" s="64">
        <v>0</v>
      </c>
      <c r="BK76" s="64">
        <v>0</v>
      </c>
      <c r="BL76" s="32">
        <f>SUM(BM76:BO76)</f>
        <v>0</v>
      </c>
      <c r="BM76" s="32">
        <f t="shared" si="490"/>
        <v>0</v>
      </c>
      <c r="BN76" s="32">
        <f t="shared" si="490"/>
        <v>0</v>
      </c>
      <c r="BO76" s="32">
        <f t="shared" si="490"/>
        <v>0</v>
      </c>
      <c r="BP76" s="32">
        <f>SUM(BQ76:BS76)</f>
        <v>0</v>
      </c>
      <c r="BQ76" s="32">
        <f t="shared" si="491"/>
        <v>0</v>
      </c>
      <c r="BR76" s="32">
        <f t="shared" si="491"/>
        <v>0</v>
      </c>
      <c r="BS76" s="32">
        <f t="shared" si="491"/>
        <v>0</v>
      </c>
    </row>
    <row r="77" spans="1:71" s="3" customFormat="1" ht="15" customHeight="1" x14ac:dyDescent="0.25">
      <c r="A77" s="36"/>
      <c r="B77" s="34"/>
      <c r="C77" s="38" t="s">
        <v>69</v>
      </c>
      <c r="D77" s="32">
        <f>SUM(E77:G77)</f>
        <v>0</v>
      </c>
      <c r="E77" s="32">
        <v>0</v>
      </c>
      <c r="F77" s="64">
        <v>0</v>
      </c>
      <c r="G77" s="64">
        <v>0</v>
      </c>
      <c r="H77" s="32">
        <f>SUM(I77:K77)</f>
        <v>0</v>
      </c>
      <c r="I77" s="32">
        <v>0</v>
      </c>
      <c r="J77" s="64">
        <v>0</v>
      </c>
      <c r="K77" s="64">
        <v>0</v>
      </c>
      <c r="L77" s="32">
        <f>SUM(M77:O77)</f>
        <v>0</v>
      </c>
      <c r="M77" s="32">
        <v>0</v>
      </c>
      <c r="N77" s="64">
        <v>0</v>
      </c>
      <c r="O77" s="64">
        <v>0</v>
      </c>
      <c r="P77" s="32">
        <f>SUM(Q77:S77)</f>
        <v>0</v>
      </c>
      <c r="Q77" s="32">
        <f t="shared" si="487"/>
        <v>0</v>
      </c>
      <c r="R77" s="32">
        <f t="shared" si="487"/>
        <v>0</v>
      </c>
      <c r="S77" s="32">
        <f t="shared" si="487"/>
        <v>0</v>
      </c>
      <c r="T77" s="32">
        <f>SUM(U77:W77)</f>
        <v>0</v>
      </c>
      <c r="U77" s="32">
        <v>0</v>
      </c>
      <c r="V77" s="64">
        <v>0</v>
      </c>
      <c r="W77" s="64">
        <v>0</v>
      </c>
      <c r="X77" s="32">
        <f>SUM(Y77:AA77)</f>
        <v>0</v>
      </c>
      <c r="Y77" s="32">
        <v>0</v>
      </c>
      <c r="Z77" s="64">
        <v>0</v>
      </c>
      <c r="AA77" s="64">
        <v>0</v>
      </c>
      <c r="AB77" s="32">
        <f>SUM(AC77:AE77)</f>
        <v>0</v>
      </c>
      <c r="AC77" s="32">
        <v>0</v>
      </c>
      <c r="AD77" s="64">
        <v>0</v>
      </c>
      <c r="AE77" s="64">
        <v>0</v>
      </c>
      <c r="AF77" s="32">
        <f>SUM(AG77:AI77)</f>
        <v>0</v>
      </c>
      <c r="AG77" s="32">
        <f t="shared" si="488"/>
        <v>0</v>
      </c>
      <c r="AH77" s="32">
        <f t="shared" si="488"/>
        <v>0</v>
      </c>
      <c r="AI77" s="32">
        <f t="shared" si="488"/>
        <v>0</v>
      </c>
      <c r="AJ77" s="32">
        <f>SUM(AK77:AM77)</f>
        <v>0</v>
      </c>
      <c r="AK77" s="32">
        <v>0</v>
      </c>
      <c r="AL77" s="64">
        <v>0</v>
      </c>
      <c r="AM77" s="64">
        <v>0</v>
      </c>
      <c r="AN77" s="32">
        <f>SUM(AO77:AQ77)</f>
        <v>0</v>
      </c>
      <c r="AO77" s="32">
        <v>0</v>
      </c>
      <c r="AP77" s="64">
        <v>0</v>
      </c>
      <c r="AQ77" s="64">
        <v>0</v>
      </c>
      <c r="AR77" s="32">
        <f>SUM(AS77:AU77)</f>
        <v>0</v>
      </c>
      <c r="AS77" s="32">
        <v>0</v>
      </c>
      <c r="AT77" s="64">
        <v>0</v>
      </c>
      <c r="AU77" s="64">
        <v>0</v>
      </c>
      <c r="AV77" s="32">
        <f>SUM(AW77:AY77)</f>
        <v>0</v>
      </c>
      <c r="AW77" s="32">
        <f t="shared" si="489"/>
        <v>0</v>
      </c>
      <c r="AX77" s="32">
        <f t="shared" si="489"/>
        <v>0</v>
      </c>
      <c r="AY77" s="32">
        <f t="shared" si="489"/>
        <v>0</v>
      </c>
      <c r="AZ77" s="32">
        <f>SUM(BA77:BC77)</f>
        <v>0</v>
      </c>
      <c r="BA77" s="32">
        <v>0</v>
      </c>
      <c r="BB77" s="64">
        <v>0</v>
      </c>
      <c r="BC77" s="64">
        <v>0</v>
      </c>
      <c r="BD77" s="32">
        <f>SUM(BE77:BG77)</f>
        <v>0</v>
      </c>
      <c r="BE77" s="32">
        <v>0</v>
      </c>
      <c r="BF77" s="64">
        <v>0</v>
      </c>
      <c r="BG77" s="64">
        <v>0</v>
      </c>
      <c r="BH77" s="32">
        <f>SUM(BI77:BK77)</f>
        <v>0</v>
      </c>
      <c r="BI77" s="32">
        <v>0</v>
      </c>
      <c r="BJ77" s="64">
        <v>0</v>
      </c>
      <c r="BK77" s="64">
        <v>0</v>
      </c>
      <c r="BL77" s="32">
        <f>SUM(BM77:BO77)</f>
        <v>0</v>
      </c>
      <c r="BM77" s="32">
        <f t="shared" si="490"/>
        <v>0</v>
      </c>
      <c r="BN77" s="32">
        <f t="shared" si="490"/>
        <v>0</v>
      </c>
      <c r="BO77" s="32">
        <f t="shared" si="490"/>
        <v>0</v>
      </c>
      <c r="BP77" s="32">
        <f>SUM(BQ77:BS77)</f>
        <v>0</v>
      </c>
      <c r="BQ77" s="32">
        <f t="shared" si="491"/>
        <v>0</v>
      </c>
      <c r="BR77" s="32">
        <f t="shared" si="491"/>
        <v>0</v>
      </c>
      <c r="BS77" s="32">
        <f t="shared" si="491"/>
        <v>0</v>
      </c>
    </row>
    <row r="78" spans="1:71" s="3" customFormat="1" ht="15" customHeight="1" x14ac:dyDescent="0.25">
      <c r="A78" s="36"/>
      <c r="B78" s="34"/>
      <c r="C78" s="35" t="s">
        <v>70</v>
      </c>
      <c r="D78" s="32">
        <f>SUM(E78:G78)</f>
        <v>0</v>
      </c>
      <c r="E78" s="32">
        <v>0</v>
      </c>
      <c r="F78" s="64">
        <v>0</v>
      </c>
      <c r="G78" s="64">
        <v>0</v>
      </c>
      <c r="H78" s="32">
        <f>SUM(I78:K78)</f>
        <v>0</v>
      </c>
      <c r="I78" s="32">
        <v>0</v>
      </c>
      <c r="J78" s="64">
        <v>0</v>
      </c>
      <c r="K78" s="64">
        <v>0</v>
      </c>
      <c r="L78" s="32">
        <f>SUM(M78:O78)</f>
        <v>0</v>
      </c>
      <c r="M78" s="32">
        <v>0</v>
      </c>
      <c r="N78" s="64">
        <v>0</v>
      </c>
      <c r="O78" s="64">
        <v>0</v>
      </c>
      <c r="P78" s="32">
        <f>SUM(Q78:S78)</f>
        <v>0</v>
      </c>
      <c r="Q78" s="32">
        <f t="shared" si="487"/>
        <v>0</v>
      </c>
      <c r="R78" s="32">
        <f t="shared" si="487"/>
        <v>0</v>
      </c>
      <c r="S78" s="32">
        <f t="shared" si="487"/>
        <v>0</v>
      </c>
      <c r="T78" s="32">
        <f>SUM(U78:W78)</f>
        <v>0</v>
      </c>
      <c r="U78" s="32">
        <v>0</v>
      </c>
      <c r="V78" s="64">
        <v>0</v>
      </c>
      <c r="W78" s="64">
        <v>0</v>
      </c>
      <c r="X78" s="32">
        <f>SUM(Y78:AA78)</f>
        <v>0</v>
      </c>
      <c r="Y78" s="32">
        <v>0</v>
      </c>
      <c r="Z78" s="64">
        <v>0</v>
      </c>
      <c r="AA78" s="64">
        <v>0</v>
      </c>
      <c r="AB78" s="32">
        <f>SUM(AC78:AE78)</f>
        <v>0</v>
      </c>
      <c r="AC78" s="32">
        <v>0</v>
      </c>
      <c r="AD78" s="64">
        <v>0</v>
      </c>
      <c r="AE78" s="64">
        <v>0</v>
      </c>
      <c r="AF78" s="32">
        <f>SUM(AG78:AI78)</f>
        <v>0</v>
      </c>
      <c r="AG78" s="32">
        <f t="shared" si="488"/>
        <v>0</v>
      </c>
      <c r="AH78" s="32">
        <f t="shared" si="488"/>
        <v>0</v>
      </c>
      <c r="AI78" s="32">
        <f t="shared" si="488"/>
        <v>0</v>
      </c>
      <c r="AJ78" s="32">
        <f>SUM(AK78:AM78)</f>
        <v>0</v>
      </c>
      <c r="AK78" s="32">
        <v>0</v>
      </c>
      <c r="AL78" s="64">
        <v>0</v>
      </c>
      <c r="AM78" s="64">
        <v>0</v>
      </c>
      <c r="AN78" s="32">
        <f>SUM(AO78:AQ78)</f>
        <v>0</v>
      </c>
      <c r="AO78" s="32">
        <v>0</v>
      </c>
      <c r="AP78" s="64">
        <v>0</v>
      </c>
      <c r="AQ78" s="64">
        <v>0</v>
      </c>
      <c r="AR78" s="32">
        <f>SUM(AS78:AU78)</f>
        <v>0</v>
      </c>
      <c r="AS78" s="32">
        <v>0</v>
      </c>
      <c r="AT78" s="64">
        <v>0</v>
      </c>
      <c r="AU78" s="64">
        <v>0</v>
      </c>
      <c r="AV78" s="32">
        <f>SUM(AW78:AY78)</f>
        <v>0</v>
      </c>
      <c r="AW78" s="32">
        <f t="shared" si="489"/>
        <v>0</v>
      </c>
      <c r="AX78" s="32">
        <f t="shared" si="489"/>
        <v>0</v>
      </c>
      <c r="AY78" s="32">
        <f t="shared" si="489"/>
        <v>0</v>
      </c>
      <c r="AZ78" s="32">
        <f>SUM(BA78:BC78)</f>
        <v>0</v>
      </c>
      <c r="BA78" s="32">
        <v>0</v>
      </c>
      <c r="BB78" s="64">
        <v>0</v>
      </c>
      <c r="BC78" s="64">
        <v>0</v>
      </c>
      <c r="BD78" s="32">
        <f>SUM(BE78:BG78)</f>
        <v>0</v>
      </c>
      <c r="BE78" s="32">
        <v>0</v>
      </c>
      <c r="BF78" s="64">
        <v>0</v>
      </c>
      <c r="BG78" s="64">
        <v>0</v>
      </c>
      <c r="BH78" s="32">
        <f>SUM(BI78:BK78)</f>
        <v>0</v>
      </c>
      <c r="BI78" s="32">
        <v>0</v>
      </c>
      <c r="BJ78" s="64">
        <v>0</v>
      </c>
      <c r="BK78" s="64">
        <v>0</v>
      </c>
      <c r="BL78" s="32">
        <f>SUM(BM78:BO78)</f>
        <v>0</v>
      </c>
      <c r="BM78" s="32">
        <f t="shared" si="490"/>
        <v>0</v>
      </c>
      <c r="BN78" s="32">
        <f t="shared" si="490"/>
        <v>0</v>
      </c>
      <c r="BO78" s="32">
        <f t="shared" si="490"/>
        <v>0</v>
      </c>
      <c r="BP78" s="32">
        <f>SUM(BQ78:BS78)</f>
        <v>0</v>
      </c>
      <c r="BQ78" s="32">
        <f t="shared" si="491"/>
        <v>0</v>
      </c>
      <c r="BR78" s="32">
        <f t="shared" si="491"/>
        <v>0</v>
      </c>
      <c r="BS78" s="32">
        <f t="shared" si="491"/>
        <v>0</v>
      </c>
    </row>
    <row r="79" spans="1:71" s="3" customFormat="1" ht="15" customHeight="1" x14ac:dyDescent="0.25">
      <c r="A79" s="36"/>
      <c r="B79" s="34"/>
      <c r="C79" s="35" t="s">
        <v>71</v>
      </c>
      <c r="D79" s="32">
        <f t="shared" si="454"/>
        <v>35055</v>
      </c>
      <c r="E79" s="32">
        <f>SUM(E80:E81)</f>
        <v>14950</v>
      </c>
      <c r="F79" s="32">
        <f>SUM(F80:F81)</f>
        <v>20105</v>
      </c>
      <c r="G79" s="32">
        <f>SUM(G80:G81)</f>
        <v>0</v>
      </c>
      <c r="H79" s="32">
        <f t="shared" si="455"/>
        <v>21713</v>
      </c>
      <c r="I79" s="32">
        <f t="shared" ref="I79:K79" si="492">SUM(I80:I81)</f>
        <v>10033</v>
      </c>
      <c r="J79" s="32">
        <f t="shared" si="492"/>
        <v>11680</v>
      </c>
      <c r="K79" s="32">
        <f t="shared" si="492"/>
        <v>0</v>
      </c>
      <c r="L79" s="32">
        <f t="shared" si="456"/>
        <v>24736</v>
      </c>
      <c r="M79" s="32">
        <f t="shared" ref="M79:O79" si="493">SUM(M80:M81)</f>
        <v>12302</v>
      </c>
      <c r="N79" s="32">
        <f t="shared" si="493"/>
        <v>12434</v>
      </c>
      <c r="O79" s="32">
        <f t="shared" si="493"/>
        <v>0</v>
      </c>
      <c r="P79" s="32">
        <f t="shared" si="30"/>
        <v>81504</v>
      </c>
      <c r="Q79" s="32">
        <f>SUM(Q80:Q81)</f>
        <v>37285</v>
      </c>
      <c r="R79" s="32">
        <f>SUM(R80:R81)</f>
        <v>44219</v>
      </c>
      <c r="S79" s="32">
        <f>SUM(S80:S81)</f>
        <v>0</v>
      </c>
      <c r="T79" s="32">
        <f t="shared" si="457"/>
        <v>37045</v>
      </c>
      <c r="U79" s="32">
        <f t="shared" ref="U79:W79" si="494">SUM(U80:U81)</f>
        <v>20087</v>
      </c>
      <c r="V79" s="32">
        <f t="shared" si="494"/>
        <v>16958</v>
      </c>
      <c r="W79" s="32">
        <f t="shared" si="494"/>
        <v>0</v>
      </c>
      <c r="X79" s="32">
        <f t="shared" si="458"/>
        <v>49452</v>
      </c>
      <c r="Y79" s="32">
        <f t="shared" ref="Y79:AA79" si="495">SUM(Y80:Y81)</f>
        <v>24844</v>
      </c>
      <c r="Z79" s="32">
        <f t="shared" si="495"/>
        <v>24608</v>
      </c>
      <c r="AA79" s="32">
        <f t="shared" si="495"/>
        <v>0</v>
      </c>
      <c r="AB79" s="32">
        <f t="shared" si="459"/>
        <v>32973</v>
      </c>
      <c r="AC79" s="32">
        <f t="shared" ref="AC79:AE79" si="496">SUM(AC80:AC81)</f>
        <v>17986</v>
      </c>
      <c r="AD79" s="32">
        <f t="shared" si="496"/>
        <v>14987</v>
      </c>
      <c r="AE79" s="32">
        <f t="shared" si="496"/>
        <v>0</v>
      </c>
      <c r="AF79" s="32">
        <f t="shared" si="460"/>
        <v>119470</v>
      </c>
      <c r="AG79" s="32">
        <f t="shared" ref="AG79:AI79" si="497">SUM(AG80:AG81)</f>
        <v>62917</v>
      </c>
      <c r="AH79" s="32">
        <f t="shared" si="497"/>
        <v>56553</v>
      </c>
      <c r="AI79" s="32">
        <f t="shared" si="497"/>
        <v>0</v>
      </c>
      <c r="AJ79" s="32">
        <f t="shared" si="461"/>
        <v>0</v>
      </c>
      <c r="AK79" s="32">
        <f t="shared" ref="AK79:AM79" si="498">SUM(AK80:AK81)</f>
        <v>0</v>
      </c>
      <c r="AL79" s="32">
        <f t="shared" si="498"/>
        <v>0</v>
      </c>
      <c r="AM79" s="32">
        <f t="shared" si="498"/>
        <v>0</v>
      </c>
      <c r="AN79" s="32">
        <f t="shared" si="462"/>
        <v>0</v>
      </c>
      <c r="AO79" s="32">
        <f t="shared" ref="AO79:AQ79" si="499">SUM(AO80:AO81)</f>
        <v>0</v>
      </c>
      <c r="AP79" s="32">
        <f t="shared" si="499"/>
        <v>0</v>
      </c>
      <c r="AQ79" s="32">
        <f t="shared" si="499"/>
        <v>0</v>
      </c>
      <c r="AR79" s="32">
        <f t="shared" si="463"/>
        <v>0</v>
      </c>
      <c r="AS79" s="32">
        <f t="shared" ref="AS79:AU79" si="500">SUM(AS80:AS81)</f>
        <v>0</v>
      </c>
      <c r="AT79" s="32">
        <f t="shared" si="500"/>
        <v>0</v>
      </c>
      <c r="AU79" s="32">
        <f t="shared" si="500"/>
        <v>0</v>
      </c>
      <c r="AV79" s="32">
        <f t="shared" si="464"/>
        <v>0</v>
      </c>
      <c r="AW79" s="32">
        <f t="shared" ref="AW79:AY79" si="501">SUM(AW80:AW81)</f>
        <v>0</v>
      </c>
      <c r="AX79" s="32">
        <f t="shared" si="501"/>
        <v>0</v>
      </c>
      <c r="AY79" s="32">
        <f t="shared" si="501"/>
        <v>0</v>
      </c>
      <c r="AZ79" s="32">
        <f t="shared" ref="AZ79" si="502">SUM(BA79:BC79)</f>
        <v>0</v>
      </c>
      <c r="BA79" s="32">
        <f t="shared" ref="BA79:BC79" si="503">SUM(BA80:BA81)</f>
        <v>0</v>
      </c>
      <c r="BB79" s="32">
        <f t="shared" si="503"/>
        <v>0</v>
      </c>
      <c r="BC79" s="32">
        <f t="shared" si="503"/>
        <v>0</v>
      </c>
      <c r="BD79" s="32">
        <f t="shared" ref="BD79" si="504">SUM(BE79:BG79)</f>
        <v>0</v>
      </c>
      <c r="BE79" s="32">
        <f t="shared" ref="BE79:BG79" si="505">SUM(BE80:BE81)</f>
        <v>0</v>
      </c>
      <c r="BF79" s="32">
        <f t="shared" si="505"/>
        <v>0</v>
      </c>
      <c r="BG79" s="32">
        <f t="shared" si="505"/>
        <v>0</v>
      </c>
      <c r="BH79" s="32">
        <f t="shared" ref="BH79" si="506">SUM(BI79:BK79)</f>
        <v>0</v>
      </c>
      <c r="BI79" s="32">
        <f t="shared" ref="BI79:BK79" si="507">SUM(BI80:BI81)</f>
        <v>0</v>
      </c>
      <c r="BJ79" s="32">
        <f t="shared" si="507"/>
        <v>0</v>
      </c>
      <c r="BK79" s="32">
        <f t="shared" si="507"/>
        <v>0</v>
      </c>
      <c r="BL79" s="32">
        <f t="shared" ref="BL79" si="508">SUM(BM79:BO79)</f>
        <v>0</v>
      </c>
      <c r="BM79" s="32">
        <f t="shared" ref="BM79:BO79" si="509">SUM(BM80:BM81)</f>
        <v>0</v>
      </c>
      <c r="BN79" s="32">
        <f t="shared" si="509"/>
        <v>0</v>
      </c>
      <c r="BO79" s="32">
        <f t="shared" si="509"/>
        <v>0</v>
      </c>
      <c r="BP79" s="32">
        <f t="shared" si="469"/>
        <v>200974</v>
      </c>
      <c r="BQ79" s="32">
        <f>SUM(BQ80:BQ81)</f>
        <v>100202</v>
      </c>
      <c r="BR79" s="32">
        <f>SUM(BR80:BR81)</f>
        <v>100772</v>
      </c>
      <c r="BS79" s="32">
        <f>SUM(BS80:BS81)</f>
        <v>0</v>
      </c>
    </row>
    <row r="80" spans="1:71" s="3" customFormat="1" ht="14.25" customHeight="1" x14ac:dyDescent="0.25">
      <c r="A80" s="36"/>
      <c r="B80" s="34"/>
      <c r="C80" s="38" t="s">
        <v>72</v>
      </c>
      <c r="D80" s="32">
        <f>SUM(E80:G80)</f>
        <v>35055</v>
      </c>
      <c r="E80" s="32">
        <v>14950</v>
      </c>
      <c r="F80" s="64">
        <v>20105</v>
      </c>
      <c r="G80" s="64">
        <v>0</v>
      </c>
      <c r="H80" s="32">
        <f>SUM(I80:K80)</f>
        <v>21713</v>
      </c>
      <c r="I80" s="32">
        <v>10033</v>
      </c>
      <c r="J80" s="64">
        <v>11680</v>
      </c>
      <c r="K80" s="64">
        <v>0</v>
      </c>
      <c r="L80" s="32">
        <f>SUM(M80:O80)</f>
        <v>24736</v>
      </c>
      <c r="M80" s="32">
        <v>12302</v>
      </c>
      <c r="N80" s="64">
        <v>12434</v>
      </c>
      <c r="O80" s="64">
        <v>0</v>
      </c>
      <c r="P80" s="32">
        <f>SUM(Q80:S80)</f>
        <v>81504</v>
      </c>
      <c r="Q80" s="32">
        <f t="shared" ref="Q80:S81" si="510">+E80+I80+M80</f>
        <v>37285</v>
      </c>
      <c r="R80" s="32">
        <f t="shared" si="510"/>
        <v>44219</v>
      </c>
      <c r="S80" s="32">
        <f t="shared" si="510"/>
        <v>0</v>
      </c>
      <c r="T80" s="32">
        <f>SUM(U80:W80)</f>
        <v>37045</v>
      </c>
      <c r="U80" s="32">
        <v>20087</v>
      </c>
      <c r="V80" s="64">
        <v>16958</v>
      </c>
      <c r="W80" s="64">
        <v>0</v>
      </c>
      <c r="X80" s="32">
        <f>SUM(Y80:AA80)</f>
        <v>49452</v>
      </c>
      <c r="Y80" s="32">
        <v>24844</v>
      </c>
      <c r="Z80" s="64">
        <v>24608</v>
      </c>
      <c r="AA80" s="64">
        <v>0</v>
      </c>
      <c r="AB80" s="32">
        <f>SUM(AC80:AE80)</f>
        <v>32973</v>
      </c>
      <c r="AC80" s="32">
        <v>17986</v>
      </c>
      <c r="AD80" s="64">
        <v>14987</v>
      </c>
      <c r="AE80" s="64">
        <v>0</v>
      </c>
      <c r="AF80" s="32">
        <f>SUM(AG80:AI80)</f>
        <v>119470</v>
      </c>
      <c r="AG80" s="32">
        <f t="shared" ref="AG80:AI81" si="511">+U80+Y80+AC80</f>
        <v>62917</v>
      </c>
      <c r="AH80" s="32">
        <f t="shared" si="511"/>
        <v>56553</v>
      </c>
      <c r="AI80" s="32">
        <f t="shared" si="511"/>
        <v>0</v>
      </c>
      <c r="AJ80" s="32">
        <f>SUM(AK80:AM80)</f>
        <v>0</v>
      </c>
      <c r="AK80" s="32">
        <v>0</v>
      </c>
      <c r="AL80" s="64">
        <v>0</v>
      </c>
      <c r="AM80" s="64">
        <v>0</v>
      </c>
      <c r="AN80" s="32">
        <f>SUM(AO80:AQ80)</f>
        <v>0</v>
      </c>
      <c r="AO80" s="32">
        <v>0</v>
      </c>
      <c r="AP80" s="64">
        <v>0</v>
      </c>
      <c r="AQ80" s="64">
        <v>0</v>
      </c>
      <c r="AR80" s="32">
        <f>SUM(AS80:AU80)</f>
        <v>0</v>
      </c>
      <c r="AS80" s="32">
        <v>0</v>
      </c>
      <c r="AT80" s="64">
        <v>0</v>
      </c>
      <c r="AU80" s="64">
        <v>0</v>
      </c>
      <c r="AV80" s="32">
        <f>SUM(AW80:AY80)</f>
        <v>0</v>
      </c>
      <c r="AW80" s="32">
        <f t="shared" ref="AW80:AY81" si="512">+AK80+AO80+AS80</f>
        <v>0</v>
      </c>
      <c r="AX80" s="32">
        <f t="shared" si="512"/>
        <v>0</v>
      </c>
      <c r="AY80" s="32">
        <f t="shared" si="512"/>
        <v>0</v>
      </c>
      <c r="AZ80" s="32">
        <f>SUM(BA80:BC80)</f>
        <v>0</v>
      </c>
      <c r="BA80" s="32">
        <v>0</v>
      </c>
      <c r="BB80" s="64">
        <v>0</v>
      </c>
      <c r="BC80" s="64">
        <v>0</v>
      </c>
      <c r="BD80" s="32">
        <f>SUM(BE80:BG80)</f>
        <v>0</v>
      </c>
      <c r="BE80" s="32">
        <v>0</v>
      </c>
      <c r="BF80" s="64">
        <v>0</v>
      </c>
      <c r="BG80" s="64">
        <v>0</v>
      </c>
      <c r="BH80" s="32">
        <f>SUM(BI80:BK80)</f>
        <v>0</v>
      </c>
      <c r="BI80" s="32">
        <v>0</v>
      </c>
      <c r="BJ80" s="64">
        <v>0</v>
      </c>
      <c r="BK80" s="64">
        <v>0</v>
      </c>
      <c r="BL80" s="32">
        <f>SUM(BM80:BO80)</f>
        <v>0</v>
      </c>
      <c r="BM80" s="32">
        <f t="shared" ref="BM80:BO81" si="513">+BA80+BE80+BI80</f>
        <v>0</v>
      </c>
      <c r="BN80" s="32">
        <f t="shared" si="513"/>
        <v>0</v>
      </c>
      <c r="BO80" s="32">
        <f t="shared" si="513"/>
        <v>0</v>
      </c>
      <c r="BP80" s="32">
        <f>SUM(BQ80:BS80)</f>
        <v>200974</v>
      </c>
      <c r="BQ80" s="32">
        <f t="shared" ref="BQ80:BS81" si="514">+Q80+AG80+AW80+BM80</f>
        <v>100202</v>
      </c>
      <c r="BR80" s="32">
        <f t="shared" si="514"/>
        <v>100772</v>
      </c>
      <c r="BS80" s="32">
        <f t="shared" si="514"/>
        <v>0</v>
      </c>
    </row>
    <row r="81" spans="1:71" s="3" customFormat="1" ht="15" customHeight="1" x14ac:dyDescent="0.25">
      <c r="A81" s="36"/>
      <c r="B81" s="34"/>
      <c r="C81" s="38" t="s">
        <v>73</v>
      </c>
      <c r="D81" s="32">
        <f>SUM(E81:G81)</f>
        <v>0</v>
      </c>
      <c r="E81" s="32">
        <v>0</v>
      </c>
      <c r="F81" s="64">
        <v>0</v>
      </c>
      <c r="G81" s="64">
        <v>0</v>
      </c>
      <c r="H81" s="32">
        <f>SUM(I81:K81)</f>
        <v>0</v>
      </c>
      <c r="I81" s="32">
        <v>0</v>
      </c>
      <c r="J81" s="64">
        <v>0</v>
      </c>
      <c r="K81" s="64">
        <v>0</v>
      </c>
      <c r="L81" s="32">
        <f>SUM(M81:O81)</f>
        <v>0</v>
      </c>
      <c r="M81" s="32">
        <v>0</v>
      </c>
      <c r="N81" s="64">
        <v>0</v>
      </c>
      <c r="O81" s="64">
        <v>0</v>
      </c>
      <c r="P81" s="32">
        <f>SUM(Q81:S81)</f>
        <v>0</v>
      </c>
      <c r="Q81" s="32">
        <f t="shared" si="510"/>
        <v>0</v>
      </c>
      <c r="R81" s="32">
        <f t="shared" si="510"/>
        <v>0</v>
      </c>
      <c r="S81" s="32">
        <f t="shared" si="510"/>
        <v>0</v>
      </c>
      <c r="T81" s="32">
        <f>SUM(U81:W81)</f>
        <v>0</v>
      </c>
      <c r="U81" s="32">
        <v>0</v>
      </c>
      <c r="V81" s="64">
        <v>0</v>
      </c>
      <c r="W81" s="64">
        <v>0</v>
      </c>
      <c r="X81" s="32">
        <f>SUM(Y81:AA81)</f>
        <v>0</v>
      </c>
      <c r="Y81" s="32">
        <v>0</v>
      </c>
      <c r="Z81" s="64">
        <v>0</v>
      </c>
      <c r="AA81" s="64">
        <v>0</v>
      </c>
      <c r="AB81" s="32">
        <f>SUM(AC81:AE81)</f>
        <v>0</v>
      </c>
      <c r="AC81" s="32">
        <v>0</v>
      </c>
      <c r="AD81" s="64">
        <v>0</v>
      </c>
      <c r="AE81" s="64">
        <v>0</v>
      </c>
      <c r="AF81" s="32">
        <f>SUM(AG81:AI81)</f>
        <v>0</v>
      </c>
      <c r="AG81" s="32">
        <f t="shared" si="511"/>
        <v>0</v>
      </c>
      <c r="AH81" s="32">
        <f t="shared" si="511"/>
        <v>0</v>
      </c>
      <c r="AI81" s="32">
        <f t="shared" si="511"/>
        <v>0</v>
      </c>
      <c r="AJ81" s="32">
        <f>SUM(AK81:AM81)</f>
        <v>0</v>
      </c>
      <c r="AK81" s="32">
        <v>0</v>
      </c>
      <c r="AL81" s="64">
        <v>0</v>
      </c>
      <c r="AM81" s="64">
        <v>0</v>
      </c>
      <c r="AN81" s="32">
        <f>SUM(AO81:AQ81)</f>
        <v>0</v>
      </c>
      <c r="AO81" s="32">
        <v>0</v>
      </c>
      <c r="AP81" s="64">
        <v>0</v>
      </c>
      <c r="AQ81" s="64">
        <v>0</v>
      </c>
      <c r="AR81" s="32">
        <f>SUM(AS81:AU81)</f>
        <v>0</v>
      </c>
      <c r="AS81" s="32">
        <v>0</v>
      </c>
      <c r="AT81" s="64">
        <v>0</v>
      </c>
      <c r="AU81" s="64">
        <v>0</v>
      </c>
      <c r="AV81" s="32">
        <f>SUM(AW81:AY81)</f>
        <v>0</v>
      </c>
      <c r="AW81" s="32">
        <f t="shared" si="512"/>
        <v>0</v>
      </c>
      <c r="AX81" s="32">
        <f t="shared" si="512"/>
        <v>0</v>
      </c>
      <c r="AY81" s="32">
        <f t="shared" si="512"/>
        <v>0</v>
      </c>
      <c r="AZ81" s="32">
        <f>SUM(BA81:BC81)</f>
        <v>0</v>
      </c>
      <c r="BA81" s="32">
        <v>0</v>
      </c>
      <c r="BB81" s="64">
        <v>0</v>
      </c>
      <c r="BC81" s="64">
        <v>0</v>
      </c>
      <c r="BD81" s="32">
        <f>SUM(BE81:BG81)</f>
        <v>0</v>
      </c>
      <c r="BE81" s="32">
        <v>0</v>
      </c>
      <c r="BF81" s="64">
        <v>0</v>
      </c>
      <c r="BG81" s="64">
        <v>0</v>
      </c>
      <c r="BH81" s="32">
        <f>SUM(BI81:BK81)</f>
        <v>0</v>
      </c>
      <c r="BI81" s="32">
        <v>0</v>
      </c>
      <c r="BJ81" s="64">
        <v>0</v>
      </c>
      <c r="BK81" s="64">
        <v>0</v>
      </c>
      <c r="BL81" s="32">
        <f>SUM(BM81:BO81)</f>
        <v>0</v>
      </c>
      <c r="BM81" s="32">
        <f t="shared" si="513"/>
        <v>0</v>
      </c>
      <c r="BN81" s="32">
        <f t="shared" si="513"/>
        <v>0</v>
      </c>
      <c r="BO81" s="32">
        <f t="shared" si="513"/>
        <v>0</v>
      </c>
      <c r="BP81" s="32">
        <f>SUM(BQ81:BS81)</f>
        <v>0</v>
      </c>
      <c r="BQ81" s="32">
        <f t="shared" si="514"/>
        <v>0</v>
      </c>
      <c r="BR81" s="32">
        <f t="shared" si="514"/>
        <v>0</v>
      </c>
      <c r="BS81" s="32">
        <f t="shared" si="514"/>
        <v>0</v>
      </c>
    </row>
    <row r="82" spans="1:71" s="3" customFormat="1" ht="15" customHeight="1" x14ac:dyDescent="0.25">
      <c r="A82" s="36"/>
      <c r="B82" s="34"/>
      <c r="C82" s="35" t="s">
        <v>74</v>
      </c>
      <c r="D82" s="32">
        <f t="shared" si="454"/>
        <v>34428</v>
      </c>
      <c r="E82" s="32">
        <f>SUM(E83:E85)</f>
        <v>16595</v>
      </c>
      <c r="F82" s="32">
        <f>SUM(F83:F85)</f>
        <v>17833</v>
      </c>
      <c r="G82" s="32">
        <f>SUM(G83:G85)</f>
        <v>0</v>
      </c>
      <c r="H82" s="32">
        <f t="shared" si="455"/>
        <v>22704</v>
      </c>
      <c r="I82" s="32">
        <f t="shared" ref="I82:K82" si="515">SUM(I83:I85)</f>
        <v>11901</v>
      </c>
      <c r="J82" s="32">
        <f t="shared" si="515"/>
        <v>10803</v>
      </c>
      <c r="K82" s="32">
        <f t="shared" si="515"/>
        <v>0</v>
      </c>
      <c r="L82" s="32">
        <f t="shared" si="456"/>
        <v>26657</v>
      </c>
      <c r="M82" s="32">
        <f t="shared" ref="M82:O82" si="516">SUM(M83:M85)</f>
        <v>13953</v>
      </c>
      <c r="N82" s="32">
        <f t="shared" si="516"/>
        <v>12704</v>
      </c>
      <c r="O82" s="32">
        <f t="shared" si="516"/>
        <v>0</v>
      </c>
      <c r="P82" s="32">
        <f t="shared" ref="P82:P153" si="517">SUM(Q82:S82)</f>
        <v>83789</v>
      </c>
      <c r="Q82" s="32">
        <f>SUM(Q83:Q85)</f>
        <v>42449</v>
      </c>
      <c r="R82" s="32">
        <f>SUM(R83:R85)</f>
        <v>41340</v>
      </c>
      <c r="S82" s="32">
        <f>SUM(S83:S85)</f>
        <v>0</v>
      </c>
      <c r="T82" s="32">
        <f t="shared" si="457"/>
        <v>33391</v>
      </c>
      <c r="U82" s="32">
        <f t="shared" ref="U82:W82" si="518">SUM(U83:U85)</f>
        <v>18135</v>
      </c>
      <c r="V82" s="32">
        <f t="shared" si="518"/>
        <v>14882</v>
      </c>
      <c r="W82" s="32">
        <f t="shared" si="518"/>
        <v>374</v>
      </c>
      <c r="X82" s="32">
        <f t="shared" si="458"/>
        <v>38357</v>
      </c>
      <c r="Y82" s="32">
        <f t="shared" ref="Y82:AA82" si="519">SUM(Y83:Y85)</f>
        <v>20798</v>
      </c>
      <c r="Z82" s="32">
        <f t="shared" si="519"/>
        <v>17559</v>
      </c>
      <c r="AA82" s="32">
        <f t="shared" si="519"/>
        <v>0</v>
      </c>
      <c r="AB82" s="32">
        <f t="shared" si="459"/>
        <v>29579</v>
      </c>
      <c r="AC82" s="32">
        <f t="shared" ref="AC82:AE82" si="520">SUM(AC83:AC85)</f>
        <v>14702</v>
      </c>
      <c r="AD82" s="32">
        <f t="shared" si="520"/>
        <v>14877</v>
      </c>
      <c r="AE82" s="32">
        <f t="shared" si="520"/>
        <v>0</v>
      </c>
      <c r="AF82" s="32">
        <f t="shared" si="460"/>
        <v>101327</v>
      </c>
      <c r="AG82" s="32">
        <f t="shared" ref="AG82:AI82" si="521">SUM(AG83:AG85)</f>
        <v>53635</v>
      </c>
      <c r="AH82" s="32">
        <f t="shared" si="521"/>
        <v>47318</v>
      </c>
      <c r="AI82" s="32">
        <f t="shared" si="521"/>
        <v>374</v>
      </c>
      <c r="AJ82" s="32">
        <f t="shared" si="461"/>
        <v>0</v>
      </c>
      <c r="AK82" s="32">
        <f t="shared" ref="AK82:AM82" si="522">SUM(AK83:AK85)</f>
        <v>0</v>
      </c>
      <c r="AL82" s="32">
        <f t="shared" si="522"/>
        <v>0</v>
      </c>
      <c r="AM82" s="32">
        <f t="shared" si="522"/>
        <v>0</v>
      </c>
      <c r="AN82" s="32">
        <f t="shared" si="462"/>
        <v>0</v>
      </c>
      <c r="AO82" s="32">
        <f t="shared" ref="AO82:AQ82" si="523">SUM(AO83:AO85)</f>
        <v>0</v>
      </c>
      <c r="AP82" s="32">
        <f t="shared" si="523"/>
        <v>0</v>
      </c>
      <c r="AQ82" s="32">
        <f t="shared" si="523"/>
        <v>0</v>
      </c>
      <c r="AR82" s="32">
        <f t="shared" si="463"/>
        <v>0</v>
      </c>
      <c r="AS82" s="32">
        <f t="shared" ref="AS82:AU82" si="524">SUM(AS83:AS85)</f>
        <v>0</v>
      </c>
      <c r="AT82" s="32">
        <f t="shared" si="524"/>
        <v>0</v>
      </c>
      <c r="AU82" s="32">
        <f t="shared" si="524"/>
        <v>0</v>
      </c>
      <c r="AV82" s="32">
        <f t="shared" si="464"/>
        <v>0</v>
      </c>
      <c r="AW82" s="32">
        <f t="shared" ref="AW82:AY82" si="525">SUM(AW83:AW85)</f>
        <v>0</v>
      </c>
      <c r="AX82" s="32">
        <f t="shared" si="525"/>
        <v>0</v>
      </c>
      <c r="AY82" s="32">
        <f t="shared" si="525"/>
        <v>0</v>
      </c>
      <c r="AZ82" s="32">
        <f t="shared" ref="AZ82" si="526">SUM(BA82:BC82)</f>
        <v>0</v>
      </c>
      <c r="BA82" s="32">
        <f t="shared" ref="BA82:BC82" si="527">SUM(BA83:BA85)</f>
        <v>0</v>
      </c>
      <c r="BB82" s="32">
        <f t="shared" si="527"/>
        <v>0</v>
      </c>
      <c r="BC82" s="32">
        <f t="shared" si="527"/>
        <v>0</v>
      </c>
      <c r="BD82" s="32">
        <f t="shared" ref="BD82" si="528">SUM(BE82:BG82)</f>
        <v>0</v>
      </c>
      <c r="BE82" s="32">
        <f t="shared" ref="BE82:BG82" si="529">SUM(BE83:BE85)</f>
        <v>0</v>
      </c>
      <c r="BF82" s="32">
        <f t="shared" si="529"/>
        <v>0</v>
      </c>
      <c r="BG82" s="32">
        <f t="shared" si="529"/>
        <v>0</v>
      </c>
      <c r="BH82" s="32">
        <f t="shared" ref="BH82" si="530">SUM(BI82:BK82)</f>
        <v>0</v>
      </c>
      <c r="BI82" s="32">
        <f t="shared" ref="BI82:BK82" si="531">SUM(BI83:BI85)</f>
        <v>0</v>
      </c>
      <c r="BJ82" s="32">
        <f t="shared" si="531"/>
        <v>0</v>
      </c>
      <c r="BK82" s="32">
        <f t="shared" si="531"/>
        <v>0</v>
      </c>
      <c r="BL82" s="32">
        <f t="shared" ref="BL82" si="532">SUM(BM82:BO82)</f>
        <v>0</v>
      </c>
      <c r="BM82" s="32">
        <f t="shared" ref="BM82:BO82" si="533">SUM(BM83:BM85)</f>
        <v>0</v>
      </c>
      <c r="BN82" s="32">
        <f t="shared" si="533"/>
        <v>0</v>
      </c>
      <c r="BO82" s="32">
        <f t="shared" si="533"/>
        <v>0</v>
      </c>
      <c r="BP82" s="32">
        <f t="shared" si="469"/>
        <v>185116</v>
      </c>
      <c r="BQ82" s="32">
        <f>SUM(BQ83:BQ85)</f>
        <v>96084</v>
      </c>
      <c r="BR82" s="32">
        <f>SUM(BR83:BR85)</f>
        <v>88658</v>
      </c>
      <c r="BS82" s="32">
        <f>SUM(BS83:BS85)</f>
        <v>374</v>
      </c>
    </row>
    <row r="83" spans="1:71" s="3" customFormat="1" ht="15" customHeight="1" x14ac:dyDescent="0.2">
      <c r="A83" s="36"/>
      <c r="B83" s="37"/>
      <c r="C83" s="38" t="s">
        <v>75</v>
      </c>
      <c r="D83" s="32">
        <f>SUM(E83:G83)</f>
        <v>34428</v>
      </c>
      <c r="E83" s="32">
        <v>16595</v>
      </c>
      <c r="F83" s="64">
        <v>17833</v>
      </c>
      <c r="G83" s="64">
        <v>0</v>
      </c>
      <c r="H83" s="32">
        <f>SUM(I83:K83)</f>
        <v>22704</v>
      </c>
      <c r="I83" s="32">
        <v>11901</v>
      </c>
      <c r="J83" s="64">
        <v>10803</v>
      </c>
      <c r="K83" s="64">
        <v>0</v>
      </c>
      <c r="L83" s="32">
        <f>SUM(M83:O83)</f>
        <v>26657</v>
      </c>
      <c r="M83" s="32">
        <v>13953</v>
      </c>
      <c r="N83" s="64">
        <v>12704</v>
      </c>
      <c r="O83" s="64">
        <v>0</v>
      </c>
      <c r="P83" s="32">
        <f>SUM(Q83:S83)</f>
        <v>83789</v>
      </c>
      <c r="Q83" s="32">
        <f t="shared" ref="Q83:S87" si="534">+E83+I83+M83</f>
        <v>42449</v>
      </c>
      <c r="R83" s="32">
        <f t="shared" si="534"/>
        <v>41340</v>
      </c>
      <c r="S83" s="32">
        <f t="shared" si="534"/>
        <v>0</v>
      </c>
      <c r="T83" s="32">
        <f>SUM(U83:W83)</f>
        <v>33017</v>
      </c>
      <c r="U83" s="32">
        <v>18135</v>
      </c>
      <c r="V83" s="64">
        <v>14882</v>
      </c>
      <c r="W83" s="64">
        <v>0</v>
      </c>
      <c r="X83" s="32">
        <f>SUM(Y83:AA83)</f>
        <v>38357</v>
      </c>
      <c r="Y83" s="32">
        <v>20798</v>
      </c>
      <c r="Z83" s="64">
        <v>17559</v>
      </c>
      <c r="AA83" s="64">
        <v>0</v>
      </c>
      <c r="AB83" s="32">
        <f>SUM(AC83:AE83)</f>
        <v>29579</v>
      </c>
      <c r="AC83" s="32">
        <v>14702</v>
      </c>
      <c r="AD83" s="64">
        <v>14877</v>
      </c>
      <c r="AE83" s="64">
        <v>0</v>
      </c>
      <c r="AF83" s="32">
        <f>SUM(AG83:AI83)</f>
        <v>100953</v>
      </c>
      <c r="AG83" s="32">
        <f t="shared" ref="AG83:AI87" si="535">+U83+Y83+AC83</f>
        <v>53635</v>
      </c>
      <c r="AH83" s="32">
        <f t="shared" si="535"/>
        <v>47318</v>
      </c>
      <c r="AI83" s="32">
        <f t="shared" si="535"/>
        <v>0</v>
      </c>
      <c r="AJ83" s="32">
        <f>SUM(AK83:AM83)</f>
        <v>0</v>
      </c>
      <c r="AK83" s="32">
        <v>0</v>
      </c>
      <c r="AL83" s="64">
        <v>0</v>
      </c>
      <c r="AM83" s="64">
        <v>0</v>
      </c>
      <c r="AN83" s="32">
        <f>SUM(AO83:AQ83)</f>
        <v>0</v>
      </c>
      <c r="AO83" s="32">
        <v>0</v>
      </c>
      <c r="AP83" s="64">
        <v>0</v>
      </c>
      <c r="AQ83" s="64">
        <v>0</v>
      </c>
      <c r="AR83" s="32">
        <f>SUM(AS83:AU83)</f>
        <v>0</v>
      </c>
      <c r="AS83" s="32">
        <v>0</v>
      </c>
      <c r="AT83" s="64">
        <v>0</v>
      </c>
      <c r="AU83" s="64">
        <v>0</v>
      </c>
      <c r="AV83" s="32">
        <f>SUM(AW83:AY83)</f>
        <v>0</v>
      </c>
      <c r="AW83" s="32">
        <f t="shared" ref="AW83:AY87" si="536">+AK83+AO83+AS83</f>
        <v>0</v>
      </c>
      <c r="AX83" s="32">
        <f t="shared" si="536"/>
        <v>0</v>
      </c>
      <c r="AY83" s="32">
        <f t="shared" si="536"/>
        <v>0</v>
      </c>
      <c r="AZ83" s="32">
        <f>SUM(BA83:BC83)</f>
        <v>0</v>
      </c>
      <c r="BA83" s="32">
        <v>0</v>
      </c>
      <c r="BB83" s="64">
        <v>0</v>
      </c>
      <c r="BC83" s="64">
        <v>0</v>
      </c>
      <c r="BD83" s="32">
        <f>SUM(BE83:BG83)</f>
        <v>0</v>
      </c>
      <c r="BE83" s="32">
        <v>0</v>
      </c>
      <c r="BF83" s="64">
        <v>0</v>
      </c>
      <c r="BG83" s="64">
        <v>0</v>
      </c>
      <c r="BH83" s="32">
        <f>SUM(BI83:BK83)</f>
        <v>0</v>
      </c>
      <c r="BI83" s="32">
        <v>0</v>
      </c>
      <c r="BJ83" s="64">
        <v>0</v>
      </c>
      <c r="BK83" s="64">
        <v>0</v>
      </c>
      <c r="BL83" s="32">
        <f>SUM(BM83:BO83)</f>
        <v>0</v>
      </c>
      <c r="BM83" s="32">
        <f t="shared" ref="BM83:BO87" si="537">+BA83+BE83+BI83</f>
        <v>0</v>
      </c>
      <c r="BN83" s="32">
        <f t="shared" si="537"/>
        <v>0</v>
      </c>
      <c r="BO83" s="32">
        <f t="shared" si="537"/>
        <v>0</v>
      </c>
      <c r="BP83" s="32">
        <f>SUM(BQ83:BS83)</f>
        <v>184742</v>
      </c>
      <c r="BQ83" s="32">
        <f t="shared" ref="BQ83:BS87" si="538">+Q83+AG83+AW83+BM83</f>
        <v>96084</v>
      </c>
      <c r="BR83" s="32">
        <f t="shared" si="538"/>
        <v>88658</v>
      </c>
      <c r="BS83" s="32">
        <f t="shared" si="538"/>
        <v>0</v>
      </c>
    </row>
    <row r="84" spans="1:71" s="3" customFormat="1" ht="15" customHeight="1" x14ac:dyDescent="0.2">
      <c r="A84" s="36"/>
      <c r="B84" s="37"/>
      <c r="C84" s="38" t="s">
        <v>76</v>
      </c>
      <c r="D84" s="32">
        <f>SUM(E84:G84)</f>
        <v>0</v>
      </c>
      <c r="E84" s="32">
        <v>0</v>
      </c>
      <c r="F84" s="64">
        <v>0</v>
      </c>
      <c r="G84" s="64">
        <v>0</v>
      </c>
      <c r="H84" s="32">
        <f>SUM(I84:K84)</f>
        <v>0</v>
      </c>
      <c r="I84" s="32">
        <v>0</v>
      </c>
      <c r="J84" s="64">
        <v>0</v>
      </c>
      <c r="K84" s="64">
        <v>0</v>
      </c>
      <c r="L84" s="32">
        <f>SUM(M84:O84)</f>
        <v>0</v>
      </c>
      <c r="M84" s="32">
        <v>0</v>
      </c>
      <c r="N84" s="64">
        <v>0</v>
      </c>
      <c r="O84" s="64">
        <v>0</v>
      </c>
      <c r="P84" s="32">
        <f>SUM(Q84:S84)</f>
        <v>0</v>
      </c>
      <c r="Q84" s="32">
        <f t="shared" si="534"/>
        <v>0</v>
      </c>
      <c r="R84" s="32">
        <f t="shared" si="534"/>
        <v>0</v>
      </c>
      <c r="S84" s="32">
        <f t="shared" si="534"/>
        <v>0</v>
      </c>
      <c r="T84" s="32">
        <f>SUM(U84:W84)</f>
        <v>0</v>
      </c>
      <c r="U84" s="32">
        <v>0</v>
      </c>
      <c r="V84" s="64">
        <v>0</v>
      </c>
      <c r="W84" s="64">
        <v>0</v>
      </c>
      <c r="X84" s="32">
        <f>SUM(Y84:AA84)</f>
        <v>0</v>
      </c>
      <c r="Y84" s="32">
        <v>0</v>
      </c>
      <c r="Z84" s="64">
        <v>0</v>
      </c>
      <c r="AA84" s="64">
        <v>0</v>
      </c>
      <c r="AB84" s="32">
        <f>SUM(AC84:AE84)</f>
        <v>0</v>
      </c>
      <c r="AC84" s="32">
        <v>0</v>
      </c>
      <c r="AD84" s="64">
        <v>0</v>
      </c>
      <c r="AE84" s="64">
        <v>0</v>
      </c>
      <c r="AF84" s="32">
        <f>SUM(AG84:AI84)</f>
        <v>0</v>
      </c>
      <c r="AG84" s="32">
        <f t="shared" si="535"/>
        <v>0</v>
      </c>
      <c r="AH84" s="32">
        <f t="shared" si="535"/>
        <v>0</v>
      </c>
      <c r="AI84" s="32">
        <f t="shared" si="535"/>
        <v>0</v>
      </c>
      <c r="AJ84" s="32">
        <f>SUM(AK84:AM84)</f>
        <v>0</v>
      </c>
      <c r="AK84" s="32">
        <v>0</v>
      </c>
      <c r="AL84" s="64">
        <v>0</v>
      </c>
      <c r="AM84" s="64">
        <v>0</v>
      </c>
      <c r="AN84" s="32">
        <f>SUM(AO84:AQ84)</f>
        <v>0</v>
      </c>
      <c r="AO84" s="32">
        <v>0</v>
      </c>
      <c r="AP84" s="64">
        <v>0</v>
      </c>
      <c r="AQ84" s="64">
        <v>0</v>
      </c>
      <c r="AR84" s="32">
        <f>SUM(AS84:AU84)</f>
        <v>0</v>
      </c>
      <c r="AS84" s="32">
        <v>0</v>
      </c>
      <c r="AT84" s="64">
        <v>0</v>
      </c>
      <c r="AU84" s="64">
        <v>0</v>
      </c>
      <c r="AV84" s="32">
        <f>SUM(AW84:AY84)</f>
        <v>0</v>
      </c>
      <c r="AW84" s="32">
        <f t="shared" si="536"/>
        <v>0</v>
      </c>
      <c r="AX84" s="32">
        <f t="shared" si="536"/>
        <v>0</v>
      </c>
      <c r="AY84" s="32">
        <f t="shared" si="536"/>
        <v>0</v>
      </c>
      <c r="AZ84" s="32">
        <f>SUM(BA84:BC84)</f>
        <v>0</v>
      </c>
      <c r="BA84" s="32">
        <v>0</v>
      </c>
      <c r="BB84" s="64">
        <v>0</v>
      </c>
      <c r="BC84" s="64">
        <v>0</v>
      </c>
      <c r="BD84" s="32">
        <f>SUM(BE84:BG84)</f>
        <v>0</v>
      </c>
      <c r="BE84" s="32">
        <v>0</v>
      </c>
      <c r="BF84" s="64">
        <v>0</v>
      </c>
      <c r="BG84" s="64">
        <v>0</v>
      </c>
      <c r="BH84" s="32">
        <f>SUM(BI84:BK84)</f>
        <v>0</v>
      </c>
      <c r="BI84" s="32">
        <v>0</v>
      </c>
      <c r="BJ84" s="64">
        <v>0</v>
      </c>
      <c r="BK84" s="64">
        <v>0</v>
      </c>
      <c r="BL84" s="32">
        <f>SUM(BM84:BO84)</f>
        <v>0</v>
      </c>
      <c r="BM84" s="32">
        <f t="shared" si="537"/>
        <v>0</v>
      </c>
      <c r="BN84" s="32">
        <f t="shared" si="537"/>
        <v>0</v>
      </c>
      <c r="BO84" s="32">
        <f t="shared" si="537"/>
        <v>0</v>
      </c>
      <c r="BP84" s="32">
        <f>SUM(BQ84:BS84)</f>
        <v>0</v>
      </c>
      <c r="BQ84" s="32">
        <f t="shared" si="538"/>
        <v>0</v>
      </c>
      <c r="BR84" s="32">
        <f t="shared" si="538"/>
        <v>0</v>
      </c>
      <c r="BS84" s="32">
        <f t="shared" si="538"/>
        <v>0</v>
      </c>
    </row>
    <row r="85" spans="1:71" s="3" customFormat="1" ht="15" customHeight="1" x14ac:dyDescent="0.2">
      <c r="A85" s="36"/>
      <c r="B85" s="37"/>
      <c r="C85" s="38" t="s">
        <v>77</v>
      </c>
      <c r="D85" s="32">
        <f>SUM(E85:G85)</f>
        <v>0</v>
      </c>
      <c r="E85" s="32">
        <v>0</v>
      </c>
      <c r="F85" s="64">
        <v>0</v>
      </c>
      <c r="G85" s="64">
        <v>0</v>
      </c>
      <c r="H85" s="32">
        <f>SUM(I85:K85)</f>
        <v>0</v>
      </c>
      <c r="I85" s="32">
        <v>0</v>
      </c>
      <c r="J85" s="64">
        <v>0</v>
      </c>
      <c r="K85" s="64">
        <v>0</v>
      </c>
      <c r="L85" s="32">
        <f>SUM(M85:O85)</f>
        <v>0</v>
      </c>
      <c r="M85" s="32">
        <v>0</v>
      </c>
      <c r="N85" s="64">
        <v>0</v>
      </c>
      <c r="O85" s="64">
        <v>0</v>
      </c>
      <c r="P85" s="32">
        <f>SUM(Q85:S85)</f>
        <v>0</v>
      </c>
      <c r="Q85" s="32">
        <f t="shared" si="534"/>
        <v>0</v>
      </c>
      <c r="R85" s="32">
        <f t="shared" si="534"/>
        <v>0</v>
      </c>
      <c r="S85" s="32">
        <f t="shared" si="534"/>
        <v>0</v>
      </c>
      <c r="T85" s="32">
        <f>SUM(U85:W85)</f>
        <v>374</v>
      </c>
      <c r="U85" s="32">
        <v>0</v>
      </c>
      <c r="V85" s="64">
        <v>0</v>
      </c>
      <c r="W85" s="64">
        <v>374</v>
      </c>
      <c r="X85" s="32">
        <f>SUM(Y85:AA85)</f>
        <v>0</v>
      </c>
      <c r="Y85" s="32">
        <v>0</v>
      </c>
      <c r="Z85" s="64">
        <v>0</v>
      </c>
      <c r="AA85" s="64">
        <v>0</v>
      </c>
      <c r="AB85" s="32">
        <f>SUM(AC85:AE85)</f>
        <v>0</v>
      </c>
      <c r="AC85" s="32">
        <v>0</v>
      </c>
      <c r="AD85" s="64">
        <v>0</v>
      </c>
      <c r="AE85" s="64">
        <v>0</v>
      </c>
      <c r="AF85" s="32">
        <f>SUM(AG85:AI85)</f>
        <v>374</v>
      </c>
      <c r="AG85" s="32">
        <f t="shared" si="535"/>
        <v>0</v>
      </c>
      <c r="AH85" s="32">
        <f t="shared" si="535"/>
        <v>0</v>
      </c>
      <c r="AI85" s="32">
        <f t="shared" si="535"/>
        <v>374</v>
      </c>
      <c r="AJ85" s="32">
        <f>SUM(AK85:AM85)</f>
        <v>0</v>
      </c>
      <c r="AK85" s="32">
        <v>0</v>
      </c>
      <c r="AL85" s="64">
        <v>0</v>
      </c>
      <c r="AM85" s="64">
        <v>0</v>
      </c>
      <c r="AN85" s="32">
        <f>SUM(AO85:AQ85)</f>
        <v>0</v>
      </c>
      <c r="AO85" s="32">
        <v>0</v>
      </c>
      <c r="AP85" s="64">
        <v>0</v>
      </c>
      <c r="AQ85" s="64">
        <v>0</v>
      </c>
      <c r="AR85" s="32">
        <f>SUM(AS85:AU85)</f>
        <v>0</v>
      </c>
      <c r="AS85" s="32">
        <v>0</v>
      </c>
      <c r="AT85" s="64">
        <v>0</v>
      </c>
      <c r="AU85" s="64">
        <v>0</v>
      </c>
      <c r="AV85" s="32">
        <f>SUM(AW85:AY85)</f>
        <v>0</v>
      </c>
      <c r="AW85" s="32">
        <f t="shared" si="536"/>
        <v>0</v>
      </c>
      <c r="AX85" s="32">
        <f t="shared" si="536"/>
        <v>0</v>
      </c>
      <c r="AY85" s="32">
        <f t="shared" si="536"/>
        <v>0</v>
      </c>
      <c r="AZ85" s="32">
        <f>SUM(BA85:BC85)</f>
        <v>0</v>
      </c>
      <c r="BA85" s="32">
        <v>0</v>
      </c>
      <c r="BB85" s="64">
        <v>0</v>
      </c>
      <c r="BC85" s="64">
        <v>0</v>
      </c>
      <c r="BD85" s="32">
        <f>SUM(BE85:BG85)</f>
        <v>0</v>
      </c>
      <c r="BE85" s="32">
        <v>0</v>
      </c>
      <c r="BF85" s="64">
        <v>0</v>
      </c>
      <c r="BG85" s="64">
        <v>0</v>
      </c>
      <c r="BH85" s="32">
        <f>SUM(BI85:BK85)</f>
        <v>0</v>
      </c>
      <c r="BI85" s="32">
        <v>0</v>
      </c>
      <c r="BJ85" s="64">
        <v>0</v>
      </c>
      <c r="BK85" s="64">
        <v>0</v>
      </c>
      <c r="BL85" s="32">
        <f>SUM(BM85:BO85)</f>
        <v>0</v>
      </c>
      <c r="BM85" s="32">
        <f t="shared" si="537"/>
        <v>0</v>
      </c>
      <c r="BN85" s="32">
        <f t="shared" si="537"/>
        <v>0</v>
      </c>
      <c r="BO85" s="32">
        <f t="shared" si="537"/>
        <v>0</v>
      </c>
      <c r="BP85" s="32">
        <f>SUM(BQ85:BS85)</f>
        <v>374</v>
      </c>
      <c r="BQ85" s="32">
        <f t="shared" si="538"/>
        <v>0</v>
      </c>
      <c r="BR85" s="32">
        <f t="shared" si="538"/>
        <v>0</v>
      </c>
      <c r="BS85" s="32">
        <f t="shared" si="538"/>
        <v>374</v>
      </c>
    </row>
    <row r="86" spans="1:71" s="3" customFormat="1" ht="15" customHeight="1" x14ac:dyDescent="0.25">
      <c r="A86" s="36"/>
      <c r="B86" s="34"/>
      <c r="C86" s="35" t="s">
        <v>52</v>
      </c>
      <c r="D86" s="32">
        <f>SUM(E86:G86)</f>
        <v>60454</v>
      </c>
      <c r="E86" s="32">
        <v>31085</v>
      </c>
      <c r="F86" s="64">
        <v>29369</v>
      </c>
      <c r="G86" s="64">
        <v>0</v>
      </c>
      <c r="H86" s="32">
        <f>SUM(I86:K86)</f>
        <v>43891</v>
      </c>
      <c r="I86" s="32">
        <v>23802</v>
      </c>
      <c r="J86" s="64">
        <v>20089</v>
      </c>
      <c r="K86" s="64">
        <v>0</v>
      </c>
      <c r="L86" s="32">
        <f>SUM(M86:O86)</f>
        <v>50638</v>
      </c>
      <c r="M86" s="32">
        <v>27289</v>
      </c>
      <c r="N86" s="64">
        <v>23349</v>
      </c>
      <c r="O86" s="64">
        <v>0</v>
      </c>
      <c r="P86" s="32">
        <f>SUM(Q86:S86)</f>
        <v>154983</v>
      </c>
      <c r="Q86" s="32">
        <f t="shared" si="534"/>
        <v>82176</v>
      </c>
      <c r="R86" s="32">
        <f t="shared" si="534"/>
        <v>72807</v>
      </c>
      <c r="S86" s="32">
        <f t="shared" si="534"/>
        <v>0</v>
      </c>
      <c r="T86" s="32">
        <f>SUM(U86:W86)</f>
        <v>72748</v>
      </c>
      <c r="U86" s="32">
        <v>40205</v>
      </c>
      <c r="V86" s="64">
        <v>32543</v>
      </c>
      <c r="W86" s="64">
        <v>0</v>
      </c>
      <c r="X86" s="32">
        <f>SUM(Y86:AA86)</f>
        <v>101178</v>
      </c>
      <c r="Y86" s="32">
        <v>54404</v>
      </c>
      <c r="Z86" s="64">
        <v>46774</v>
      </c>
      <c r="AA86" s="64">
        <v>0</v>
      </c>
      <c r="AB86" s="32">
        <f>SUM(AC86:AE86)</f>
        <v>59625</v>
      </c>
      <c r="AC86" s="32">
        <v>32518</v>
      </c>
      <c r="AD86" s="64">
        <v>27107</v>
      </c>
      <c r="AE86" s="64">
        <v>0</v>
      </c>
      <c r="AF86" s="32">
        <f>SUM(AG86:AI86)</f>
        <v>233551</v>
      </c>
      <c r="AG86" s="32">
        <f t="shared" si="535"/>
        <v>127127</v>
      </c>
      <c r="AH86" s="32">
        <f t="shared" si="535"/>
        <v>106424</v>
      </c>
      <c r="AI86" s="32">
        <f t="shared" si="535"/>
        <v>0</v>
      </c>
      <c r="AJ86" s="32">
        <f>SUM(AK86:AM86)</f>
        <v>0</v>
      </c>
      <c r="AK86" s="32">
        <v>0</v>
      </c>
      <c r="AL86" s="64">
        <v>0</v>
      </c>
      <c r="AM86" s="64">
        <v>0</v>
      </c>
      <c r="AN86" s="32">
        <f>SUM(AO86:AQ86)</f>
        <v>0</v>
      </c>
      <c r="AO86" s="32">
        <v>0</v>
      </c>
      <c r="AP86" s="64">
        <v>0</v>
      </c>
      <c r="AQ86" s="64">
        <v>0</v>
      </c>
      <c r="AR86" s="32">
        <f>SUM(AS86:AU86)</f>
        <v>0</v>
      </c>
      <c r="AS86" s="32">
        <v>0</v>
      </c>
      <c r="AT86" s="64">
        <v>0</v>
      </c>
      <c r="AU86" s="64">
        <v>0</v>
      </c>
      <c r="AV86" s="32">
        <f>SUM(AW86:AY86)</f>
        <v>0</v>
      </c>
      <c r="AW86" s="32">
        <f t="shared" si="536"/>
        <v>0</v>
      </c>
      <c r="AX86" s="32">
        <f t="shared" si="536"/>
        <v>0</v>
      </c>
      <c r="AY86" s="32">
        <f t="shared" si="536"/>
        <v>0</v>
      </c>
      <c r="AZ86" s="32">
        <f>SUM(BA86:BC86)</f>
        <v>0</v>
      </c>
      <c r="BA86" s="32">
        <v>0</v>
      </c>
      <c r="BB86" s="64">
        <v>0</v>
      </c>
      <c r="BC86" s="64">
        <v>0</v>
      </c>
      <c r="BD86" s="32">
        <f>SUM(BE86:BG86)</f>
        <v>0</v>
      </c>
      <c r="BE86" s="32">
        <v>0</v>
      </c>
      <c r="BF86" s="64">
        <v>0</v>
      </c>
      <c r="BG86" s="64">
        <v>0</v>
      </c>
      <c r="BH86" s="32">
        <f>SUM(BI86:BK86)</f>
        <v>0</v>
      </c>
      <c r="BI86" s="32">
        <v>0</v>
      </c>
      <c r="BJ86" s="64">
        <v>0</v>
      </c>
      <c r="BK86" s="64">
        <v>0</v>
      </c>
      <c r="BL86" s="32">
        <f>SUM(BM86:BO86)</f>
        <v>0</v>
      </c>
      <c r="BM86" s="32">
        <f t="shared" si="537"/>
        <v>0</v>
      </c>
      <c r="BN86" s="32">
        <f t="shared" si="537"/>
        <v>0</v>
      </c>
      <c r="BO86" s="32">
        <f t="shared" si="537"/>
        <v>0</v>
      </c>
      <c r="BP86" s="32">
        <f>SUM(BQ86:BS86)</f>
        <v>388534</v>
      </c>
      <c r="BQ86" s="32">
        <f t="shared" si="538"/>
        <v>209303</v>
      </c>
      <c r="BR86" s="32">
        <f t="shared" si="538"/>
        <v>179231</v>
      </c>
      <c r="BS86" s="32">
        <f t="shared" si="538"/>
        <v>0</v>
      </c>
    </row>
    <row r="87" spans="1:71" s="3" customFormat="1" ht="15" customHeight="1" x14ac:dyDescent="0.25">
      <c r="A87" s="36"/>
      <c r="B87" s="34"/>
      <c r="C87" s="35" t="s">
        <v>26</v>
      </c>
      <c r="D87" s="32">
        <f>SUM(E87:G87)</f>
        <v>0</v>
      </c>
      <c r="E87" s="32">
        <v>0</v>
      </c>
      <c r="F87" s="64">
        <v>0</v>
      </c>
      <c r="G87" s="64">
        <v>0</v>
      </c>
      <c r="H87" s="32">
        <f>SUM(I87:K87)</f>
        <v>0</v>
      </c>
      <c r="I87" s="32">
        <v>0</v>
      </c>
      <c r="J87" s="64">
        <v>0</v>
      </c>
      <c r="K87" s="64">
        <v>0</v>
      </c>
      <c r="L87" s="32">
        <f>SUM(M87:O87)</f>
        <v>0</v>
      </c>
      <c r="M87" s="32">
        <v>0</v>
      </c>
      <c r="N87" s="64">
        <v>0</v>
      </c>
      <c r="O87" s="64">
        <v>0</v>
      </c>
      <c r="P87" s="32">
        <f>SUM(Q87:S87)</f>
        <v>0</v>
      </c>
      <c r="Q87" s="32">
        <f t="shared" si="534"/>
        <v>0</v>
      </c>
      <c r="R87" s="32">
        <f t="shared" si="534"/>
        <v>0</v>
      </c>
      <c r="S87" s="32">
        <f t="shared" si="534"/>
        <v>0</v>
      </c>
      <c r="T87" s="32">
        <f>SUM(U87:W87)</f>
        <v>0</v>
      </c>
      <c r="U87" s="32">
        <v>0</v>
      </c>
      <c r="V87" s="64">
        <v>0</v>
      </c>
      <c r="W87" s="64">
        <v>0</v>
      </c>
      <c r="X87" s="32">
        <f>SUM(Y87:AA87)</f>
        <v>0</v>
      </c>
      <c r="Y87" s="32">
        <v>0</v>
      </c>
      <c r="Z87" s="64">
        <v>0</v>
      </c>
      <c r="AA87" s="64">
        <v>0</v>
      </c>
      <c r="AB87" s="32">
        <f>SUM(AC87:AE87)</f>
        <v>0</v>
      </c>
      <c r="AC87" s="32">
        <v>0</v>
      </c>
      <c r="AD87" s="64">
        <v>0</v>
      </c>
      <c r="AE87" s="64">
        <v>0</v>
      </c>
      <c r="AF87" s="32">
        <f>SUM(AG87:AI87)</f>
        <v>0</v>
      </c>
      <c r="AG87" s="32">
        <f t="shared" si="535"/>
        <v>0</v>
      </c>
      <c r="AH87" s="32">
        <f t="shared" si="535"/>
        <v>0</v>
      </c>
      <c r="AI87" s="32">
        <f t="shared" si="535"/>
        <v>0</v>
      </c>
      <c r="AJ87" s="32">
        <f>SUM(AK87:AM87)</f>
        <v>0</v>
      </c>
      <c r="AK87" s="32">
        <v>0</v>
      </c>
      <c r="AL87" s="64">
        <v>0</v>
      </c>
      <c r="AM87" s="64">
        <v>0</v>
      </c>
      <c r="AN87" s="32">
        <f>SUM(AO87:AQ87)</f>
        <v>0</v>
      </c>
      <c r="AO87" s="32">
        <v>0</v>
      </c>
      <c r="AP87" s="64">
        <v>0</v>
      </c>
      <c r="AQ87" s="64">
        <v>0</v>
      </c>
      <c r="AR87" s="32">
        <f>SUM(AS87:AU87)</f>
        <v>0</v>
      </c>
      <c r="AS87" s="32">
        <v>0</v>
      </c>
      <c r="AT87" s="64">
        <v>0</v>
      </c>
      <c r="AU87" s="64">
        <v>0</v>
      </c>
      <c r="AV87" s="32">
        <f>SUM(AW87:AY87)</f>
        <v>0</v>
      </c>
      <c r="AW87" s="32">
        <f t="shared" si="536"/>
        <v>0</v>
      </c>
      <c r="AX87" s="32">
        <f t="shared" si="536"/>
        <v>0</v>
      </c>
      <c r="AY87" s="32">
        <f t="shared" si="536"/>
        <v>0</v>
      </c>
      <c r="AZ87" s="32">
        <f>SUM(BA87:BC87)</f>
        <v>0</v>
      </c>
      <c r="BA87" s="32">
        <v>0</v>
      </c>
      <c r="BB87" s="64">
        <v>0</v>
      </c>
      <c r="BC87" s="64">
        <v>0</v>
      </c>
      <c r="BD87" s="32">
        <f>SUM(BE87:BG87)</f>
        <v>0</v>
      </c>
      <c r="BE87" s="32">
        <v>0</v>
      </c>
      <c r="BF87" s="64">
        <v>0</v>
      </c>
      <c r="BG87" s="64">
        <v>0</v>
      </c>
      <c r="BH87" s="32">
        <f>SUM(BI87:BK87)</f>
        <v>0</v>
      </c>
      <c r="BI87" s="32">
        <v>0</v>
      </c>
      <c r="BJ87" s="64">
        <v>0</v>
      </c>
      <c r="BK87" s="64">
        <v>0</v>
      </c>
      <c r="BL87" s="32">
        <f>SUM(BM87:BO87)</f>
        <v>0</v>
      </c>
      <c r="BM87" s="32">
        <f t="shared" si="537"/>
        <v>0</v>
      </c>
      <c r="BN87" s="32">
        <f t="shared" si="537"/>
        <v>0</v>
      </c>
      <c r="BO87" s="32">
        <f t="shared" si="537"/>
        <v>0</v>
      </c>
      <c r="BP87" s="32">
        <f>SUM(BQ87:BS87)</f>
        <v>0</v>
      </c>
      <c r="BQ87" s="32">
        <f t="shared" si="538"/>
        <v>0</v>
      </c>
      <c r="BR87" s="32">
        <f t="shared" si="538"/>
        <v>0</v>
      </c>
      <c r="BS87" s="32">
        <f t="shared" si="538"/>
        <v>0</v>
      </c>
    </row>
    <row r="88" spans="1:71" s="3" customFormat="1" ht="15" customHeight="1" x14ac:dyDescent="0.25">
      <c r="A88" s="36"/>
      <c r="B88" s="34"/>
      <c r="C88" s="38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</row>
    <row r="89" spans="1:71" s="3" customFormat="1" ht="15" customHeight="1" x14ac:dyDescent="0.25">
      <c r="A89" s="33"/>
      <c r="B89" s="34" t="s">
        <v>78</v>
      </c>
      <c r="C89" s="35"/>
      <c r="D89" s="32">
        <f t="shared" ref="D89:D108" si="539">SUM(E89:G89)</f>
        <v>385791</v>
      </c>
      <c r="E89" s="32">
        <f>E90+E93+E97+E101+E105+E108+E112+E116+E117</f>
        <v>190522</v>
      </c>
      <c r="F89" s="32">
        <f>F90+F93+F97+F101+F105+F108+F112+F116+F117</f>
        <v>195269</v>
      </c>
      <c r="G89" s="32">
        <f>G90+G93+G97+G101+G105+G108+G112+G116+G117</f>
        <v>0</v>
      </c>
      <c r="H89" s="32">
        <f t="shared" ref="H89:H90" si="540">SUM(I89:K89)</f>
        <v>235478</v>
      </c>
      <c r="I89" s="32">
        <f>I90+I93+I97+I101+I105+I108+I112+I116+I117</f>
        <v>114329</v>
      </c>
      <c r="J89" s="32">
        <f>J90+J93+J97+J101+J105+J108+J112+J116+J117</f>
        <v>121149</v>
      </c>
      <c r="K89" s="32">
        <f>K90+K93+K97+K101+K105+K108+K112+K116+K117</f>
        <v>0</v>
      </c>
      <c r="L89" s="32">
        <f t="shared" ref="L89:L90" si="541">SUM(M89:O89)</f>
        <v>263007</v>
      </c>
      <c r="M89" s="32">
        <f>M90+M93+M97+M101+M105+M108+M112+M116+M117</f>
        <v>121948</v>
      </c>
      <c r="N89" s="32">
        <f>N90+N93+N97+N101+N105+N108+N112+N116+N117</f>
        <v>141059</v>
      </c>
      <c r="O89" s="32">
        <f>O90+O93+O97+O101+O105+O108+O112+O116+O117</f>
        <v>0</v>
      </c>
      <c r="P89" s="32">
        <f t="shared" ref="P89" si="542">SUM(Q89:S89)</f>
        <v>884276</v>
      </c>
      <c r="Q89" s="32">
        <f>Q90+Q93+Q97+Q101+Q105+Q108+Q112+Q116+Q117</f>
        <v>426799</v>
      </c>
      <c r="R89" s="32">
        <f>R90+R93+R97+R101+R105+R108+R112+R116+R117</f>
        <v>457477</v>
      </c>
      <c r="S89" s="32">
        <f>S90+S93+S97+S101+S105+S108+S112+S116+S117</f>
        <v>0</v>
      </c>
      <c r="T89" s="32">
        <f t="shared" ref="T89:T90" si="543">SUM(U89:W89)</f>
        <v>408782</v>
      </c>
      <c r="U89" s="32">
        <f>U90+U93+U97+U101+U105+U108+U112+U116+U117</f>
        <v>171210</v>
      </c>
      <c r="V89" s="32">
        <f>V90+V93+V97+V101+V105+V108+V112+V116+V117</f>
        <v>237572</v>
      </c>
      <c r="W89" s="32">
        <f>W90+W93+W97+W101+W105+W108+W112+W116+W117</f>
        <v>0</v>
      </c>
      <c r="X89" s="32">
        <f t="shared" ref="X89:X90" si="544">SUM(Y89:AA89)</f>
        <v>642395</v>
      </c>
      <c r="Y89" s="32">
        <f>Y90+Y93+Y97+Y101+Y105+Y108+Y112+Y116+Y117</f>
        <v>281950</v>
      </c>
      <c r="Z89" s="32">
        <f>Z90+Z93+Z97+Z101+Z105+Z108+Z112+Z116+Z117</f>
        <v>360445</v>
      </c>
      <c r="AA89" s="32">
        <f>AA90+AA93+AA97+AA101+AA105+AA108+AA112+AA116+AA117</f>
        <v>0</v>
      </c>
      <c r="AB89" s="32">
        <f t="shared" ref="AB89:AB90" si="545">SUM(AC89:AE89)</f>
        <v>440129</v>
      </c>
      <c r="AC89" s="32">
        <f>AC90+AC93+AC97+AC101+AC105+AC108+AC112+AC116+AC117</f>
        <v>220069</v>
      </c>
      <c r="AD89" s="32">
        <f>AD90+AD93+AD97+AD101+AD105+AD108+AD112+AD116+AD117</f>
        <v>219832</v>
      </c>
      <c r="AE89" s="32">
        <f>AE90+AE93+AE97+AE101+AE105+AE108+AE112+AE116+AE117</f>
        <v>228</v>
      </c>
      <c r="AF89" s="32">
        <f t="shared" ref="AF89" si="546">SUM(AG89:AI89)</f>
        <v>1491306</v>
      </c>
      <c r="AG89" s="32">
        <f>AG90+AG93+AG97+AG101+AG105+AG108+AG112+AG116+AG117</f>
        <v>673229</v>
      </c>
      <c r="AH89" s="32">
        <f>AH90+AH93+AH97+AH101+AH105+AH108+AH112+AH116+AH117</f>
        <v>817849</v>
      </c>
      <c r="AI89" s="32">
        <f>AI90+AI93+AI97+AI101+AI105+AI108+AI112+AI116+AI117</f>
        <v>228</v>
      </c>
      <c r="AJ89" s="32">
        <f t="shared" ref="AJ89:AJ90" si="547">SUM(AK89:AM89)</f>
        <v>0</v>
      </c>
      <c r="AK89" s="32">
        <f>AK90+AK93+AK97+AK101+AK105+AK108+AK112+AK116+AK117</f>
        <v>0</v>
      </c>
      <c r="AL89" s="32">
        <f>AL90+AL93+AL97+AL101+AL105+AL108+AL112+AL116+AL117</f>
        <v>0</v>
      </c>
      <c r="AM89" s="32">
        <f>AM90+AM93+AM97+AM101+AM105+AM108+AM112+AM116+AM117</f>
        <v>0</v>
      </c>
      <c r="AN89" s="32">
        <f t="shared" ref="AN89:AN90" si="548">SUM(AO89:AQ89)</f>
        <v>0</v>
      </c>
      <c r="AO89" s="32">
        <f>AO90+AO93+AO97+AO101+AO105+AO108+AO112+AO116+AO117</f>
        <v>0</v>
      </c>
      <c r="AP89" s="32">
        <f>AP90+AP93+AP97+AP101+AP105+AP108+AP112+AP116+AP117</f>
        <v>0</v>
      </c>
      <c r="AQ89" s="32">
        <f>AQ90+AQ93+AQ97+AQ101+AQ105+AQ108+AQ112+AQ116+AQ117</f>
        <v>0</v>
      </c>
      <c r="AR89" s="32">
        <f t="shared" ref="AR89:AR90" si="549">SUM(AS89:AU89)</f>
        <v>0</v>
      </c>
      <c r="AS89" s="32">
        <f>AS90+AS93+AS97+AS101+AS105+AS108+AS112+AS116+AS117</f>
        <v>0</v>
      </c>
      <c r="AT89" s="32">
        <f>AT90+AT93+AT97+AT101+AT105+AT108+AT112+AT116+AT117</f>
        <v>0</v>
      </c>
      <c r="AU89" s="32">
        <f>AU90+AU93+AU97+AU101+AU105+AU108+AU112+AU116+AU117</f>
        <v>0</v>
      </c>
      <c r="AV89" s="32">
        <f t="shared" ref="AV89" si="550">SUM(AW89:AY89)</f>
        <v>0</v>
      </c>
      <c r="AW89" s="32">
        <f>AW90+AW93+AW97+AW101+AW105+AW108+AW112+AW116+AW117</f>
        <v>0</v>
      </c>
      <c r="AX89" s="32">
        <f>AX90+AX93+AX97+AX101+AX105+AX108+AX112+AX116+AX117</f>
        <v>0</v>
      </c>
      <c r="AY89" s="32">
        <f>AY90+AY93+AY97+AY101+AY105+AY108+AY112+AY116+AY117</f>
        <v>0</v>
      </c>
      <c r="AZ89" s="32">
        <f t="shared" ref="AZ89:AZ90" si="551">SUM(BA89:BC89)</f>
        <v>0</v>
      </c>
      <c r="BA89" s="32">
        <f>BA90+BA93+BA97+BA101+BA105+BA108+BA112+BA116+BA117</f>
        <v>0</v>
      </c>
      <c r="BB89" s="32">
        <f>BB90+BB93+BB97+BB101+BB105+BB108+BB112+BB116+BB117</f>
        <v>0</v>
      </c>
      <c r="BC89" s="32">
        <f>BC90+BC93+BC97+BC101+BC105+BC108+BC112+BC116+BC117</f>
        <v>0</v>
      </c>
      <c r="BD89" s="32">
        <f t="shared" ref="BD89:BD90" si="552">SUM(BE89:BG89)</f>
        <v>0</v>
      </c>
      <c r="BE89" s="32">
        <f>BE90+BE93+BE97+BE101+BE105+BE108+BE112+BE116+BE117</f>
        <v>0</v>
      </c>
      <c r="BF89" s="32">
        <f>BF90+BF93+BF97+BF101+BF105+BF108+BF112+BF116+BF117</f>
        <v>0</v>
      </c>
      <c r="BG89" s="32">
        <f>BG90+BG93+BG97+BG101+BG105+BG108+BG112+BG116+BG117</f>
        <v>0</v>
      </c>
      <c r="BH89" s="32">
        <f t="shared" ref="BH89:BH90" si="553">SUM(BI89:BK89)</f>
        <v>0</v>
      </c>
      <c r="BI89" s="32">
        <f>BI90+BI93+BI97+BI101+BI105+BI108+BI112+BI116+BI117</f>
        <v>0</v>
      </c>
      <c r="BJ89" s="32">
        <f>BJ90+BJ93+BJ97+BJ101+BJ105+BJ108+BJ112+BJ116+BJ117</f>
        <v>0</v>
      </c>
      <c r="BK89" s="32">
        <f>BK90+BK93+BK97+BK101+BK105+BK108+BK112+BK116+BK117</f>
        <v>0</v>
      </c>
      <c r="BL89" s="32">
        <f t="shared" ref="BL89" si="554">SUM(BM89:BO89)</f>
        <v>0</v>
      </c>
      <c r="BM89" s="32">
        <f>BM90+BM93+BM97+BM101+BM105+BM108+BM112+BM116+BM117</f>
        <v>0</v>
      </c>
      <c r="BN89" s="32">
        <f>BN90+BN93+BN97+BN101+BN105+BN108+BN112+BN116+BN117</f>
        <v>0</v>
      </c>
      <c r="BO89" s="32">
        <f>BO90+BO93+BO97+BO101+BO105+BO108+BO112+BO116+BO117</f>
        <v>0</v>
      </c>
      <c r="BP89" s="32">
        <f t="shared" ref="BP89" si="555">SUM(BQ89:BS89)</f>
        <v>2375582</v>
      </c>
      <c r="BQ89" s="32">
        <f>BQ90+BQ93+BQ97+BQ101+BQ105+BQ108+BQ112+BQ116+BQ117</f>
        <v>1100028</v>
      </c>
      <c r="BR89" s="32">
        <f>BR90+BR93+BR97+BR101+BR105+BR108+BR112+BR116+BR117</f>
        <v>1275326</v>
      </c>
      <c r="BS89" s="32">
        <f>BS90+BS93+BS97+BS101+BS105+BS108+BS112+BS116+BS117</f>
        <v>228</v>
      </c>
    </row>
    <row r="90" spans="1:71" s="3" customFormat="1" ht="15" customHeight="1" x14ac:dyDescent="0.25">
      <c r="A90" s="36"/>
      <c r="B90" s="34"/>
      <c r="C90" s="35" t="s">
        <v>79</v>
      </c>
      <c r="D90" s="32">
        <f t="shared" si="539"/>
        <v>9002</v>
      </c>
      <c r="E90" s="32">
        <f>SUM(E91:E92)</f>
        <v>4763</v>
      </c>
      <c r="F90" s="32">
        <f>SUM(F91:F92)</f>
        <v>4239</v>
      </c>
      <c r="G90" s="32">
        <f>SUM(G91:G92)</f>
        <v>0</v>
      </c>
      <c r="H90" s="32">
        <f t="shared" si="540"/>
        <v>7878</v>
      </c>
      <c r="I90" s="32">
        <f t="shared" ref="I90:K90" si="556">SUM(I91:I92)</f>
        <v>4323</v>
      </c>
      <c r="J90" s="32">
        <f t="shared" si="556"/>
        <v>3555</v>
      </c>
      <c r="K90" s="32">
        <f t="shared" si="556"/>
        <v>0</v>
      </c>
      <c r="L90" s="32">
        <f t="shared" si="541"/>
        <v>9345</v>
      </c>
      <c r="M90" s="32">
        <f t="shared" ref="M90:O90" si="557">SUM(M91:M92)</f>
        <v>4751</v>
      </c>
      <c r="N90" s="32">
        <f t="shared" si="557"/>
        <v>4594</v>
      </c>
      <c r="O90" s="32">
        <f t="shared" si="557"/>
        <v>0</v>
      </c>
      <c r="P90" s="32">
        <f t="shared" si="517"/>
        <v>26225</v>
      </c>
      <c r="Q90" s="32">
        <f>SUM(Q91:Q92)</f>
        <v>13837</v>
      </c>
      <c r="R90" s="32">
        <f>SUM(R91:R92)</f>
        <v>12388</v>
      </c>
      <c r="S90" s="32">
        <f>SUM(S91:S92)</f>
        <v>0</v>
      </c>
      <c r="T90" s="32">
        <f t="shared" si="543"/>
        <v>10708</v>
      </c>
      <c r="U90" s="32">
        <f t="shared" ref="U90:W90" si="558">SUM(U91:U92)</f>
        <v>5537</v>
      </c>
      <c r="V90" s="32">
        <f t="shared" si="558"/>
        <v>5171</v>
      </c>
      <c r="W90" s="32">
        <f t="shared" si="558"/>
        <v>0</v>
      </c>
      <c r="X90" s="32">
        <f t="shared" si="544"/>
        <v>11875</v>
      </c>
      <c r="Y90" s="32">
        <f t="shared" ref="Y90:AA90" si="559">SUM(Y91:Y92)</f>
        <v>5927</v>
      </c>
      <c r="Z90" s="32">
        <f t="shared" si="559"/>
        <v>5948</v>
      </c>
      <c r="AA90" s="32">
        <f t="shared" si="559"/>
        <v>0</v>
      </c>
      <c r="AB90" s="32">
        <f t="shared" si="545"/>
        <v>13850</v>
      </c>
      <c r="AC90" s="32">
        <f t="shared" ref="AC90:AE90" si="560">SUM(AC91:AC92)</f>
        <v>7262</v>
      </c>
      <c r="AD90" s="32">
        <f t="shared" si="560"/>
        <v>6588</v>
      </c>
      <c r="AE90" s="32">
        <f t="shared" si="560"/>
        <v>0</v>
      </c>
      <c r="AF90" s="32">
        <f t="shared" ref="AF90" si="561">SUM(AG90:AI90)</f>
        <v>36433</v>
      </c>
      <c r="AG90" s="32">
        <f t="shared" ref="AG90:AI90" si="562">SUM(AG91:AG92)</f>
        <v>18726</v>
      </c>
      <c r="AH90" s="32">
        <f t="shared" si="562"/>
        <v>17707</v>
      </c>
      <c r="AI90" s="32">
        <f t="shared" si="562"/>
        <v>0</v>
      </c>
      <c r="AJ90" s="32">
        <f t="shared" si="547"/>
        <v>0</v>
      </c>
      <c r="AK90" s="32">
        <f t="shared" ref="AK90:AM90" si="563">SUM(AK91:AK92)</f>
        <v>0</v>
      </c>
      <c r="AL90" s="32">
        <f t="shared" si="563"/>
        <v>0</v>
      </c>
      <c r="AM90" s="32">
        <f t="shared" si="563"/>
        <v>0</v>
      </c>
      <c r="AN90" s="32">
        <f t="shared" si="548"/>
        <v>0</v>
      </c>
      <c r="AO90" s="32">
        <f t="shared" ref="AO90:AQ90" si="564">SUM(AO91:AO92)</f>
        <v>0</v>
      </c>
      <c r="AP90" s="32">
        <f t="shared" si="564"/>
        <v>0</v>
      </c>
      <c r="AQ90" s="32">
        <f t="shared" si="564"/>
        <v>0</v>
      </c>
      <c r="AR90" s="32">
        <f t="shared" si="549"/>
        <v>0</v>
      </c>
      <c r="AS90" s="32">
        <f t="shared" ref="AS90:AU90" si="565">SUM(AS91:AS92)</f>
        <v>0</v>
      </c>
      <c r="AT90" s="32">
        <f t="shared" si="565"/>
        <v>0</v>
      </c>
      <c r="AU90" s="32">
        <f t="shared" si="565"/>
        <v>0</v>
      </c>
      <c r="AV90" s="32">
        <f t="shared" ref="AV90" si="566">SUM(AW90:AY90)</f>
        <v>0</v>
      </c>
      <c r="AW90" s="32">
        <f t="shared" ref="AW90:AY90" si="567">SUM(AW91:AW92)</f>
        <v>0</v>
      </c>
      <c r="AX90" s="32">
        <f t="shared" si="567"/>
        <v>0</v>
      </c>
      <c r="AY90" s="32">
        <f t="shared" si="567"/>
        <v>0</v>
      </c>
      <c r="AZ90" s="32">
        <f t="shared" si="551"/>
        <v>0</v>
      </c>
      <c r="BA90" s="32">
        <f t="shared" ref="BA90:BC90" si="568">SUM(BA91:BA92)</f>
        <v>0</v>
      </c>
      <c r="BB90" s="32">
        <f t="shared" si="568"/>
        <v>0</v>
      </c>
      <c r="BC90" s="32">
        <f t="shared" si="568"/>
        <v>0</v>
      </c>
      <c r="BD90" s="32">
        <f t="shared" si="552"/>
        <v>0</v>
      </c>
      <c r="BE90" s="32">
        <f t="shared" ref="BE90:BG90" si="569">SUM(BE91:BE92)</f>
        <v>0</v>
      </c>
      <c r="BF90" s="32">
        <f t="shared" si="569"/>
        <v>0</v>
      </c>
      <c r="BG90" s="32">
        <f t="shared" si="569"/>
        <v>0</v>
      </c>
      <c r="BH90" s="32">
        <f t="shared" si="553"/>
        <v>0</v>
      </c>
      <c r="BI90" s="32">
        <f t="shared" ref="BI90:BK90" si="570">SUM(BI91:BI92)</f>
        <v>0</v>
      </c>
      <c r="BJ90" s="32">
        <f t="shared" si="570"/>
        <v>0</v>
      </c>
      <c r="BK90" s="32">
        <f t="shared" si="570"/>
        <v>0</v>
      </c>
      <c r="BL90" s="32">
        <f t="shared" ref="BL90" si="571">SUM(BM90:BO90)</f>
        <v>0</v>
      </c>
      <c r="BM90" s="32">
        <f t="shared" ref="BM90:BO90" si="572">SUM(BM91:BM92)</f>
        <v>0</v>
      </c>
      <c r="BN90" s="32">
        <f t="shared" si="572"/>
        <v>0</v>
      </c>
      <c r="BO90" s="32">
        <f t="shared" si="572"/>
        <v>0</v>
      </c>
      <c r="BP90" s="32">
        <f t="shared" ref="BP90" si="573">SUM(BQ90:BS90)</f>
        <v>62658</v>
      </c>
      <c r="BQ90" s="32">
        <f>SUM(BQ91:BQ92)</f>
        <v>32563</v>
      </c>
      <c r="BR90" s="32">
        <f>SUM(BR91:BR92)</f>
        <v>30095</v>
      </c>
      <c r="BS90" s="32">
        <f>SUM(BS91:BS92)</f>
        <v>0</v>
      </c>
    </row>
    <row r="91" spans="1:71" s="3" customFormat="1" ht="15" customHeight="1" x14ac:dyDescent="0.25">
      <c r="A91" s="36"/>
      <c r="B91" s="34"/>
      <c r="C91" s="38" t="s">
        <v>79</v>
      </c>
      <c r="D91" s="32">
        <f>SUM(E91:G91)</f>
        <v>9002</v>
      </c>
      <c r="E91" s="32">
        <v>4763</v>
      </c>
      <c r="F91" s="64">
        <v>4239</v>
      </c>
      <c r="G91" s="64">
        <v>0</v>
      </c>
      <c r="H91" s="32">
        <f>SUM(I91:K91)</f>
        <v>7878</v>
      </c>
      <c r="I91" s="32">
        <v>4323</v>
      </c>
      <c r="J91" s="64">
        <v>3555</v>
      </c>
      <c r="K91" s="64">
        <v>0</v>
      </c>
      <c r="L91" s="32">
        <f>SUM(M91:O91)</f>
        <v>9345</v>
      </c>
      <c r="M91" s="32">
        <v>4751</v>
      </c>
      <c r="N91" s="64">
        <v>4594</v>
      </c>
      <c r="O91" s="64">
        <v>0</v>
      </c>
      <c r="P91" s="32">
        <f>SUM(Q91:S91)</f>
        <v>26225</v>
      </c>
      <c r="Q91" s="32">
        <f t="shared" ref="Q91:S92" si="574">+E91+I91+M91</f>
        <v>13837</v>
      </c>
      <c r="R91" s="32">
        <f t="shared" si="574"/>
        <v>12388</v>
      </c>
      <c r="S91" s="32">
        <f t="shared" si="574"/>
        <v>0</v>
      </c>
      <c r="T91" s="32">
        <f>SUM(U91:W91)</f>
        <v>10708</v>
      </c>
      <c r="U91" s="32">
        <v>5537</v>
      </c>
      <c r="V91" s="64">
        <v>5171</v>
      </c>
      <c r="W91" s="64">
        <v>0</v>
      </c>
      <c r="X91" s="32">
        <f>SUM(Y91:AA91)</f>
        <v>11875</v>
      </c>
      <c r="Y91" s="32">
        <v>5927</v>
      </c>
      <c r="Z91" s="64">
        <v>5948</v>
      </c>
      <c r="AA91" s="64">
        <v>0</v>
      </c>
      <c r="AB91" s="32">
        <f>SUM(AC91:AE91)</f>
        <v>13850</v>
      </c>
      <c r="AC91" s="32">
        <v>7262</v>
      </c>
      <c r="AD91" s="64">
        <v>6588</v>
      </c>
      <c r="AE91" s="64">
        <v>0</v>
      </c>
      <c r="AF91" s="32">
        <f>SUM(AG91:AI91)</f>
        <v>36433</v>
      </c>
      <c r="AG91" s="32">
        <f t="shared" ref="AG91:AI92" si="575">+U91+Y91+AC91</f>
        <v>18726</v>
      </c>
      <c r="AH91" s="32">
        <f t="shared" si="575"/>
        <v>17707</v>
      </c>
      <c r="AI91" s="32">
        <f t="shared" si="575"/>
        <v>0</v>
      </c>
      <c r="AJ91" s="32">
        <f>SUM(AK91:AM91)</f>
        <v>0</v>
      </c>
      <c r="AK91" s="32">
        <v>0</v>
      </c>
      <c r="AL91" s="64">
        <v>0</v>
      </c>
      <c r="AM91" s="64">
        <v>0</v>
      </c>
      <c r="AN91" s="32">
        <f>SUM(AO91:AQ91)</f>
        <v>0</v>
      </c>
      <c r="AO91" s="32">
        <v>0</v>
      </c>
      <c r="AP91" s="64">
        <v>0</v>
      </c>
      <c r="AQ91" s="64">
        <v>0</v>
      </c>
      <c r="AR91" s="32">
        <f>SUM(AS91:AU91)</f>
        <v>0</v>
      </c>
      <c r="AS91" s="32">
        <v>0</v>
      </c>
      <c r="AT91" s="64">
        <v>0</v>
      </c>
      <c r="AU91" s="64">
        <v>0</v>
      </c>
      <c r="AV91" s="32">
        <f>SUM(AW91:AY91)</f>
        <v>0</v>
      </c>
      <c r="AW91" s="32">
        <f t="shared" ref="AW91:AY92" si="576">+AK91+AO91+AS91</f>
        <v>0</v>
      </c>
      <c r="AX91" s="32">
        <f t="shared" si="576"/>
        <v>0</v>
      </c>
      <c r="AY91" s="32">
        <f t="shared" si="576"/>
        <v>0</v>
      </c>
      <c r="AZ91" s="32">
        <f>SUM(BA91:BC91)</f>
        <v>0</v>
      </c>
      <c r="BA91" s="32">
        <v>0</v>
      </c>
      <c r="BB91" s="64">
        <v>0</v>
      </c>
      <c r="BC91" s="64">
        <v>0</v>
      </c>
      <c r="BD91" s="32">
        <f>SUM(BE91:BG91)</f>
        <v>0</v>
      </c>
      <c r="BE91" s="32">
        <v>0</v>
      </c>
      <c r="BF91" s="64">
        <v>0</v>
      </c>
      <c r="BG91" s="64">
        <v>0</v>
      </c>
      <c r="BH91" s="32">
        <f>SUM(BI91:BK91)</f>
        <v>0</v>
      </c>
      <c r="BI91" s="32">
        <v>0</v>
      </c>
      <c r="BJ91" s="64">
        <v>0</v>
      </c>
      <c r="BK91" s="64">
        <v>0</v>
      </c>
      <c r="BL91" s="32">
        <f>SUM(BM91:BO91)</f>
        <v>0</v>
      </c>
      <c r="BM91" s="32">
        <f t="shared" ref="BM91:BO92" si="577">+BA91+BE91+BI91</f>
        <v>0</v>
      </c>
      <c r="BN91" s="32">
        <f t="shared" si="577"/>
        <v>0</v>
      </c>
      <c r="BO91" s="32">
        <f t="shared" si="577"/>
        <v>0</v>
      </c>
      <c r="BP91" s="32">
        <f>SUM(BQ91:BS91)</f>
        <v>62658</v>
      </c>
      <c r="BQ91" s="32">
        <f t="shared" ref="BQ91:BS92" si="578">+Q91+AG91+AW91+BM91</f>
        <v>32563</v>
      </c>
      <c r="BR91" s="32">
        <f t="shared" si="578"/>
        <v>30095</v>
      </c>
      <c r="BS91" s="32">
        <f t="shared" si="578"/>
        <v>0</v>
      </c>
    </row>
    <row r="92" spans="1:71" s="3" customFormat="1" ht="15" customHeight="1" x14ac:dyDescent="0.25">
      <c r="A92" s="36"/>
      <c r="B92" s="34"/>
      <c r="C92" s="38" t="s">
        <v>80</v>
      </c>
      <c r="D92" s="32">
        <f>SUM(E92:G92)</f>
        <v>0</v>
      </c>
      <c r="E92" s="32">
        <v>0</v>
      </c>
      <c r="F92" s="64">
        <v>0</v>
      </c>
      <c r="G92" s="64">
        <v>0</v>
      </c>
      <c r="H92" s="32">
        <f>SUM(I92:K92)</f>
        <v>0</v>
      </c>
      <c r="I92" s="32">
        <v>0</v>
      </c>
      <c r="J92" s="64">
        <v>0</v>
      </c>
      <c r="K92" s="64">
        <v>0</v>
      </c>
      <c r="L92" s="32">
        <f>SUM(M92:O92)</f>
        <v>0</v>
      </c>
      <c r="M92" s="32">
        <v>0</v>
      </c>
      <c r="N92" s="64">
        <v>0</v>
      </c>
      <c r="O92" s="64">
        <v>0</v>
      </c>
      <c r="P92" s="32">
        <f>SUM(Q92:S92)</f>
        <v>0</v>
      </c>
      <c r="Q92" s="32">
        <f t="shared" si="574"/>
        <v>0</v>
      </c>
      <c r="R92" s="32">
        <f t="shared" si="574"/>
        <v>0</v>
      </c>
      <c r="S92" s="32">
        <f t="shared" si="574"/>
        <v>0</v>
      </c>
      <c r="T92" s="32">
        <f>SUM(U92:W92)</f>
        <v>0</v>
      </c>
      <c r="U92" s="32">
        <v>0</v>
      </c>
      <c r="V92" s="64">
        <v>0</v>
      </c>
      <c r="W92" s="64">
        <v>0</v>
      </c>
      <c r="X92" s="32">
        <f>SUM(Y92:AA92)</f>
        <v>0</v>
      </c>
      <c r="Y92" s="32">
        <v>0</v>
      </c>
      <c r="Z92" s="64">
        <v>0</v>
      </c>
      <c r="AA92" s="64">
        <v>0</v>
      </c>
      <c r="AB92" s="32">
        <f>SUM(AC92:AE92)</f>
        <v>0</v>
      </c>
      <c r="AC92" s="32">
        <v>0</v>
      </c>
      <c r="AD92" s="64">
        <v>0</v>
      </c>
      <c r="AE92" s="64">
        <v>0</v>
      </c>
      <c r="AF92" s="32">
        <f>SUM(AG92:AI92)</f>
        <v>0</v>
      </c>
      <c r="AG92" s="32">
        <f t="shared" si="575"/>
        <v>0</v>
      </c>
      <c r="AH92" s="32">
        <f t="shared" si="575"/>
        <v>0</v>
      </c>
      <c r="AI92" s="32">
        <f t="shared" si="575"/>
        <v>0</v>
      </c>
      <c r="AJ92" s="32">
        <f>SUM(AK92:AM92)</f>
        <v>0</v>
      </c>
      <c r="AK92" s="32">
        <v>0</v>
      </c>
      <c r="AL92" s="64">
        <v>0</v>
      </c>
      <c r="AM92" s="64">
        <v>0</v>
      </c>
      <c r="AN92" s="32">
        <f>SUM(AO92:AQ92)</f>
        <v>0</v>
      </c>
      <c r="AO92" s="32">
        <v>0</v>
      </c>
      <c r="AP92" s="64">
        <v>0</v>
      </c>
      <c r="AQ92" s="64">
        <v>0</v>
      </c>
      <c r="AR92" s="32">
        <f>SUM(AS92:AU92)</f>
        <v>0</v>
      </c>
      <c r="AS92" s="32">
        <v>0</v>
      </c>
      <c r="AT92" s="64">
        <v>0</v>
      </c>
      <c r="AU92" s="64">
        <v>0</v>
      </c>
      <c r="AV92" s="32">
        <f>SUM(AW92:AY92)</f>
        <v>0</v>
      </c>
      <c r="AW92" s="32">
        <f t="shared" si="576"/>
        <v>0</v>
      </c>
      <c r="AX92" s="32">
        <f t="shared" si="576"/>
        <v>0</v>
      </c>
      <c r="AY92" s="32">
        <f t="shared" si="576"/>
        <v>0</v>
      </c>
      <c r="AZ92" s="32">
        <f>SUM(BA92:BC92)</f>
        <v>0</v>
      </c>
      <c r="BA92" s="32">
        <v>0</v>
      </c>
      <c r="BB92" s="64">
        <v>0</v>
      </c>
      <c r="BC92" s="64">
        <v>0</v>
      </c>
      <c r="BD92" s="32">
        <f>SUM(BE92:BG92)</f>
        <v>0</v>
      </c>
      <c r="BE92" s="32">
        <v>0</v>
      </c>
      <c r="BF92" s="64">
        <v>0</v>
      </c>
      <c r="BG92" s="64">
        <v>0</v>
      </c>
      <c r="BH92" s="32">
        <f>SUM(BI92:BK92)</f>
        <v>0</v>
      </c>
      <c r="BI92" s="32">
        <v>0</v>
      </c>
      <c r="BJ92" s="64">
        <v>0</v>
      </c>
      <c r="BK92" s="64">
        <v>0</v>
      </c>
      <c r="BL92" s="32">
        <f>SUM(BM92:BO92)</f>
        <v>0</v>
      </c>
      <c r="BM92" s="32">
        <f t="shared" si="577"/>
        <v>0</v>
      </c>
      <c r="BN92" s="32">
        <f t="shared" si="577"/>
        <v>0</v>
      </c>
      <c r="BO92" s="32">
        <f t="shared" si="577"/>
        <v>0</v>
      </c>
      <c r="BP92" s="32">
        <f>SUM(BQ92:BS92)</f>
        <v>0</v>
      </c>
      <c r="BQ92" s="32">
        <f t="shared" si="578"/>
        <v>0</v>
      </c>
      <c r="BR92" s="32">
        <f t="shared" si="578"/>
        <v>0</v>
      </c>
      <c r="BS92" s="32">
        <f t="shared" si="578"/>
        <v>0</v>
      </c>
    </row>
    <row r="93" spans="1:71" s="3" customFormat="1" ht="15" customHeight="1" x14ac:dyDescent="0.25">
      <c r="A93" s="36"/>
      <c r="B93" s="34"/>
      <c r="C93" s="35" t="s">
        <v>81</v>
      </c>
      <c r="D93" s="32">
        <f>SUM(E93:F93)</f>
        <v>10662</v>
      </c>
      <c r="E93" s="32">
        <f>SUM(E94:E96)</f>
        <v>4990</v>
      </c>
      <c r="F93" s="64">
        <f>SUM(F94:F96)</f>
        <v>5672</v>
      </c>
      <c r="G93" s="64">
        <f>SUM(G94:G96)</f>
        <v>0</v>
      </c>
      <c r="H93" s="32">
        <f t="shared" ref="H93" si="579">SUM(I93:J93)</f>
        <v>6693</v>
      </c>
      <c r="I93" s="32">
        <f t="shared" ref="I93:K93" si="580">SUM(I94:I96)</f>
        <v>2707</v>
      </c>
      <c r="J93" s="64">
        <f t="shared" si="580"/>
        <v>3986</v>
      </c>
      <c r="K93" s="64">
        <f t="shared" si="580"/>
        <v>0</v>
      </c>
      <c r="L93" s="32">
        <f t="shared" ref="L93" si="581">SUM(M93:N93)</f>
        <v>7327</v>
      </c>
      <c r="M93" s="32">
        <f t="shared" ref="M93:O93" si="582">SUM(M94:M96)</f>
        <v>2572</v>
      </c>
      <c r="N93" s="64">
        <f t="shared" si="582"/>
        <v>4755</v>
      </c>
      <c r="O93" s="64">
        <f t="shared" si="582"/>
        <v>0</v>
      </c>
      <c r="P93" s="32">
        <f t="shared" ref="P93" si="583">SUM(Q93:R93)</f>
        <v>24682</v>
      </c>
      <c r="Q93" s="32">
        <f t="shared" ref="Q93:S93" si="584">SUM(Q94:Q96)</f>
        <v>10269</v>
      </c>
      <c r="R93" s="64">
        <f t="shared" si="584"/>
        <v>14413</v>
      </c>
      <c r="S93" s="64">
        <f t="shared" si="584"/>
        <v>0</v>
      </c>
      <c r="T93" s="32">
        <f t="shared" ref="T93" si="585">SUM(U93:V93)</f>
        <v>12156</v>
      </c>
      <c r="U93" s="32">
        <f t="shared" ref="U93:W93" si="586">SUM(U94:U96)</f>
        <v>4174</v>
      </c>
      <c r="V93" s="64">
        <f t="shared" si="586"/>
        <v>7982</v>
      </c>
      <c r="W93" s="64">
        <f t="shared" si="586"/>
        <v>0</v>
      </c>
      <c r="X93" s="32">
        <f t="shared" ref="X93" si="587">SUM(Y93:Z93)</f>
        <v>20106</v>
      </c>
      <c r="Y93" s="32">
        <f t="shared" ref="Y93:AA93" si="588">SUM(Y94:Y96)</f>
        <v>9037</v>
      </c>
      <c r="Z93" s="64">
        <f t="shared" si="588"/>
        <v>11069</v>
      </c>
      <c r="AA93" s="64">
        <f t="shared" si="588"/>
        <v>0</v>
      </c>
      <c r="AB93" s="32">
        <f t="shared" ref="AB93" si="589">SUM(AC93:AD93)</f>
        <v>13661</v>
      </c>
      <c r="AC93" s="32">
        <f t="shared" ref="AC93:AE93" si="590">SUM(AC94:AC96)</f>
        <v>5569</v>
      </c>
      <c r="AD93" s="64">
        <f t="shared" si="590"/>
        <v>8092</v>
      </c>
      <c r="AE93" s="64">
        <f t="shared" si="590"/>
        <v>0</v>
      </c>
      <c r="AF93" s="32">
        <f t="shared" ref="AF93" si="591">SUM(AG93:AH93)</f>
        <v>45923</v>
      </c>
      <c r="AG93" s="32">
        <f t="shared" ref="AG93:AI93" si="592">SUM(AG94:AG96)</f>
        <v>18780</v>
      </c>
      <c r="AH93" s="64">
        <f t="shared" si="592"/>
        <v>27143</v>
      </c>
      <c r="AI93" s="64">
        <f t="shared" si="592"/>
        <v>0</v>
      </c>
      <c r="AJ93" s="32">
        <f t="shared" ref="AJ93" si="593">SUM(AK93:AL93)</f>
        <v>0</v>
      </c>
      <c r="AK93" s="32">
        <f t="shared" ref="AK93:AM93" si="594">SUM(AK94:AK96)</f>
        <v>0</v>
      </c>
      <c r="AL93" s="64">
        <f t="shared" si="594"/>
        <v>0</v>
      </c>
      <c r="AM93" s="64">
        <f t="shared" si="594"/>
        <v>0</v>
      </c>
      <c r="AN93" s="32">
        <f t="shared" ref="AN93" si="595">SUM(AO93:AP93)</f>
        <v>0</v>
      </c>
      <c r="AO93" s="32">
        <f t="shared" ref="AO93:AQ93" si="596">SUM(AO94:AO96)</f>
        <v>0</v>
      </c>
      <c r="AP93" s="64">
        <f t="shared" si="596"/>
        <v>0</v>
      </c>
      <c r="AQ93" s="64">
        <f t="shared" si="596"/>
        <v>0</v>
      </c>
      <c r="AR93" s="32">
        <f t="shared" ref="AR93" si="597">SUM(AS93:AT93)</f>
        <v>0</v>
      </c>
      <c r="AS93" s="32">
        <f t="shared" ref="AS93:AU93" si="598">SUM(AS94:AS96)</f>
        <v>0</v>
      </c>
      <c r="AT93" s="64">
        <f t="shared" si="598"/>
        <v>0</v>
      </c>
      <c r="AU93" s="64">
        <f t="shared" si="598"/>
        <v>0</v>
      </c>
      <c r="AV93" s="32">
        <f t="shared" ref="AV93" si="599">SUM(AW93:AX93)</f>
        <v>0</v>
      </c>
      <c r="AW93" s="32">
        <f t="shared" ref="AW93:AY93" si="600">SUM(AW94:AW96)</f>
        <v>0</v>
      </c>
      <c r="AX93" s="64">
        <f t="shared" si="600"/>
        <v>0</v>
      </c>
      <c r="AY93" s="64">
        <f t="shared" si="600"/>
        <v>0</v>
      </c>
      <c r="AZ93" s="32">
        <f t="shared" ref="AZ93" si="601">SUM(BA93:BB93)</f>
        <v>0</v>
      </c>
      <c r="BA93" s="32">
        <f t="shared" ref="BA93:BC93" si="602">SUM(BA94:BA96)</f>
        <v>0</v>
      </c>
      <c r="BB93" s="64">
        <f t="shared" si="602"/>
        <v>0</v>
      </c>
      <c r="BC93" s="64">
        <f t="shared" si="602"/>
        <v>0</v>
      </c>
      <c r="BD93" s="32">
        <f t="shared" ref="BD93" si="603">SUM(BE93:BF93)</f>
        <v>0</v>
      </c>
      <c r="BE93" s="32">
        <f t="shared" ref="BE93:BG93" si="604">SUM(BE94:BE96)</f>
        <v>0</v>
      </c>
      <c r="BF93" s="64">
        <f t="shared" si="604"/>
        <v>0</v>
      </c>
      <c r="BG93" s="64">
        <f t="shared" si="604"/>
        <v>0</v>
      </c>
      <c r="BH93" s="32">
        <f t="shared" ref="BH93" si="605">SUM(BI93:BJ93)</f>
        <v>0</v>
      </c>
      <c r="BI93" s="32">
        <f t="shared" ref="BI93:BK93" si="606">SUM(BI94:BI96)</f>
        <v>0</v>
      </c>
      <c r="BJ93" s="64">
        <f t="shared" si="606"/>
        <v>0</v>
      </c>
      <c r="BK93" s="64">
        <f t="shared" si="606"/>
        <v>0</v>
      </c>
      <c r="BL93" s="32">
        <f t="shared" ref="BL93" si="607">SUM(BM93:BN93)</f>
        <v>0</v>
      </c>
      <c r="BM93" s="32">
        <f t="shared" ref="BM93:BO93" si="608">SUM(BM94:BM96)</f>
        <v>0</v>
      </c>
      <c r="BN93" s="64">
        <f t="shared" si="608"/>
        <v>0</v>
      </c>
      <c r="BO93" s="64">
        <f t="shared" si="608"/>
        <v>0</v>
      </c>
      <c r="BP93" s="32">
        <f>SUM(BQ93:BR93)</f>
        <v>70605</v>
      </c>
      <c r="BQ93" s="32">
        <f>SUM(BQ94:BQ96)</f>
        <v>29049</v>
      </c>
      <c r="BR93" s="64">
        <f t="shared" ref="BR93:BS93" si="609">SUM(BR94:BR96)</f>
        <v>41556</v>
      </c>
      <c r="BS93" s="64">
        <f t="shared" si="609"/>
        <v>0</v>
      </c>
    </row>
    <row r="94" spans="1:71" s="3" customFormat="1" ht="15" customHeight="1" x14ac:dyDescent="0.25">
      <c r="A94" s="36"/>
      <c r="B94" s="34"/>
      <c r="C94" s="38" t="s">
        <v>82</v>
      </c>
      <c r="D94" s="32">
        <f>SUM(E94:G94)</f>
        <v>9780</v>
      </c>
      <c r="E94" s="32">
        <v>4586</v>
      </c>
      <c r="F94" s="64">
        <v>5194</v>
      </c>
      <c r="G94" s="64">
        <v>0</v>
      </c>
      <c r="H94" s="32">
        <f>SUM(I94:K94)</f>
        <v>6483</v>
      </c>
      <c r="I94" s="32">
        <v>2584</v>
      </c>
      <c r="J94" s="64">
        <v>3899</v>
      </c>
      <c r="K94" s="64">
        <v>0</v>
      </c>
      <c r="L94" s="32">
        <f>SUM(M94:O94)</f>
        <v>7316</v>
      </c>
      <c r="M94" s="32">
        <v>2567</v>
      </c>
      <c r="N94" s="64">
        <v>4749</v>
      </c>
      <c r="O94" s="64">
        <v>0</v>
      </c>
      <c r="P94" s="32">
        <f>SUM(Q94:S94)</f>
        <v>23579</v>
      </c>
      <c r="Q94" s="32">
        <f t="shared" ref="Q94:S96" si="610">+E94+I94+M94</f>
        <v>9737</v>
      </c>
      <c r="R94" s="32">
        <f t="shared" si="610"/>
        <v>13842</v>
      </c>
      <c r="S94" s="32">
        <f t="shared" si="610"/>
        <v>0</v>
      </c>
      <c r="T94" s="32">
        <f>SUM(U94:W94)</f>
        <v>10420</v>
      </c>
      <c r="U94" s="32">
        <v>3511</v>
      </c>
      <c r="V94" s="64">
        <v>6909</v>
      </c>
      <c r="W94" s="64">
        <v>0</v>
      </c>
      <c r="X94" s="32">
        <f>SUM(Y94:AA94)</f>
        <v>14664</v>
      </c>
      <c r="Y94" s="32">
        <v>6183</v>
      </c>
      <c r="Z94" s="64">
        <v>8481</v>
      </c>
      <c r="AA94" s="64">
        <v>0</v>
      </c>
      <c r="AB94" s="32">
        <f>SUM(AC94:AE94)</f>
        <v>11737</v>
      </c>
      <c r="AC94" s="32">
        <v>4820</v>
      </c>
      <c r="AD94" s="64">
        <v>6917</v>
      </c>
      <c r="AE94" s="64">
        <v>0</v>
      </c>
      <c r="AF94" s="32">
        <f>SUM(AG94:AI94)</f>
        <v>36821</v>
      </c>
      <c r="AG94" s="32">
        <f t="shared" ref="AG94:AI96" si="611">+U94+Y94+AC94</f>
        <v>14514</v>
      </c>
      <c r="AH94" s="32">
        <f t="shared" si="611"/>
        <v>22307</v>
      </c>
      <c r="AI94" s="32">
        <f t="shared" si="611"/>
        <v>0</v>
      </c>
      <c r="AJ94" s="32">
        <f>SUM(AK94:AM94)</f>
        <v>0</v>
      </c>
      <c r="AK94" s="32">
        <v>0</v>
      </c>
      <c r="AL94" s="64">
        <v>0</v>
      </c>
      <c r="AM94" s="64">
        <v>0</v>
      </c>
      <c r="AN94" s="32">
        <f>SUM(AO94:AQ94)</f>
        <v>0</v>
      </c>
      <c r="AO94" s="32">
        <v>0</v>
      </c>
      <c r="AP94" s="64">
        <v>0</v>
      </c>
      <c r="AQ94" s="64">
        <v>0</v>
      </c>
      <c r="AR94" s="32">
        <f>SUM(AS94:AU94)</f>
        <v>0</v>
      </c>
      <c r="AS94" s="32">
        <v>0</v>
      </c>
      <c r="AT94" s="64">
        <v>0</v>
      </c>
      <c r="AU94" s="64">
        <v>0</v>
      </c>
      <c r="AV94" s="32">
        <f>SUM(AW94:AY94)</f>
        <v>0</v>
      </c>
      <c r="AW94" s="32">
        <f t="shared" ref="AW94:AY96" si="612">+AK94+AO94+AS94</f>
        <v>0</v>
      </c>
      <c r="AX94" s="32">
        <f t="shared" si="612"/>
        <v>0</v>
      </c>
      <c r="AY94" s="32">
        <f t="shared" si="612"/>
        <v>0</v>
      </c>
      <c r="AZ94" s="32">
        <f>SUM(BA94:BC94)</f>
        <v>0</v>
      </c>
      <c r="BA94" s="32">
        <v>0</v>
      </c>
      <c r="BB94" s="64">
        <v>0</v>
      </c>
      <c r="BC94" s="64">
        <v>0</v>
      </c>
      <c r="BD94" s="32">
        <f>SUM(BE94:BG94)</f>
        <v>0</v>
      </c>
      <c r="BE94" s="32">
        <v>0</v>
      </c>
      <c r="BF94" s="64">
        <v>0</v>
      </c>
      <c r="BG94" s="64">
        <v>0</v>
      </c>
      <c r="BH94" s="32">
        <f>SUM(BI94:BK94)</f>
        <v>0</v>
      </c>
      <c r="BI94" s="32">
        <v>0</v>
      </c>
      <c r="BJ94" s="64">
        <v>0</v>
      </c>
      <c r="BK94" s="64">
        <v>0</v>
      </c>
      <c r="BL94" s="32">
        <f>SUM(BM94:BO94)</f>
        <v>0</v>
      </c>
      <c r="BM94" s="32">
        <f t="shared" ref="BM94:BO96" si="613">+BA94+BE94+BI94</f>
        <v>0</v>
      </c>
      <c r="BN94" s="32">
        <f t="shared" si="613"/>
        <v>0</v>
      </c>
      <c r="BO94" s="32">
        <f t="shared" si="613"/>
        <v>0</v>
      </c>
      <c r="BP94" s="32">
        <f>SUM(BQ94:BS94)</f>
        <v>60400</v>
      </c>
      <c r="BQ94" s="32">
        <f t="shared" ref="BQ94:BS96" si="614">+Q94+AG94+AW94+BM94</f>
        <v>24251</v>
      </c>
      <c r="BR94" s="32">
        <f t="shared" si="614"/>
        <v>36149</v>
      </c>
      <c r="BS94" s="32">
        <f t="shared" si="614"/>
        <v>0</v>
      </c>
    </row>
    <row r="95" spans="1:71" s="3" customFormat="1" ht="15" customHeight="1" x14ac:dyDescent="0.25">
      <c r="A95" s="36"/>
      <c r="B95" s="34"/>
      <c r="C95" s="38" t="s">
        <v>83</v>
      </c>
      <c r="D95" s="32">
        <f>SUM(E95:G95)</f>
        <v>882</v>
      </c>
      <c r="E95" s="32">
        <v>404</v>
      </c>
      <c r="F95" s="64">
        <v>478</v>
      </c>
      <c r="G95" s="64">
        <v>0</v>
      </c>
      <c r="H95" s="32">
        <f>SUM(I95:K95)</f>
        <v>210</v>
      </c>
      <c r="I95" s="32">
        <v>123</v>
      </c>
      <c r="J95" s="64">
        <v>87</v>
      </c>
      <c r="K95" s="64">
        <v>0</v>
      </c>
      <c r="L95" s="32">
        <f>SUM(M95:O95)</f>
        <v>11</v>
      </c>
      <c r="M95" s="32">
        <v>5</v>
      </c>
      <c r="N95" s="64">
        <v>6</v>
      </c>
      <c r="O95" s="64">
        <v>0</v>
      </c>
      <c r="P95" s="32">
        <f>SUM(Q95:S95)</f>
        <v>1103</v>
      </c>
      <c r="Q95" s="32">
        <f t="shared" si="610"/>
        <v>532</v>
      </c>
      <c r="R95" s="32">
        <f t="shared" si="610"/>
        <v>571</v>
      </c>
      <c r="S95" s="32">
        <f t="shared" si="610"/>
        <v>0</v>
      </c>
      <c r="T95" s="32">
        <f>SUM(U95:W95)</f>
        <v>1736</v>
      </c>
      <c r="U95" s="32">
        <v>663</v>
      </c>
      <c r="V95" s="64">
        <v>1073</v>
      </c>
      <c r="W95" s="64">
        <v>0</v>
      </c>
      <c r="X95" s="32">
        <f>SUM(Y95:AA95)</f>
        <v>5442</v>
      </c>
      <c r="Y95" s="32">
        <v>2854</v>
      </c>
      <c r="Z95" s="64">
        <v>2588</v>
      </c>
      <c r="AA95" s="64">
        <v>0</v>
      </c>
      <c r="AB95" s="32">
        <f>SUM(AC95:AE95)</f>
        <v>1924</v>
      </c>
      <c r="AC95" s="32">
        <v>749</v>
      </c>
      <c r="AD95" s="64">
        <v>1175</v>
      </c>
      <c r="AE95" s="64">
        <v>0</v>
      </c>
      <c r="AF95" s="32">
        <f>SUM(AG95:AI95)</f>
        <v>9102</v>
      </c>
      <c r="AG95" s="32">
        <f t="shared" si="611"/>
        <v>4266</v>
      </c>
      <c r="AH95" s="32">
        <f t="shared" si="611"/>
        <v>4836</v>
      </c>
      <c r="AI95" s="32">
        <f t="shared" si="611"/>
        <v>0</v>
      </c>
      <c r="AJ95" s="32">
        <f>SUM(AK95:AM95)</f>
        <v>0</v>
      </c>
      <c r="AK95" s="32">
        <v>0</v>
      </c>
      <c r="AL95" s="64">
        <v>0</v>
      </c>
      <c r="AM95" s="64">
        <v>0</v>
      </c>
      <c r="AN95" s="32">
        <f>SUM(AO95:AQ95)</f>
        <v>0</v>
      </c>
      <c r="AO95" s="32">
        <v>0</v>
      </c>
      <c r="AP95" s="64">
        <v>0</v>
      </c>
      <c r="AQ95" s="64">
        <v>0</v>
      </c>
      <c r="AR95" s="32">
        <f>SUM(AS95:AU95)</f>
        <v>0</v>
      </c>
      <c r="AS95" s="32">
        <v>0</v>
      </c>
      <c r="AT95" s="64">
        <v>0</v>
      </c>
      <c r="AU95" s="64">
        <v>0</v>
      </c>
      <c r="AV95" s="32">
        <f>SUM(AW95:AY95)</f>
        <v>0</v>
      </c>
      <c r="AW95" s="32">
        <f t="shared" si="612"/>
        <v>0</v>
      </c>
      <c r="AX95" s="32">
        <f t="shared" si="612"/>
        <v>0</v>
      </c>
      <c r="AY95" s="32">
        <f t="shared" si="612"/>
        <v>0</v>
      </c>
      <c r="AZ95" s="32">
        <f>SUM(BA95:BC95)</f>
        <v>0</v>
      </c>
      <c r="BA95" s="32">
        <v>0</v>
      </c>
      <c r="BB95" s="64">
        <v>0</v>
      </c>
      <c r="BC95" s="64">
        <v>0</v>
      </c>
      <c r="BD95" s="32">
        <f>SUM(BE95:BG95)</f>
        <v>0</v>
      </c>
      <c r="BE95" s="32">
        <v>0</v>
      </c>
      <c r="BF95" s="64">
        <v>0</v>
      </c>
      <c r="BG95" s="64">
        <v>0</v>
      </c>
      <c r="BH95" s="32">
        <f>SUM(BI95:BK95)</f>
        <v>0</v>
      </c>
      <c r="BI95" s="32">
        <v>0</v>
      </c>
      <c r="BJ95" s="64">
        <v>0</v>
      </c>
      <c r="BK95" s="64">
        <v>0</v>
      </c>
      <c r="BL95" s="32">
        <f>SUM(BM95:BO95)</f>
        <v>0</v>
      </c>
      <c r="BM95" s="32">
        <f t="shared" si="613"/>
        <v>0</v>
      </c>
      <c r="BN95" s="32">
        <f t="shared" si="613"/>
        <v>0</v>
      </c>
      <c r="BO95" s="32">
        <f t="shared" si="613"/>
        <v>0</v>
      </c>
      <c r="BP95" s="32">
        <f>SUM(BQ95:BS95)</f>
        <v>10205</v>
      </c>
      <c r="BQ95" s="32">
        <f t="shared" si="614"/>
        <v>4798</v>
      </c>
      <c r="BR95" s="32">
        <f t="shared" si="614"/>
        <v>5407</v>
      </c>
      <c r="BS95" s="32">
        <f t="shared" si="614"/>
        <v>0</v>
      </c>
    </row>
    <row r="96" spans="1:71" s="3" customFormat="1" ht="15" customHeight="1" x14ac:dyDescent="0.25">
      <c r="A96" s="36"/>
      <c r="B96" s="34"/>
      <c r="C96" s="38" t="s">
        <v>84</v>
      </c>
      <c r="D96" s="32">
        <f>SUM(E96:G96)</f>
        <v>0</v>
      </c>
      <c r="E96" s="32">
        <v>0</v>
      </c>
      <c r="F96" s="64">
        <v>0</v>
      </c>
      <c r="G96" s="64">
        <v>0</v>
      </c>
      <c r="H96" s="32">
        <f>SUM(I96:K96)</f>
        <v>0</v>
      </c>
      <c r="I96" s="32">
        <v>0</v>
      </c>
      <c r="J96" s="64">
        <v>0</v>
      </c>
      <c r="K96" s="64">
        <v>0</v>
      </c>
      <c r="L96" s="32">
        <f>SUM(M96:O96)</f>
        <v>0</v>
      </c>
      <c r="M96" s="32">
        <v>0</v>
      </c>
      <c r="N96" s="64">
        <v>0</v>
      </c>
      <c r="O96" s="64">
        <v>0</v>
      </c>
      <c r="P96" s="32">
        <f>SUM(Q96:S96)</f>
        <v>0</v>
      </c>
      <c r="Q96" s="32">
        <f t="shared" si="610"/>
        <v>0</v>
      </c>
      <c r="R96" s="32">
        <f t="shared" si="610"/>
        <v>0</v>
      </c>
      <c r="S96" s="32">
        <f t="shared" si="610"/>
        <v>0</v>
      </c>
      <c r="T96" s="32">
        <f>SUM(U96:W96)</f>
        <v>0</v>
      </c>
      <c r="U96" s="32">
        <v>0</v>
      </c>
      <c r="V96" s="64">
        <v>0</v>
      </c>
      <c r="W96" s="64">
        <v>0</v>
      </c>
      <c r="X96" s="32">
        <f>SUM(Y96:AA96)</f>
        <v>0</v>
      </c>
      <c r="Y96" s="32">
        <v>0</v>
      </c>
      <c r="Z96" s="64">
        <v>0</v>
      </c>
      <c r="AA96" s="64">
        <v>0</v>
      </c>
      <c r="AB96" s="32">
        <f>SUM(AC96:AE96)</f>
        <v>0</v>
      </c>
      <c r="AC96" s="32">
        <v>0</v>
      </c>
      <c r="AD96" s="64">
        <v>0</v>
      </c>
      <c r="AE96" s="64">
        <v>0</v>
      </c>
      <c r="AF96" s="32">
        <f>SUM(AG96:AI96)</f>
        <v>0</v>
      </c>
      <c r="AG96" s="32">
        <f t="shared" si="611"/>
        <v>0</v>
      </c>
      <c r="AH96" s="32">
        <f t="shared" si="611"/>
        <v>0</v>
      </c>
      <c r="AI96" s="32">
        <f t="shared" si="611"/>
        <v>0</v>
      </c>
      <c r="AJ96" s="32">
        <f>SUM(AK96:AM96)</f>
        <v>0</v>
      </c>
      <c r="AK96" s="32">
        <v>0</v>
      </c>
      <c r="AL96" s="64">
        <v>0</v>
      </c>
      <c r="AM96" s="64">
        <v>0</v>
      </c>
      <c r="AN96" s="32">
        <f>SUM(AO96:AQ96)</f>
        <v>0</v>
      </c>
      <c r="AO96" s="32">
        <v>0</v>
      </c>
      <c r="AP96" s="64">
        <v>0</v>
      </c>
      <c r="AQ96" s="64">
        <v>0</v>
      </c>
      <c r="AR96" s="32">
        <f>SUM(AS96:AU96)</f>
        <v>0</v>
      </c>
      <c r="AS96" s="32">
        <v>0</v>
      </c>
      <c r="AT96" s="64">
        <v>0</v>
      </c>
      <c r="AU96" s="64">
        <v>0</v>
      </c>
      <c r="AV96" s="32">
        <f>SUM(AW96:AY96)</f>
        <v>0</v>
      </c>
      <c r="AW96" s="32">
        <f t="shared" si="612"/>
        <v>0</v>
      </c>
      <c r="AX96" s="32">
        <f t="shared" si="612"/>
        <v>0</v>
      </c>
      <c r="AY96" s="32">
        <f t="shared" si="612"/>
        <v>0</v>
      </c>
      <c r="AZ96" s="32">
        <f>SUM(BA96:BC96)</f>
        <v>0</v>
      </c>
      <c r="BA96" s="32">
        <v>0</v>
      </c>
      <c r="BB96" s="64">
        <v>0</v>
      </c>
      <c r="BC96" s="64">
        <v>0</v>
      </c>
      <c r="BD96" s="32">
        <f>SUM(BE96:BG96)</f>
        <v>0</v>
      </c>
      <c r="BE96" s="32">
        <v>0</v>
      </c>
      <c r="BF96" s="64">
        <v>0</v>
      </c>
      <c r="BG96" s="64">
        <v>0</v>
      </c>
      <c r="BH96" s="32">
        <f>SUM(BI96:BK96)</f>
        <v>0</v>
      </c>
      <c r="BI96" s="32">
        <v>0</v>
      </c>
      <c r="BJ96" s="64">
        <v>0</v>
      </c>
      <c r="BK96" s="64">
        <v>0</v>
      </c>
      <c r="BL96" s="32">
        <f>SUM(BM96:BO96)</f>
        <v>0</v>
      </c>
      <c r="BM96" s="32">
        <f t="shared" si="613"/>
        <v>0</v>
      </c>
      <c r="BN96" s="32">
        <f t="shared" si="613"/>
        <v>0</v>
      </c>
      <c r="BO96" s="32">
        <f t="shared" si="613"/>
        <v>0</v>
      </c>
      <c r="BP96" s="32">
        <f>SUM(BQ96:BS96)</f>
        <v>0</v>
      </c>
      <c r="BQ96" s="32">
        <f t="shared" si="614"/>
        <v>0</v>
      </c>
      <c r="BR96" s="32">
        <f t="shared" si="614"/>
        <v>0</v>
      </c>
      <c r="BS96" s="32">
        <f t="shared" si="614"/>
        <v>0</v>
      </c>
    </row>
    <row r="97" spans="1:71" s="3" customFormat="1" ht="15" customHeight="1" x14ac:dyDescent="0.25">
      <c r="A97" s="36"/>
      <c r="B97" s="34"/>
      <c r="C97" s="41" t="s">
        <v>85</v>
      </c>
      <c r="D97" s="32">
        <f>SUM(E97:F97)</f>
        <v>192635</v>
      </c>
      <c r="E97" s="32">
        <f>SUM(E98:E100)</f>
        <v>90960</v>
      </c>
      <c r="F97" s="64">
        <f>SUM(F98:F100)</f>
        <v>101675</v>
      </c>
      <c r="G97" s="64">
        <f>SUM(G98:G100)</f>
        <v>0</v>
      </c>
      <c r="H97" s="32">
        <f t="shared" ref="H97" si="615">SUM(I97:J97)</f>
        <v>114007</v>
      </c>
      <c r="I97" s="32">
        <f t="shared" ref="I97:K97" si="616">SUM(I98:I100)</f>
        <v>54108</v>
      </c>
      <c r="J97" s="64">
        <f t="shared" si="616"/>
        <v>59899</v>
      </c>
      <c r="K97" s="64">
        <f t="shared" si="616"/>
        <v>0</v>
      </c>
      <c r="L97" s="32">
        <f t="shared" ref="L97" si="617">SUM(M97:N97)</f>
        <v>119569</v>
      </c>
      <c r="M97" s="32">
        <f t="shared" ref="M97:O97" si="618">SUM(M98:M100)</f>
        <v>52505</v>
      </c>
      <c r="N97" s="64">
        <f t="shared" si="618"/>
        <v>67064</v>
      </c>
      <c r="O97" s="64">
        <f t="shared" si="618"/>
        <v>0</v>
      </c>
      <c r="P97" s="32">
        <f t="shared" ref="P97" si="619">SUM(Q97:R97)</f>
        <v>426211</v>
      </c>
      <c r="Q97" s="32">
        <f t="shared" ref="Q97:S97" si="620">SUM(Q98:Q100)</f>
        <v>197573</v>
      </c>
      <c r="R97" s="64">
        <f t="shared" si="620"/>
        <v>228638</v>
      </c>
      <c r="S97" s="64">
        <f t="shared" si="620"/>
        <v>0</v>
      </c>
      <c r="T97" s="32">
        <f t="shared" ref="T97" si="621">SUM(U97:V97)</f>
        <v>197159</v>
      </c>
      <c r="U97" s="32">
        <f t="shared" ref="U97:W97" si="622">SUM(U98:U100)</f>
        <v>68336</v>
      </c>
      <c r="V97" s="64">
        <f t="shared" si="622"/>
        <v>128823</v>
      </c>
      <c r="W97" s="64">
        <f t="shared" si="622"/>
        <v>0</v>
      </c>
      <c r="X97" s="32">
        <f t="shared" ref="X97" si="623">SUM(Y97:Z97)</f>
        <v>328809</v>
      </c>
      <c r="Y97" s="32">
        <f t="shared" ref="Y97:AA97" si="624">SUM(Y98:Y100)</f>
        <v>124557</v>
      </c>
      <c r="Z97" s="64">
        <f t="shared" si="624"/>
        <v>204252</v>
      </c>
      <c r="AA97" s="64">
        <f t="shared" si="624"/>
        <v>0</v>
      </c>
      <c r="AB97" s="32">
        <f t="shared" ref="AB97" si="625">SUM(AC97:AD97)</f>
        <v>208866</v>
      </c>
      <c r="AC97" s="32">
        <f t="shared" ref="AC97:AE97" si="626">SUM(AC98:AC100)</f>
        <v>104475</v>
      </c>
      <c r="AD97" s="64">
        <f t="shared" si="626"/>
        <v>104391</v>
      </c>
      <c r="AE97" s="64">
        <f t="shared" si="626"/>
        <v>0</v>
      </c>
      <c r="AF97" s="32">
        <f t="shared" ref="AF97" si="627">SUM(AG97:AH97)</f>
        <v>734834</v>
      </c>
      <c r="AG97" s="32">
        <f t="shared" ref="AG97:AI97" si="628">SUM(AG98:AG100)</f>
        <v>297368</v>
      </c>
      <c r="AH97" s="64">
        <f t="shared" si="628"/>
        <v>437466</v>
      </c>
      <c r="AI97" s="64">
        <f t="shared" si="628"/>
        <v>0</v>
      </c>
      <c r="AJ97" s="32">
        <f t="shared" ref="AJ97" si="629">SUM(AK97:AL97)</f>
        <v>0</v>
      </c>
      <c r="AK97" s="32">
        <f t="shared" ref="AK97:AM97" si="630">SUM(AK98:AK100)</f>
        <v>0</v>
      </c>
      <c r="AL97" s="64">
        <f t="shared" si="630"/>
        <v>0</v>
      </c>
      <c r="AM97" s="64">
        <f t="shared" si="630"/>
        <v>0</v>
      </c>
      <c r="AN97" s="32">
        <f t="shared" ref="AN97" si="631">SUM(AO97:AP97)</f>
        <v>0</v>
      </c>
      <c r="AO97" s="32">
        <f t="shared" ref="AO97:AQ97" si="632">SUM(AO98:AO100)</f>
        <v>0</v>
      </c>
      <c r="AP97" s="64">
        <f t="shared" si="632"/>
        <v>0</v>
      </c>
      <c r="AQ97" s="64">
        <f t="shared" si="632"/>
        <v>0</v>
      </c>
      <c r="AR97" s="32">
        <f t="shared" ref="AR97" si="633">SUM(AS97:AT97)</f>
        <v>0</v>
      </c>
      <c r="AS97" s="32">
        <f t="shared" ref="AS97:AU97" si="634">SUM(AS98:AS100)</f>
        <v>0</v>
      </c>
      <c r="AT97" s="64">
        <f t="shared" si="634"/>
        <v>0</v>
      </c>
      <c r="AU97" s="64">
        <f t="shared" si="634"/>
        <v>0</v>
      </c>
      <c r="AV97" s="32">
        <f t="shared" ref="AV97" si="635">SUM(AW97:AX97)</f>
        <v>0</v>
      </c>
      <c r="AW97" s="32">
        <f t="shared" ref="AW97:AY97" si="636">SUM(AW98:AW100)</f>
        <v>0</v>
      </c>
      <c r="AX97" s="64">
        <f t="shared" si="636"/>
        <v>0</v>
      </c>
      <c r="AY97" s="64">
        <f t="shared" si="636"/>
        <v>0</v>
      </c>
      <c r="AZ97" s="32">
        <f t="shared" ref="AZ97" si="637">SUM(BA97:BB97)</f>
        <v>0</v>
      </c>
      <c r="BA97" s="32">
        <f t="shared" ref="BA97:BC97" si="638">SUM(BA98:BA100)</f>
        <v>0</v>
      </c>
      <c r="BB97" s="64">
        <f t="shared" si="638"/>
        <v>0</v>
      </c>
      <c r="BC97" s="64">
        <f t="shared" si="638"/>
        <v>0</v>
      </c>
      <c r="BD97" s="32">
        <f t="shared" ref="BD97" si="639">SUM(BE97:BF97)</f>
        <v>0</v>
      </c>
      <c r="BE97" s="32">
        <f t="shared" ref="BE97:BG97" si="640">SUM(BE98:BE100)</f>
        <v>0</v>
      </c>
      <c r="BF97" s="64">
        <f t="shared" si="640"/>
        <v>0</v>
      </c>
      <c r="BG97" s="64">
        <f t="shared" si="640"/>
        <v>0</v>
      </c>
      <c r="BH97" s="32">
        <f t="shared" ref="BH97" si="641">SUM(BI97:BJ97)</f>
        <v>0</v>
      </c>
      <c r="BI97" s="32">
        <f t="shared" ref="BI97:BK97" si="642">SUM(BI98:BI100)</f>
        <v>0</v>
      </c>
      <c r="BJ97" s="64">
        <f t="shared" si="642"/>
        <v>0</v>
      </c>
      <c r="BK97" s="64">
        <f t="shared" si="642"/>
        <v>0</v>
      </c>
      <c r="BL97" s="32">
        <f t="shared" ref="BL97" si="643">SUM(BM97:BN97)</f>
        <v>0</v>
      </c>
      <c r="BM97" s="32">
        <f t="shared" ref="BM97:BO97" si="644">SUM(BM98:BM100)</f>
        <v>0</v>
      </c>
      <c r="BN97" s="64">
        <f t="shared" si="644"/>
        <v>0</v>
      </c>
      <c r="BO97" s="64">
        <f t="shared" si="644"/>
        <v>0</v>
      </c>
      <c r="BP97" s="32">
        <f>SUM(BQ97:BR97)</f>
        <v>1161045</v>
      </c>
      <c r="BQ97" s="32">
        <f>SUM(BQ98:BQ100)</f>
        <v>494941</v>
      </c>
      <c r="BR97" s="64">
        <f t="shared" ref="BR97:BS97" si="645">SUM(BR98:BR100)</f>
        <v>666104</v>
      </c>
      <c r="BS97" s="64">
        <f t="shared" si="645"/>
        <v>0</v>
      </c>
    </row>
    <row r="98" spans="1:71" s="3" customFormat="1" ht="15" customHeight="1" x14ac:dyDescent="0.25">
      <c r="A98" s="36"/>
      <c r="B98" s="34"/>
      <c r="C98" s="5" t="s">
        <v>86</v>
      </c>
      <c r="D98" s="32">
        <f>SUM(E98:G98)</f>
        <v>0</v>
      </c>
      <c r="E98" s="32">
        <v>0</v>
      </c>
      <c r="F98" s="64">
        <v>0</v>
      </c>
      <c r="G98" s="64">
        <v>0</v>
      </c>
      <c r="H98" s="32">
        <f>SUM(I98:K98)</f>
        <v>0</v>
      </c>
      <c r="I98" s="32">
        <v>0</v>
      </c>
      <c r="J98" s="64">
        <v>0</v>
      </c>
      <c r="K98" s="64">
        <v>0</v>
      </c>
      <c r="L98" s="32">
        <f>SUM(M98:O98)</f>
        <v>0</v>
      </c>
      <c r="M98" s="32">
        <v>0</v>
      </c>
      <c r="N98" s="64">
        <v>0</v>
      </c>
      <c r="O98" s="64">
        <v>0</v>
      </c>
      <c r="P98" s="32">
        <f>SUM(Q98:S98)</f>
        <v>0</v>
      </c>
      <c r="Q98" s="32">
        <f t="shared" ref="Q98:S100" si="646">+E98+I98+M98</f>
        <v>0</v>
      </c>
      <c r="R98" s="32">
        <f t="shared" si="646"/>
        <v>0</v>
      </c>
      <c r="S98" s="32">
        <f t="shared" si="646"/>
        <v>0</v>
      </c>
      <c r="T98" s="32">
        <f>SUM(U98:W98)</f>
        <v>0</v>
      </c>
      <c r="U98" s="32">
        <v>0</v>
      </c>
      <c r="V98" s="64">
        <v>0</v>
      </c>
      <c r="W98" s="64">
        <v>0</v>
      </c>
      <c r="X98" s="32">
        <f>SUM(Y98:AA98)</f>
        <v>0</v>
      </c>
      <c r="Y98" s="32">
        <v>0</v>
      </c>
      <c r="Z98" s="64">
        <v>0</v>
      </c>
      <c r="AA98" s="64">
        <v>0</v>
      </c>
      <c r="AB98" s="32">
        <f>SUM(AC98:AE98)</f>
        <v>0</v>
      </c>
      <c r="AC98" s="32">
        <v>0</v>
      </c>
      <c r="AD98" s="64">
        <v>0</v>
      </c>
      <c r="AE98" s="64">
        <v>0</v>
      </c>
      <c r="AF98" s="32">
        <f>SUM(AG98:AI98)</f>
        <v>0</v>
      </c>
      <c r="AG98" s="32">
        <f t="shared" ref="AG98:AI100" si="647">+U98+Y98+AC98</f>
        <v>0</v>
      </c>
      <c r="AH98" s="32">
        <f t="shared" si="647"/>
        <v>0</v>
      </c>
      <c r="AI98" s="32">
        <f t="shared" si="647"/>
        <v>0</v>
      </c>
      <c r="AJ98" s="32">
        <f>SUM(AK98:AM98)</f>
        <v>0</v>
      </c>
      <c r="AK98" s="32">
        <v>0</v>
      </c>
      <c r="AL98" s="64">
        <v>0</v>
      </c>
      <c r="AM98" s="64">
        <v>0</v>
      </c>
      <c r="AN98" s="32">
        <f>SUM(AO98:AQ98)</f>
        <v>0</v>
      </c>
      <c r="AO98" s="32">
        <v>0</v>
      </c>
      <c r="AP98" s="64">
        <v>0</v>
      </c>
      <c r="AQ98" s="64">
        <v>0</v>
      </c>
      <c r="AR98" s="32">
        <f>SUM(AS98:AU98)</f>
        <v>0</v>
      </c>
      <c r="AS98" s="32">
        <v>0</v>
      </c>
      <c r="AT98" s="64">
        <v>0</v>
      </c>
      <c r="AU98" s="64">
        <v>0</v>
      </c>
      <c r="AV98" s="32">
        <f>SUM(AW98:AY98)</f>
        <v>0</v>
      </c>
      <c r="AW98" s="32">
        <f t="shared" ref="AW98:AY100" si="648">+AK98+AO98+AS98</f>
        <v>0</v>
      </c>
      <c r="AX98" s="32">
        <f t="shared" si="648"/>
        <v>0</v>
      </c>
      <c r="AY98" s="32">
        <f t="shared" si="648"/>
        <v>0</v>
      </c>
      <c r="AZ98" s="32">
        <f>SUM(BA98:BC98)</f>
        <v>0</v>
      </c>
      <c r="BA98" s="32">
        <v>0</v>
      </c>
      <c r="BB98" s="64">
        <v>0</v>
      </c>
      <c r="BC98" s="64">
        <v>0</v>
      </c>
      <c r="BD98" s="32">
        <f>SUM(BE98:BG98)</f>
        <v>0</v>
      </c>
      <c r="BE98" s="32">
        <v>0</v>
      </c>
      <c r="BF98" s="64">
        <v>0</v>
      </c>
      <c r="BG98" s="64">
        <v>0</v>
      </c>
      <c r="BH98" s="32">
        <f>SUM(BI98:BK98)</f>
        <v>0</v>
      </c>
      <c r="BI98" s="32">
        <v>0</v>
      </c>
      <c r="BJ98" s="64">
        <v>0</v>
      </c>
      <c r="BK98" s="64">
        <v>0</v>
      </c>
      <c r="BL98" s="32">
        <f>SUM(BM98:BO98)</f>
        <v>0</v>
      </c>
      <c r="BM98" s="32">
        <f t="shared" ref="BM98:BO100" si="649">+BA98+BE98+BI98</f>
        <v>0</v>
      </c>
      <c r="BN98" s="32">
        <f t="shared" si="649"/>
        <v>0</v>
      </c>
      <c r="BO98" s="32">
        <f t="shared" si="649"/>
        <v>0</v>
      </c>
      <c r="BP98" s="32">
        <f>SUM(BQ98:BS98)</f>
        <v>0</v>
      </c>
      <c r="BQ98" s="32">
        <f t="shared" ref="BQ98:BS100" si="650">+Q98+AG98+AW98+BM98</f>
        <v>0</v>
      </c>
      <c r="BR98" s="32">
        <f t="shared" si="650"/>
        <v>0</v>
      </c>
      <c r="BS98" s="32">
        <f t="shared" si="650"/>
        <v>0</v>
      </c>
    </row>
    <row r="99" spans="1:71" s="3" customFormat="1" ht="15" customHeight="1" x14ac:dyDescent="0.25">
      <c r="A99" s="36"/>
      <c r="B99" s="34"/>
      <c r="C99" s="5" t="s">
        <v>87</v>
      </c>
      <c r="D99" s="32">
        <f>SUM(E99:G99)</f>
        <v>192635</v>
      </c>
      <c r="E99" s="32">
        <v>90960</v>
      </c>
      <c r="F99" s="64">
        <v>101675</v>
      </c>
      <c r="G99" s="64">
        <v>0</v>
      </c>
      <c r="H99" s="32">
        <f>SUM(I99:K99)</f>
        <v>114007</v>
      </c>
      <c r="I99" s="32">
        <v>54108</v>
      </c>
      <c r="J99" s="64">
        <v>59899</v>
      </c>
      <c r="K99" s="64">
        <v>0</v>
      </c>
      <c r="L99" s="32">
        <f>SUM(M99:O99)</f>
        <v>119569</v>
      </c>
      <c r="M99" s="32">
        <v>52505</v>
      </c>
      <c r="N99" s="64">
        <v>67064</v>
      </c>
      <c r="O99" s="64">
        <v>0</v>
      </c>
      <c r="P99" s="32">
        <f>SUM(Q99:S99)</f>
        <v>426211</v>
      </c>
      <c r="Q99" s="32">
        <f t="shared" si="646"/>
        <v>197573</v>
      </c>
      <c r="R99" s="32">
        <f t="shared" si="646"/>
        <v>228638</v>
      </c>
      <c r="S99" s="32">
        <f t="shared" si="646"/>
        <v>0</v>
      </c>
      <c r="T99" s="32">
        <f>SUM(U99:W99)</f>
        <v>197159</v>
      </c>
      <c r="U99" s="32">
        <v>68336</v>
      </c>
      <c r="V99" s="64">
        <v>128823</v>
      </c>
      <c r="W99" s="64">
        <v>0</v>
      </c>
      <c r="X99" s="32">
        <f>SUM(Y99:AA99)</f>
        <v>328809</v>
      </c>
      <c r="Y99" s="32">
        <v>124557</v>
      </c>
      <c r="Z99" s="64">
        <v>204252</v>
      </c>
      <c r="AA99" s="64">
        <v>0</v>
      </c>
      <c r="AB99" s="32">
        <f>SUM(AC99:AE99)</f>
        <v>208866</v>
      </c>
      <c r="AC99" s="32">
        <v>104475</v>
      </c>
      <c r="AD99" s="64">
        <v>104391</v>
      </c>
      <c r="AE99" s="64">
        <v>0</v>
      </c>
      <c r="AF99" s="32">
        <f>SUM(AG99:AI99)</f>
        <v>734834</v>
      </c>
      <c r="AG99" s="32">
        <f t="shared" si="647"/>
        <v>297368</v>
      </c>
      <c r="AH99" s="32">
        <f t="shared" si="647"/>
        <v>437466</v>
      </c>
      <c r="AI99" s="32">
        <f t="shared" si="647"/>
        <v>0</v>
      </c>
      <c r="AJ99" s="32">
        <f>SUM(AK99:AM99)</f>
        <v>0</v>
      </c>
      <c r="AK99" s="32">
        <v>0</v>
      </c>
      <c r="AL99" s="64">
        <v>0</v>
      </c>
      <c r="AM99" s="64">
        <v>0</v>
      </c>
      <c r="AN99" s="32">
        <f>SUM(AO99:AQ99)</f>
        <v>0</v>
      </c>
      <c r="AO99" s="32">
        <v>0</v>
      </c>
      <c r="AP99" s="64">
        <v>0</v>
      </c>
      <c r="AQ99" s="64">
        <v>0</v>
      </c>
      <c r="AR99" s="32">
        <f>SUM(AS99:AU99)</f>
        <v>0</v>
      </c>
      <c r="AS99" s="32">
        <v>0</v>
      </c>
      <c r="AT99" s="64">
        <v>0</v>
      </c>
      <c r="AU99" s="64">
        <v>0</v>
      </c>
      <c r="AV99" s="32">
        <f>SUM(AW99:AY99)</f>
        <v>0</v>
      </c>
      <c r="AW99" s="32">
        <f t="shared" si="648"/>
        <v>0</v>
      </c>
      <c r="AX99" s="32">
        <f t="shared" si="648"/>
        <v>0</v>
      </c>
      <c r="AY99" s="32">
        <f t="shared" si="648"/>
        <v>0</v>
      </c>
      <c r="AZ99" s="32">
        <f>SUM(BA99:BC99)</f>
        <v>0</v>
      </c>
      <c r="BA99" s="32">
        <v>0</v>
      </c>
      <c r="BB99" s="64">
        <v>0</v>
      </c>
      <c r="BC99" s="64">
        <v>0</v>
      </c>
      <c r="BD99" s="32">
        <f>SUM(BE99:BG99)</f>
        <v>0</v>
      </c>
      <c r="BE99" s="32">
        <v>0</v>
      </c>
      <c r="BF99" s="64">
        <v>0</v>
      </c>
      <c r="BG99" s="64">
        <v>0</v>
      </c>
      <c r="BH99" s="32">
        <f>SUM(BI99:BK99)</f>
        <v>0</v>
      </c>
      <c r="BI99" s="32">
        <v>0</v>
      </c>
      <c r="BJ99" s="64">
        <v>0</v>
      </c>
      <c r="BK99" s="64">
        <v>0</v>
      </c>
      <c r="BL99" s="32">
        <f>SUM(BM99:BO99)</f>
        <v>0</v>
      </c>
      <c r="BM99" s="32">
        <f t="shared" si="649"/>
        <v>0</v>
      </c>
      <c r="BN99" s="32">
        <f t="shared" si="649"/>
        <v>0</v>
      </c>
      <c r="BO99" s="32">
        <f t="shared" si="649"/>
        <v>0</v>
      </c>
      <c r="BP99" s="32">
        <f>SUM(BQ99:BS99)</f>
        <v>1161045</v>
      </c>
      <c r="BQ99" s="32">
        <f t="shared" si="650"/>
        <v>494941</v>
      </c>
      <c r="BR99" s="32">
        <f t="shared" si="650"/>
        <v>666104</v>
      </c>
      <c r="BS99" s="32">
        <f t="shared" si="650"/>
        <v>0</v>
      </c>
    </row>
    <row r="100" spans="1:71" s="3" customFormat="1" ht="15" customHeight="1" x14ac:dyDescent="0.25">
      <c r="A100" s="36"/>
      <c r="B100" s="34"/>
      <c r="C100" s="5" t="s">
        <v>88</v>
      </c>
      <c r="D100" s="32">
        <f>SUM(E100:G100)</f>
        <v>0</v>
      </c>
      <c r="E100" s="32">
        <v>0</v>
      </c>
      <c r="F100" s="64">
        <v>0</v>
      </c>
      <c r="G100" s="64">
        <v>0</v>
      </c>
      <c r="H100" s="32">
        <f>SUM(I100:K100)</f>
        <v>0</v>
      </c>
      <c r="I100" s="32">
        <v>0</v>
      </c>
      <c r="J100" s="64">
        <v>0</v>
      </c>
      <c r="K100" s="64">
        <v>0</v>
      </c>
      <c r="L100" s="32">
        <f>SUM(M100:O100)</f>
        <v>0</v>
      </c>
      <c r="M100" s="32">
        <v>0</v>
      </c>
      <c r="N100" s="64">
        <v>0</v>
      </c>
      <c r="O100" s="64">
        <v>0</v>
      </c>
      <c r="P100" s="32">
        <f>SUM(Q100:S100)</f>
        <v>0</v>
      </c>
      <c r="Q100" s="32">
        <f t="shared" si="646"/>
        <v>0</v>
      </c>
      <c r="R100" s="32">
        <f t="shared" si="646"/>
        <v>0</v>
      </c>
      <c r="S100" s="32">
        <f t="shared" si="646"/>
        <v>0</v>
      </c>
      <c r="T100" s="32">
        <f>SUM(U100:W100)</f>
        <v>0</v>
      </c>
      <c r="U100" s="32">
        <v>0</v>
      </c>
      <c r="V100" s="64">
        <v>0</v>
      </c>
      <c r="W100" s="64">
        <v>0</v>
      </c>
      <c r="X100" s="32">
        <f>SUM(Y100:AA100)</f>
        <v>0</v>
      </c>
      <c r="Y100" s="32">
        <v>0</v>
      </c>
      <c r="Z100" s="64">
        <v>0</v>
      </c>
      <c r="AA100" s="64">
        <v>0</v>
      </c>
      <c r="AB100" s="32">
        <f>SUM(AC100:AE100)</f>
        <v>0</v>
      </c>
      <c r="AC100" s="32">
        <v>0</v>
      </c>
      <c r="AD100" s="64">
        <v>0</v>
      </c>
      <c r="AE100" s="64">
        <v>0</v>
      </c>
      <c r="AF100" s="32">
        <f>SUM(AG100:AI100)</f>
        <v>0</v>
      </c>
      <c r="AG100" s="32">
        <f t="shared" si="647"/>
        <v>0</v>
      </c>
      <c r="AH100" s="32">
        <f t="shared" si="647"/>
        <v>0</v>
      </c>
      <c r="AI100" s="32">
        <f t="shared" si="647"/>
        <v>0</v>
      </c>
      <c r="AJ100" s="32">
        <f>SUM(AK100:AM100)</f>
        <v>0</v>
      </c>
      <c r="AK100" s="32">
        <v>0</v>
      </c>
      <c r="AL100" s="64">
        <v>0</v>
      </c>
      <c r="AM100" s="64">
        <v>0</v>
      </c>
      <c r="AN100" s="32">
        <f>SUM(AO100:AQ100)</f>
        <v>0</v>
      </c>
      <c r="AO100" s="32">
        <v>0</v>
      </c>
      <c r="AP100" s="64">
        <v>0</v>
      </c>
      <c r="AQ100" s="64">
        <v>0</v>
      </c>
      <c r="AR100" s="32">
        <f>SUM(AS100:AU100)</f>
        <v>0</v>
      </c>
      <c r="AS100" s="32">
        <v>0</v>
      </c>
      <c r="AT100" s="64">
        <v>0</v>
      </c>
      <c r="AU100" s="64">
        <v>0</v>
      </c>
      <c r="AV100" s="32">
        <f>SUM(AW100:AY100)</f>
        <v>0</v>
      </c>
      <c r="AW100" s="32">
        <f t="shared" si="648"/>
        <v>0</v>
      </c>
      <c r="AX100" s="32">
        <f t="shared" si="648"/>
        <v>0</v>
      </c>
      <c r="AY100" s="32">
        <f t="shared" si="648"/>
        <v>0</v>
      </c>
      <c r="AZ100" s="32">
        <f>SUM(BA100:BC100)</f>
        <v>0</v>
      </c>
      <c r="BA100" s="32">
        <v>0</v>
      </c>
      <c r="BB100" s="64">
        <v>0</v>
      </c>
      <c r="BC100" s="64">
        <v>0</v>
      </c>
      <c r="BD100" s="32">
        <f>SUM(BE100:BG100)</f>
        <v>0</v>
      </c>
      <c r="BE100" s="32">
        <v>0</v>
      </c>
      <c r="BF100" s="64">
        <v>0</v>
      </c>
      <c r="BG100" s="64">
        <v>0</v>
      </c>
      <c r="BH100" s="32">
        <f>SUM(BI100:BK100)</f>
        <v>0</v>
      </c>
      <c r="BI100" s="32">
        <v>0</v>
      </c>
      <c r="BJ100" s="64">
        <v>0</v>
      </c>
      <c r="BK100" s="64">
        <v>0</v>
      </c>
      <c r="BL100" s="32">
        <f>SUM(BM100:BO100)</f>
        <v>0</v>
      </c>
      <c r="BM100" s="32">
        <f t="shared" si="649"/>
        <v>0</v>
      </c>
      <c r="BN100" s="32">
        <f t="shared" si="649"/>
        <v>0</v>
      </c>
      <c r="BO100" s="32">
        <f t="shared" si="649"/>
        <v>0</v>
      </c>
      <c r="BP100" s="32">
        <f>SUM(BQ100:BS100)</f>
        <v>0</v>
      </c>
      <c r="BQ100" s="32">
        <f t="shared" si="650"/>
        <v>0</v>
      </c>
      <c r="BR100" s="32">
        <f t="shared" si="650"/>
        <v>0</v>
      </c>
      <c r="BS100" s="32">
        <f t="shared" si="650"/>
        <v>0</v>
      </c>
    </row>
    <row r="101" spans="1:71" s="3" customFormat="1" ht="15" customHeight="1" x14ac:dyDescent="0.25">
      <c r="A101" s="36"/>
      <c r="B101" s="34"/>
      <c r="C101" s="35" t="s">
        <v>89</v>
      </c>
      <c r="D101" s="32">
        <f>SUM(E101:F101)</f>
        <v>9643</v>
      </c>
      <c r="E101" s="32">
        <f>SUM(E102:E104)</f>
        <v>4321</v>
      </c>
      <c r="F101" s="64">
        <f>SUM(F102:F104)</f>
        <v>5322</v>
      </c>
      <c r="G101" s="64">
        <f>SUM(G102:G104)</f>
        <v>0</v>
      </c>
      <c r="H101" s="32">
        <f t="shared" ref="H101" si="651">SUM(I101:J101)</f>
        <v>6571</v>
      </c>
      <c r="I101" s="32">
        <f t="shared" ref="I101:K101" si="652">SUM(I102:I104)</f>
        <v>2867</v>
      </c>
      <c r="J101" s="64">
        <f t="shared" si="652"/>
        <v>3704</v>
      </c>
      <c r="K101" s="64">
        <f t="shared" si="652"/>
        <v>0</v>
      </c>
      <c r="L101" s="32">
        <f t="shared" ref="L101" si="653">SUM(M101:N101)</f>
        <v>9381</v>
      </c>
      <c r="M101" s="32">
        <f t="shared" ref="M101:O101" si="654">SUM(M102:M104)</f>
        <v>3610</v>
      </c>
      <c r="N101" s="64">
        <f t="shared" si="654"/>
        <v>5771</v>
      </c>
      <c r="O101" s="64">
        <f t="shared" si="654"/>
        <v>0</v>
      </c>
      <c r="P101" s="32">
        <f t="shared" ref="P101" si="655">SUM(Q101:R101)</f>
        <v>25595</v>
      </c>
      <c r="Q101" s="32">
        <f t="shared" ref="Q101:S101" si="656">SUM(Q102:Q104)</f>
        <v>10798</v>
      </c>
      <c r="R101" s="64">
        <f t="shared" si="656"/>
        <v>14797</v>
      </c>
      <c r="S101" s="64">
        <f t="shared" si="656"/>
        <v>0</v>
      </c>
      <c r="T101" s="32">
        <f t="shared" ref="T101" si="657">SUM(U101:V101)</f>
        <v>10609</v>
      </c>
      <c r="U101" s="32">
        <f t="shared" ref="U101:W101" si="658">SUM(U102:U104)</f>
        <v>4109</v>
      </c>
      <c r="V101" s="64">
        <f t="shared" si="658"/>
        <v>6500</v>
      </c>
      <c r="W101" s="64">
        <f t="shared" si="658"/>
        <v>0</v>
      </c>
      <c r="X101" s="32">
        <f t="shared" ref="X101" si="659">SUM(Y101:Z101)</f>
        <v>12035</v>
      </c>
      <c r="Y101" s="32">
        <f t="shared" ref="Y101:AA101" si="660">SUM(Y102:Y104)</f>
        <v>4751</v>
      </c>
      <c r="Z101" s="64">
        <f t="shared" si="660"/>
        <v>7284</v>
      </c>
      <c r="AA101" s="64">
        <f t="shared" si="660"/>
        <v>0</v>
      </c>
      <c r="AB101" s="32">
        <f t="shared" ref="AB101" si="661">SUM(AC101:AD101)</f>
        <v>8146</v>
      </c>
      <c r="AC101" s="32">
        <f t="shared" ref="AC101:AE101" si="662">SUM(AC102:AC104)</f>
        <v>3352</v>
      </c>
      <c r="AD101" s="64">
        <f t="shared" si="662"/>
        <v>4794</v>
      </c>
      <c r="AE101" s="64">
        <f t="shared" si="662"/>
        <v>0</v>
      </c>
      <c r="AF101" s="32">
        <f t="shared" ref="AF101" si="663">SUM(AG101:AH101)</f>
        <v>30790</v>
      </c>
      <c r="AG101" s="32">
        <f t="shared" ref="AG101:AI101" si="664">SUM(AG102:AG104)</f>
        <v>12212</v>
      </c>
      <c r="AH101" s="64">
        <f t="shared" si="664"/>
        <v>18578</v>
      </c>
      <c r="AI101" s="64">
        <f t="shared" si="664"/>
        <v>0</v>
      </c>
      <c r="AJ101" s="32">
        <f t="shared" ref="AJ101" si="665">SUM(AK101:AL101)</f>
        <v>0</v>
      </c>
      <c r="AK101" s="32">
        <f t="shared" ref="AK101:AM101" si="666">SUM(AK102:AK104)</f>
        <v>0</v>
      </c>
      <c r="AL101" s="64">
        <f t="shared" si="666"/>
        <v>0</v>
      </c>
      <c r="AM101" s="64">
        <f t="shared" si="666"/>
        <v>0</v>
      </c>
      <c r="AN101" s="32">
        <f t="shared" ref="AN101" si="667">SUM(AO101:AP101)</f>
        <v>0</v>
      </c>
      <c r="AO101" s="32">
        <f t="shared" ref="AO101:AQ101" si="668">SUM(AO102:AO104)</f>
        <v>0</v>
      </c>
      <c r="AP101" s="64">
        <f t="shared" si="668"/>
        <v>0</v>
      </c>
      <c r="AQ101" s="64">
        <f t="shared" si="668"/>
        <v>0</v>
      </c>
      <c r="AR101" s="32">
        <f t="shared" ref="AR101" si="669">SUM(AS101:AT101)</f>
        <v>0</v>
      </c>
      <c r="AS101" s="32">
        <f t="shared" ref="AS101:AU101" si="670">SUM(AS102:AS104)</f>
        <v>0</v>
      </c>
      <c r="AT101" s="64">
        <f t="shared" si="670"/>
        <v>0</v>
      </c>
      <c r="AU101" s="64">
        <f t="shared" si="670"/>
        <v>0</v>
      </c>
      <c r="AV101" s="32">
        <f t="shared" ref="AV101" si="671">SUM(AW101:AX101)</f>
        <v>0</v>
      </c>
      <c r="AW101" s="32">
        <f t="shared" ref="AW101:AY101" si="672">SUM(AW102:AW104)</f>
        <v>0</v>
      </c>
      <c r="AX101" s="64">
        <f t="shared" si="672"/>
        <v>0</v>
      </c>
      <c r="AY101" s="64">
        <f t="shared" si="672"/>
        <v>0</v>
      </c>
      <c r="AZ101" s="32">
        <f t="shared" ref="AZ101" si="673">SUM(BA101:BB101)</f>
        <v>0</v>
      </c>
      <c r="BA101" s="32">
        <f t="shared" ref="BA101:BC101" si="674">SUM(BA102:BA104)</f>
        <v>0</v>
      </c>
      <c r="BB101" s="64">
        <f t="shared" si="674"/>
        <v>0</v>
      </c>
      <c r="BC101" s="64">
        <f t="shared" si="674"/>
        <v>0</v>
      </c>
      <c r="BD101" s="32">
        <f t="shared" ref="BD101" si="675">SUM(BE101:BF101)</f>
        <v>0</v>
      </c>
      <c r="BE101" s="32">
        <f t="shared" ref="BE101:BG101" si="676">SUM(BE102:BE104)</f>
        <v>0</v>
      </c>
      <c r="BF101" s="64">
        <f t="shared" si="676"/>
        <v>0</v>
      </c>
      <c r="BG101" s="64">
        <f t="shared" si="676"/>
        <v>0</v>
      </c>
      <c r="BH101" s="32">
        <f t="shared" ref="BH101" si="677">SUM(BI101:BJ101)</f>
        <v>0</v>
      </c>
      <c r="BI101" s="32">
        <f t="shared" ref="BI101:BK101" si="678">SUM(BI102:BI104)</f>
        <v>0</v>
      </c>
      <c r="BJ101" s="64">
        <f t="shared" si="678"/>
        <v>0</v>
      </c>
      <c r="BK101" s="64">
        <f t="shared" si="678"/>
        <v>0</v>
      </c>
      <c r="BL101" s="32">
        <f t="shared" ref="BL101" si="679">SUM(BM101:BN101)</f>
        <v>0</v>
      </c>
      <c r="BM101" s="32">
        <f t="shared" ref="BM101:BO101" si="680">SUM(BM102:BM104)</f>
        <v>0</v>
      </c>
      <c r="BN101" s="64">
        <f t="shared" si="680"/>
        <v>0</v>
      </c>
      <c r="BO101" s="64">
        <f t="shared" si="680"/>
        <v>0</v>
      </c>
      <c r="BP101" s="32">
        <f>SUM(BQ101:BR101)</f>
        <v>56385</v>
      </c>
      <c r="BQ101" s="32">
        <f>SUM(BQ102:BQ104)</f>
        <v>23010</v>
      </c>
      <c r="BR101" s="64">
        <f t="shared" ref="BR101:BS101" si="681">SUM(BR102:BR104)</f>
        <v>33375</v>
      </c>
      <c r="BS101" s="64">
        <f t="shared" si="681"/>
        <v>0</v>
      </c>
    </row>
    <row r="102" spans="1:71" s="3" customFormat="1" ht="15" customHeight="1" x14ac:dyDescent="0.25">
      <c r="A102" s="36"/>
      <c r="B102" s="34"/>
      <c r="C102" s="38" t="s">
        <v>90</v>
      </c>
      <c r="D102" s="32">
        <f>SUM(E102:G102)</f>
        <v>9643</v>
      </c>
      <c r="E102" s="32">
        <v>4321</v>
      </c>
      <c r="F102" s="64">
        <v>5322</v>
      </c>
      <c r="G102" s="64">
        <v>0</v>
      </c>
      <c r="H102" s="32">
        <f>SUM(I102:K102)</f>
        <v>6571</v>
      </c>
      <c r="I102" s="32">
        <v>2867</v>
      </c>
      <c r="J102" s="64">
        <v>3704</v>
      </c>
      <c r="K102" s="64">
        <v>0</v>
      </c>
      <c r="L102" s="32">
        <f>SUM(M102:O102)</f>
        <v>9381</v>
      </c>
      <c r="M102" s="32">
        <v>3610</v>
      </c>
      <c r="N102" s="64">
        <v>5771</v>
      </c>
      <c r="O102" s="64">
        <v>0</v>
      </c>
      <c r="P102" s="32">
        <f>SUM(Q102:S102)</f>
        <v>25595</v>
      </c>
      <c r="Q102" s="32">
        <f t="shared" ref="Q102:S104" si="682">+E102+I102+M102</f>
        <v>10798</v>
      </c>
      <c r="R102" s="32">
        <f t="shared" si="682"/>
        <v>14797</v>
      </c>
      <c r="S102" s="32">
        <f t="shared" si="682"/>
        <v>0</v>
      </c>
      <c r="T102" s="32">
        <f>SUM(U102:W102)</f>
        <v>10609</v>
      </c>
      <c r="U102" s="32">
        <v>4109</v>
      </c>
      <c r="V102" s="64">
        <v>6500</v>
      </c>
      <c r="W102" s="64">
        <v>0</v>
      </c>
      <c r="X102" s="32">
        <f>SUM(Y102:AA102)</f>
        <v>12035</v>
      </c>
      <c r="Y102" s="32">
        <v>4751</v>
      </c>
      <c r="Z102" s="64">
        <v>7284</v>
      </c>
      <c r="AA102" s="64">
        <v>0</v>
      </c>
      <c r="AB102" s="32">
        <f>SUM(AC102:AE102)</f>
        <v>8146</v>
      </c>
      <c r="AC102" s="32">
        <v>3352</v>
      </c>
      <c r="AD102" s="64">
        <v>4794</v>
      </c>
      <c r="AE102" s="64">
        <v>0</v>
      </c>
      <c r="AF102" s="32">
        <f>SUM(AG102:AI102)</f>
        <v>30790</v>
      </c>
      <c r="AG102" s="32">
        <f t="shared" ref="AG102:AI104" si="683">+U102+Y102+AC102</f>
        <v>12212</v>
      </c>
      <c r="AH102" s="32">
        <f t="shared" si="683"/>
        <v>18578</v>
      </c>
      <c r="AI102" s="32">
        <f t="shared" si="683"/>
        <v>0</v>
      </c>
      <c r="AJ102" s="32">
        <f>SUM(AK102:AM102)</f>
        <v>0</v>
      </c>
      <c r="AK102" s="32">
        <v>0</v>
      </c>
      <c r="AL102" s="64">
        <v>0</v>
      </c>
      <c r="AM102" s="64">
        <v>0</v>
      </c>
      <c r="AN102" s="32">
        <f>SUM(AO102:AQ102)</f>
        <v>0</v>
      </c>
      <c r="AO102" s="32">
        <v>0</v>
      </c>
      <c r="AP102" s="64">
        <v>0</v>
      </c>
      <c r="AQ102" s="64">
        <v>0</v>
      </c>
      <c r="AR102" s="32">
        <f>SUM(AS102:AU102)</f>
        <v>0</v>
      </c>
      <c r="AS102" s="32">
        <v>0</v>
      </c>
      <c r="AT102" s="64">
        <v>0</v>
      </c>
      <c r="AU102" s="64">
        <v>0</v>
      </c>
      <c r="AV102" s="32">
        <f>SUM(AW102:AY102)</f>
        <v>0</v>
      </c>
      <c r="AW102" s="32">
        <f t="shared" ref="AW102:AY104" si="684">+AK102+AO102+AS102</f>
        <v>0</v>
      </c>
      <c r="AX102" s="32">
        <f t="shared" si="684"/>
        <v>0</v>
      </c>
      <c r="AY102" s="32">
        <f t="shared" si="684"/>
        <v>0</v>
      </c>
      <c r="AZ102" s="32">
        <f>SUM(BA102:BC102)</f>
        <v>0</v>
      </c>
      <c r="BA102" s="32">
        <v>0</v>
      </c>
      <c r="BB102" s="64">
        <v>0</v>
      </c>
      <c r="BC102" s="64">
        <v>0</v>
      </c>
      <c r="BD102" s="32">
        <f>SUM(BE102:BG102)</f>
        <v>0</v>
      </c>
      <c r="BE102" s="32">
        <v>0</v>
      </c>
      <c r="BF102" s="64">
        <v>0</v>
      </c>
      <c r="BG102" s="64">
        <v>0</v>
      </c>
      <c r="BH102" s="32">
        <f>SUM(BI102:BK102)</f>
        <v>0</v>
      </c>
      <c r="BI102" s="32">
        <v>0</v>
      </c>
      <c r="BJ102" s="64">
        <v>0</v>
      </c>
      <c r="BK102" s="64">
        <v>0</v>
      </c>
      <c r="BL102" s="32">
        <f>SUM(BM102:BO102)</f>
        <v>0</v>
      </c>
      <c r="BM102" s="32">
        <f t="shared" ref="BM102:BO104" si="685">+BA102+BE102+BI102</f>
        <v>0</v>
      </c>
      <c r="BN102" s="32">
        <f t="shared" si="685"/>
        <v>0</v>
      </c>
      <c r="BO102" s="32">
        <f t="shared" si="685"/>
        <v>0</v>
      </c>
      <c r="BP102" s="32">
        <f>SUM(BQ102:BS102)</f>
        <v>56385</v>
      </c>
      <c r="BQ102" s="32">
        <f t="shared" ref="BQ102:BS104" si="686">+Q102+AG102+AW102+BM102</f>
        <v>23010</v>
      </c>
      <c r="BR102" s="32">
        <f t="shared" si="686"/>
        <v>33375</v>
      </c>
      <c r="BS102" s="32">
        <f t="shared" si="686"/>
        <v>0</v>
      </c>
    </row>
    <row r="103" spans="1:71" s="3" customFormat="1" ht="15" customHeight="1" x14ac:dyDescent="0.25">
      <c r="A103" s="36"/>
      <c r="B103" s="34"/>
      <c r="C103" s="38" t="s">
        <v>91</v>
      </c>
      <c r="D103" s="32">
        <f>SUM(E103:G103)</f>
        <v>0</v>
      </c>
      <c r="E103" s="32">
        <v>0</v>
      </c>
      <c r="F103" s="64">
        <v>0</v>
      </c>
      <c r="G103" s="64">
        <v>0</v>
      </c>
      <c r="H103" s="32">
        <f>SUM(I103:K103)</f>
        <v>0</v>
      </c>
      <c r="I103" s="32">
        <v>0</v>
      </c>
      <c r="J103" s="64">
        <v>0</v>
      </c>
      <c r="K103" s="64">
        <v>0</v>
      </c>
      <c r="L103" s="32">
        <f>SUM(M103:O103)</f>
        <v>0</v>
      </c>
      <c r="M103" s="32">
        <v>0</v>
      </c>
      <c r="N103" s="64">
        <v>0</v>
      </c>
      <c r="O103" s="64">
        <v>0</v>
      </c>
      <c r="P103" s="32">
        <f>SUM(Q103:S103)</f>
        <v>0</v>
      </c>
      <c r="Q103" s="32">
        <f t="shared" si="682"/>
        <v>0</v>
      </c>
      <c r="R103" s="32">
        <f t="shared" si="682"/>
        <v>0</v>
      </c>
      <c r="S103" s="32">
        <f t="shared" si="682"/>
        <v>0</v>
      </c>
      <c r="T103" s="32">
        <f>SUM(U103:W103)</f>
        <v>0</v>
      </c>
      <c r="U103" s="32">
        <v>0</v>
      </c>
      <c r="V103" s="64">
        <v>0</v>
      </c>
      <c r="W103" s="64">
        <v>0</v>
      </c>
      <c r="X103" s="32">
        <f>SUM(Y103:AA103)</f>
        <v>0</v>
      </c>
      <c r="Y103" s="32">
        <v>0</v>
      </c>
      <c r="Z103" s="64">
        <v>0</v>
      </c>
      <c r="AA103" s="64">
        <v>0</v>
      </c>
      <c r="AB103" s="32">
        <f>SUM(AC103:AE103)</f>
        <v>0</v>
      </c>
      <c r="AC103" s="32">
        <v>0</v>
      </c>
      <c r="AD103" s="64">
        <v>0</v>
      </c>
      <c r="AE103" s="64">
        <v>0</v>
      </c>
      <c r="AF103" s="32">
        <f>SUM(AG103:AI103)</f>
        <v>0</v>
      </c>
      <c r="AG103" s="32">
        <f t="shared" si="683"/>
        <v>0</v>
      </c>
      <c r="AH103" s="32">
        <f t="shared" si="683"/>
        <v>0</v>
      </c>
      <c r="AI103" s="32">
        <f t="shared" si="683"/>
        <v>0</v>
      </c>
      <c r="AJ103" s="32">
        <f>SUM(AK103:AM103)</f>
        <v>0</v>
      </c>
      <c r="AK103" s="32">
        <v>0</v>
      </c>
      <c r="AL103" s="64">
        <v>0</v>
      </c>
      <c r="AM103" s="64">
        <v>0</v>
      </c>
      <c r="AN103" s="32">
        <f>SUM(AO103:AQ103)</f>
        <v>0</v>
      </c>
      <c r="AO103" s="32">
        <v>0</v>
      </c>
      <c r="AP103" s="64">
        <v>0</v>
      </c>
      <c r="AQ103" s="64">
        <v>0</v>
      </c>
      <c r="AR103" s="32">
        <f>SUM(AS103:AU103)</f>
        <v>0</v>
      </c>
      <c r="AS103" s="32">
        <v>0</v>
      </c>
      <c r="AT103" s="64">
        <v>0</v>
      </c>
      <c r="AU103" s="64">
        <v>0</v>
      </c>
      <c r="AV103" s="32">
        <f>SUM(AW103:AY103)</f>
        <v>0</v>
      </c>
      <c r="AW103" s="32">
        <f t="shared" si="684"/>
        <v>0</v>
      </c>
      <c r="AX103" s="32">
        <f t="shared" si="684"/>
        <v>0</v>
      </c>
      <c r="AY103" s="32">
        <f t="shared" si="684"/>
        <v>0</v>
      </c>
      <c r="AZ103" s="32">
        <f>SUM(BA103:BC103)</f>
        <v>0</v>
      </c>
      <c r="BA103" s="32">
        <v>0</v>
      </c>
      <c r="BB103" s="64">
        <v>0</v>
      </c>
      <c r="BC103" s="64">
        <v>0</v>
      </c>
      <c r="BD103" s="32">
        <f>SUM(BE103:BG103)</f>
        <v>0</v>
      </c>
      <c r="BE103" s="32">
        <v>0</v>
      </c>
      <c r="BF103" s="64">
        <v>0</v>
      </c>
      <c r="BG103" s="64">
        <v>0</v>
      </c>
      <c r="BH103" s="32">
        <f>SUM(BI103:BK103)</f>
        <v>0</v>
      </c>
      <c r="BI103" s="32">
        <v>0</v>
      </c>
      <c r="BJ103" s="64">
        <v>0</v>
      </c>
      <c r="BK103" s="64">
        <v>0</v>
      </c>
      <c r="BL103" s="32">
        <f>SUM(BM103:BO103)</f>
        <v>0</v>
      </c>
      <c r="BM103" s="32">
        <f t="shared" si="685"/>
        <v>0</v>
      </c>
      <c r="BN103" s="32">
        <f t="shared" si="685"/>
        <v>0</v>
      </c>
      <c r="BO103" s="32">
        <f t="shared" si="685"/>
        <v>0</v>
      </c>
      <c r="BP103" s="32">
        <f>SUM(BQ103:BS103)</f>
        <v>0</v>
      </c>
      <c r="BQ103" s="32">
        <f t="shared" si="686"/>
        <v>0</v>
      </c>
      <c r="BR103" s="32">
        <f t="shared" si="686"/>
        <v>0</v>
      </c>
      <c r="BS103" s="32">
        <f t="shared" si="686"/>
        <v>0</v>
      </c>
    </row>
    <row r="104" spans="1:71" s="3" customFormat="1" ht="15" customHeight="1" x14ac:dyDescent="0.25">
      <c r="A104" s="36"/>
      <c r="B104" s="34"/>
      <c r="C104" s="38" t="s">
        <v>92</v>
      </c>
      <c r="D104" s="32">
        <f>SUM(E104:G104)</f>
        <v>0</v>
      </c>
      <c r="E104" s="32">
        <v>0</v>
      </c>
      <c r="F104" s="64">
        <v>0</v>
      </c>
      <c r="G104" s="64">
        <v>0</v>
      </c>
      <c r="H104" s="32">
        <f>SUM(I104:K104)</f>
        <v>0</v>
      </c>
      <c r="I104" s="32">
        <v>0</v>
      </c>
      <c r="J104" s="64">
        <v>0</v>
      </c>
      <c r="K104" s="64">
        <v>0</v>
      </c>
      <c r="L104" s="32">
        <f>SUM(M104:O104)</f>
        <v>0</v>
      </c>
      <c r="M104" s="32">
        <v>0</v>
      </c>
      <c r="N104" s="64">
        <v>0</v>
      </c>
      <c r="O104" s="64">
        <v>0</v>
      </c>
      <c r="P104" s="32">
        <f>SUM(Q104:S104)</f>
        <v>0</v>
      </c>
      <c r="Q104" s="32">
        <f t="shared" si="682"/>
        <v>0</v>
      </c>
      <c r="R104" s="32">
        <f t="shared" si="682"/>
        <v>0</v>
      </c>
      <c r="S104" s="32">
        <f t="shared" si="682"/>
        <v>0</v>
      </c>
      <c r="T104" s="32">
        <f>SUM(U104:W104)</f>
        <v>0</v>
      </c>
      <c r="U104" s="32">
        <v>0</v>
      </c>
      <c r="V104" s="64">
        <v>0</v>
      </c>
      <c r="W104" s="64">
        <v>0</v>
      </c>
      <c r="X104" s="32">
        <f>SUM(Y104:AA104)</f>
        <v>0</v>
      </c>
      <c r="Y104" s="32">
        <v>0</v>
      </c>
      <c r="Z104" s="64">
        <v>0</v>
      </c>
      <c r="AA104" s="64">
        <v>0</v>
      </c>
      <c r="AB104" s="32">
        <f>SUM(AC104:AE104)</f>
        <v>0</v>
      </c>
      <c r="AC104" s="32">
        <v>0</v>
      </c>
      <c r="AD104" s="64">
        <v>0</v>
      </c>
      <c r="AE104" s="64">
        <v>0</v>
      </c>
      <c r="AF104" s="32">
        <f>SUM(AG104:AI104)</f>
        <v>0</v>
      </c>
      <c r="AG104" s="32">
        <f t="shared" si="683"/>
        <v>0</v>
      </c>
      <c r="AH104" s="32">
        <f t="shared" si="683"/>
        <v>0</v>
      </c>
      <c r="AI104" s="32">
        <f t="shared" si="683"/>
        <v>0</v>
      </c>
      <c r="AJ104" s="32">
        <f>SUM(AK104:AM104)</f>
        <v>0</v>
      </c>
      <c r="AK104" s="32">
        <v>0</v>
      </c>
      <c r="AL104" s="64">
        <v>0</v>
      </c>
      <c r="AM104" s="64">
        <v>0</v>
      </c>
      <c r="AN104" s="32">
        <f>SUM(AO104:AQ104)</f>
        <v>0</v>
      </c>
      <c r="AO104" s="32">
        <v>0</v>
      </c>
      <c r="AP104" s="64">
        <v>0</v>
      </c>
      <c r="AQ104" s="64">
        <v>0</v>
      </c>
      <c r="AR104" s="32">
        <f>SUM(AS104:AU104)</f>
        <v>0</v>
      </c>
      <c r="AS104" s="32">
        <v>0</v>
      </c>
      <c r="AT104" s="64">
        <v>0</v>
      </c>
      <c r="AU104" s="64">
        <v>0</v>
      </c>
      <c r="AV104" s="32">
        <f>SUM(AW104:AY104)</f>
        <v>0</v>
      </c>
      <c r="AW104" s="32">
        <f t="shared" si="684"/>
        <v>0</v>
      </c>
      <c r="AX104" s="32">
        <f t="shared" si="684"/>
        <v>0</v>
      </c>
      <c r="AY104" s="32">
        <f t="shared" si="684"/>
        <v>0</v>
      </c>
      <c r="AZ104" s="32">
        <f>SUM(BA104:BC104)</f>
        <v>0</v>
      </c>
      <c r="BA104" s="32">
        <v>0</v>
      </c>
      <c r="BB104" s="64">
        <v>0</v>
      </c>
      <c r="BC104" s="64">
        <v>0</v>
      </c>
      <c r="BD104" s="32">
        <f>SUM(BE104:BG104)</f>
        <v>0</v>
      </c>
      <c r="BE104" s="32">
        <v>0</v>
      </c>
      <c r="BF104" s="64">
        <v>0</v>
      </c>
      <c r="BG104" s="64">
        <v>0</v>
      </c>
      <c r="BH104" s="32">
        <f>SUM(BI104:BK104)</f>
        <v>0</v>
      </c>
      <c r="BI104" s="32">
        <v>0</v>
      </c>
      <c r="BJ104" s="64">
        <v>0</v>
      </c>
      <c r="BK104" s="64">
        <v>0</v>
      </c>
      <c r="BL104" s="32">
        <f>SUM(BM104:BO104)</f>
        <v>0</v>
      </c>
      <c r="BM104" s="32">
        <f t="shared" si="685"/>
        <v>0</v>
      </c>
      <c r="BN104" s="32">
        <f t="shared" si="685"/>
        <v>0</v>
      </c>
      <c r="BO104" s="32">
        <f t="shared" si="685"/>
        <v>0</v>
      </c>
      <c r="BP104" s="32">
        <f>SUM(BQ104:BS104)</f>
        <v>0</v>
      </c>
      <c r="BQ104" s="32">
        <f t="shared" si="686"/>
        <v>0</v>
      </c>
      <c r="BR104" s="32">
        <f t="shared" si="686"/>
        <v>0</v>
      </c>
      <c r="BS104" s="32">
        <f t="shared" si="686"/>
        <v>0</v>
      </c>
    </row>
    <row r="105" spans="1:71" s="3" customFormat="1" ht="15" customHeight="1" x14ac:dyDescent="0.25">
      <c r="A105" s="36"/>
      <c r="B105" s="34"/>
      <c r="C105" s="35" t="s">
        <v>93</v>
      </c>
      <c r="D105" s="32">
        <f t="shared" si="539"/>
        <v>41331</v>
      </c>
      <c r="E105" s="32">
        <f>SUM(E106:E107)</f>
        <v>24063</v>
      </c>
      <c r="F105" s="32">
        <f t="shared" ref="F105:G105" si="687">SUM(F106:F107)</f>
        <v>17268</v>
      </c>
      <c r="G105" s="32">
        <f t="shared" si="687"/>
        <v>0</v>
      </c>
      <c r="H105" s="32">
        <f t="shared" ref="H105:H112" si="688">SUM(I105:K105)</f>
        <v>25037</v>
      </c>
      <c r="I105" s="32">
        <f t="shared" ref="I105:K105" si="689">SUM(I106:I107)</f>
        <v>13315</v>
      </c>
      <c r="J105" s="32">
        <f t="shared" si="689"/>
        <v>11722</v>
      </c>
      <c r="K105" s="32">
        <f t="shared" si="689"/>
        <v>0</v>
      </c>
      <c r="L105" s="32">
        <f t="shared" ref="L105:L112" si="690">SUM(M105:O105)</f>
        <v>28495</v>
      </c>
      <c r="M105" s="32">
        <f t="shared" ref="M105:O105" si="691">SUM(M106:M107)</f>
        <v>13152</v>
      </c>
      <c r="N105" s="32">
        <f t="shared" si="691"/>
        <v>15343</v>
      </c>
      <c r="O105" s="32">
        <f t="shared" si="691"/>
        <v>0</v>
      </c>
      <c r="P105" s="32">
        <f t="shared" ref="P105" si="692">SUM(Q105:S105)</f>
        <v>94863</v>
      </c>
      <c r="Q105" s="32">
        <f t="shared" ref="Q105:S105" si="693">SUM(Q106:Q107)</f>
        <v>50530</v>
      </c>
      <c r="R105" s="32">
        <f t="shared" si="693"/>
        <v>44333</v>
      </c>
      <c r="S105" s="32">
        <f t="shared" si="693"/>
        <v>0</v>
      </c>
      <c r="T105" s="32">
        <f t="shared" ref="T105:T112" si="694">SUM(U105:W105)</f>
        <v>45171</v>
      </c>
      <c r="U105" s="32">
        <f t="shared" ref="U105:W105" si="695">SUM(U106:U107)</f>
        <v>20148</v>
      </c>
      <c r="V105" s="32">
        <f t="shared" si="695"/>
        <v>25023</v>
      </c>
      <c r="W105" s="32">
        <f t="shared" si="695"/>
        <v>0</v>
      </c>
      <c r="X105" s="32">
        <f t="shared" ref="X105:X112" si="696">SUM(Y105:AA105)</f>
        <v>60090</v>
      </c>
      <c r="Y105" s="32">
        <f t="shared" ref="Y105:AA105" si="697">SUM(Y106:Y107)</f>
        <v>27969</v>
      </c>
      <c r="Z105" s="32">
        <f t="shared" si="697"/>
        <v>32121</v>
      </c>
      <c r="AA105" s="32">
        <f t="shared" si="697"/>
        <v>0</v>
      </c>
      <c r="AB105" s="32">
        <f t="shared" ref="AB105:AB112" si="698">SUM(AC105:AE105)</f>
        <v>43060</v>
      </c>
      <c r="AC105" s="32">
        <f t="shared" ref="AC105:AE105" si="699">SUM(AC106:AC107)</f>
        <v>20577</v>
      </c>
      <c r="AD105" s="32">
        <f t="shared" si="699"/>
        <v>22483</v>
      </c>
      <c r="AE105" s="32">
        <f t="shared" si="699"/>
        <v>0</v>
      </c>
      <c r="AF105" s="32">
        <f t="shared" ref="AF105:AF112" si="700">SUM(AG105:AI105)</f>
        <v>148321</v>
      </c>
      <c r="AG105" s="32">
        <f t="shared" ref="AG105:AY105" si="701">SUM(AG106:AG107)</f>
        <v>68694</v>
      </c>
      <c r="AH105" s="32">
        <f t="shared" si="701"/>
        <v>79627</v>
      </c>
      <c r="AI105" s="32">
        <f t="shared" si="701"/>
        <v>0</v>
      </c>
      <c r="AJ105" s="32">
        <f t="shared" ref="AJ105:AJ112" si="702">SUM(AK105:AM105)</f>
        <v>0</v>
      </c>
      <c r="AK105" s="32">
        <f t="shared" ref="AK105:AM105" si="703">SUM(AK106:AK107)</f>
        <v>0</v>
      </c>
      <c r="AL105" s="32">
        <f t="shared" si="703"/>
        <v>0</v>
      </c>
      <c r="AM105" s="32">
        <f t="shared" si="703"/>
        <v>0</v>
      </c>
      <c r="AN105" s="32">
        <f t="shared" ref="AN105:AN112" si="704">SUM(AO105:AQ105)</f>
        <v>0</v>
      </c>
      <c r="AO105" s="32">
        <f t="shared" ref="AO105:AQ105" si="705">SUM(AO106:AO107)</f>
        <v>0</v>
      </c>
      <c r="AP105" s="32">
        <f t="shared" si="705"/>
        <v>0</v>
      </c>
      <c r="AQ105" s="32">
        <f t="shared" si="705"/>
        <v>0</v>
      </c>
      <c r="AR105" s="32">
        <f t="shared" ref="AR105:AR112" si="706">SUM(AS105:AU105)</f>
        <v>0</v>
      </c>
      <c r="AS105" s="32">
        <f t="shared" ref="AS105:AU105" si="707">SUM(AS106:AS107)</f>
        <v>0</v>
      </c>
      <c r="AT105" s="32">
        <f t="shared" si="707"/>
        <v>0</v>
      </c>
      <c r="AU105" s="32">
        <f t="shared" si="707"/>
        <v>0</v>
      </c>
      <c r="AV105" s="32">
        <f t="shared" ref="AV105:AV112" si="708">SUM(AW105:AY105)</f>
        <v>0</v>
      </c>
      <c r="AW105" s="32">
        <f t="shared" si="701"/>
        <v>0</v>
      </c>
      <c r="AX105" s="32">
        <f t="shared" si="701"/>
        <v>0</v>
      </c>
      <c r="AY105" s="32">
        <f t="shared" si="701"/>
        <v>0</v>
      </c>
      <c r="AZ105" s="32">
        <f t="shared" ref="AZ105" si="709">SUM(BA105:BC105)</f>
        <v>0</v>
      </c>
      <c r="BA105" s="32">
        <f t="shared" ref="BA105:BC105" si="710">SUM(BA106:BA107)</f>
        <v>0</v>
      </c>
      <c r="BB105" s="32">
        <f t="shared" si="710"/>
        <v>0</v>
      </c>
      <c r="BC105" s="32">
        <f t="shared" si="710"/>
        <v>0</v>
      </c>
      <c r="BD105" s="32">
        <f t="shared" ref="BD105" si="711">SUM(BE105:BG105)</f>
        <v>0</v>
      </c>
      <c r="BE105" s="32">
        <f t="shared" ref="BE105:BG105" si="712">SUM(BE106:BE107)</f>
        <v>0</v>
      </c>
      <c r="BF105" s="32">
        <f t="shared" si="712"/>
        <v>0</v>
      </c>
      <c r="BG105" s="32">
        <f t="shared" si="712"/>
        <v>0</v>
      </c>
      <c r="BH105" s="32">
        <f t="shared" ref="BH105" si="713">SUM(BI105:BK105)</f>
        <v>0</v>
      </c>
      <c r="BI105" s="32">
        <f t="shared" ref="BI105:BK105" si="714">SUM(BI106:BI107)</f>
        <v>0</v>
      </c>
      <c r="BJ105" s="32">
        <f t="shared" si="714"/>
        <v>0</v>
      </c>
      <c r="BK105" s="32">
        <f t="shared" si="714"/>
        <v>0</v>
      </c>
      <c r="BL105" s="32">
        <f t="shared" ref="BL105" si="715">SUM(BM105:BO105)</f>
        <v>0</v>
      </c>
      <c r="BM105" s="32">
        <f t="shared" ref="BM105:BO105" si="716">SUM(BM106:BM107)</f>
        <v>0</v>
      </c>
      <c r="BN105" s="32">
        <f t="shared" si="716"/>
        <v>0</v>
      </c>
      <c r="BO105" s="32">
        <f t="shared" si="716"/>
        <v>0</v>
      </c>
      <c r="BP105" s="32">
        <f t="shared" ref="BP105" si="717">SUM(BQ105:BS105)</f>
        <v>243184</v>
      </c>
      <c r="BQ105" s="32">
        <f t="shared" ref="BQ105:BS105" si="718">SUM(BQ106:BQ107)</f>
        <v>119224</v>
      </c>
      <c r="BR105" s="32">
        <f t="shared" si="718"/>
        <v>123960</v>
      </c>
      <c r="BS105" s="32">
        <f t="shared" si="718"/>
        <v>0</v>
      </c>
    </row>
    <row r="106" spans="1:71" s="3" customFormat="1" ht="15" customHeight="1" x14ac:dyDescent="0.25">
      <c r="A106" s="36"/>
      <c r="B106" s="34"/>
      <c r="C106" s="38" t="s">
        <v>94</v>
      </c>
      <c r="D106" s="32">
        <f>SUM(E106:G106)</f>
        <v>41331</v>
      </c>
      <c r="E106" s="32">
        <v>24063</v>
      </c>
      <c r="F106" s="64">
        <v>17268</v>
      </c>
      <c r="G106" s="64">
        <v>0</v>
      </c>
      <c r="H106" s="32">
        <f>SUM(I106:K106)</f>
        <v>25037</v>
      </c>
      <c r="I106" s="32">
        <v>13315</v>
      </c>
      <c r="J106" s="64">
        <v>11722</v>
      </c>
      <c r="K106" s="64">
        <v>0</v>
      </c>
      <c r="L106" s="32">
        <f>SUM(M106:O106)</f>
        <v>28495</v>
      </c>
      <c r="M106" s="32">
        <v>13152</v>
      </c>
      <c r="N106" s="64">
        <v>15343</v>
      </c>
      <c r="O106" s="64">
        <v>0</v>
      </c>
      <c r="P106" s="32">
        <f>SUM(Q106:S106)</f>
        <v>94863</v>
      </c>
      <c r="Q106" s="32">
        <f t="shared" ref="Q106:S107" si="719">+E106+I106+M106</f>
        <v>50530</v>
      </c>
      <c r="R106" s="32">
        <f t="shared" si="719"/>
        <v>44333</v>
      </c>
      <c r="S106" s="32">
        <f t="shared" si="719"/>
        <v>0</v>
      </c>
      <c r="T106" s="32">
        <f>SUM(U106:W106)</f>
        <v>45171</v>
      </c>
      <c r="U106" s="32">
        <v>20148</v>
      </c>
      <c r="V106" s="64">
        <v>25023</v>
      </c>
      <c r="W106" s="64">
        <v>0</v>
      </c>
      <c r="X106" s="32">
        <f>SUM(Y106:AA106)</f>
        <v>60090</v>
      </c>
      <c r="Y106" s="32">
        <v>27969</v>
      </c>
      <c r="Z106" s="64">
        <v>32121</v>
      </c>
      <c r="AA106" s="64">
        <v>0</v>
      </c>
      <c r="AB106" s="32">
        <f>SUM(AC106:AE106)</f>
        <v>43060</v>
      </c>
      <c r="AC106" s="32">
        <v>20577</v>
      </c>
      <c r="AD106" s="64">
        <v>22483</v>
      </c>
      <c r="AE106" s="64">
        <v>0</v>
      </c>
      <c r="AF106" s="32">
        <f>SUM(AG106:AI106)</f>
        <v>148321</v>
      </c>
      <c r="AG106" s="32">
        <f t="shared" ref="AG106:AI107" si="720">+U106+Y106+AC106</f>
        <v>68694</v>
      </c>
      <c r="AH106" s="32">
        <f t="shared" si="720"/>
        <v>79627</v>
      </c>
      <c r="AI106" s="32">
        <f t="shared" si="720"/>
        <v>0</v>
      </c>
      <c r="AJ106" s="32">
        <f>SUM(AK106:AM106)</f>
        <v>0</v>
      </c>
      <c r="AK106" s="32">
        <v>0</v>
      </c>
      <c r="AL106" s="64">
        <v>0</v>
      </c>
      <c r="AM106" s="64">
        <v>0</v>
      </c>
      <c r="AN106" s="32">
        <f>SUM(AO106:AQ106)</f>
        <v>0</v>
      </c>
      <c r="AO106" s="32">
        <v>0</v>
      </c>
      <c r="AP106" s="64">
        <v>0</v>
      </c>
      <c r="AQ106" s="64">
        <v>0</v>
      </c>
      <c r="AR106" s="32">
        <f>SUM(AS106:AU106)</f>
        <v>0</v>
      </c>
      <c r="AS106" s="32">
        <v>0</v>
      </c>
      <c r="AT106" s="64">
        <v>0</v>
      </c>
      <c r="AU106" s="64">
        <v>0</v>
      </c>
      <c r="AV106" s="32">
        <f>SUM(AW106:AY106)</f>
        <v>0</v>
      </c>
      <c r="AW106" s="32">
        <f t="shared" ref="AW106:AY107" si="721">+AK106+AO106+AS106</f>
        <v>0</v>
      </c>
      <c r="AX106" s="32">
        <f t="shared" si="721"/>
        <v>0</v>
      </c>
      <c r="AY106" s="32">
        <f t="shared" si="721"/>
        <v>0</v>
      </c>
      <c r="AZ106" s="32">
        <f>SUM(BA106:BC106)</f>
        <v>0</v>
      </c>
      <c r="BA106" s="32">
        <v>0</v>
      </c>
      <c r="BB106" s="64">
        <v>0</v>
      </c>
      <c r="BC106" s="64">
        <v>0</v>
      </c>
      <c r="BD106" s="32">
        <f>SUM(BE106:BG106)</f>
        <v>0</v>
      </c>
      <c r="BE106" s="32">
        <v>0</v>
      </c>
      <c r="BF106" s="64">
        <v>0</v>
      </c>
      <c r="BG106" s="64">
        <v>0</v>
      </c>
      <c r="BH106" s="32">
        <f>SUM(BI106:BK106)</f>
        <v>0</v>
      </c>
      <c r="BI106" s="32">
        <v>0</v>
      </c>
      <c r="BJ106" s="64">
        <v>0</v>
      </c>
      <c r="BK106" s="64">
        <v>0</v>
      </c>
      <c r="BL106" s="32">
        <f>SUM(BM106:BO106)</f>
        <v>0</v>
      </c>
      <c r="BM106" s="32">
        <f t="shared" ref="BM106:BO107" si="722">+BA106+BE106+BI106</f>
        <v>0</v>
      </c>
      <c r="BN106" s="32">
        <f t="shared" si="722"/>
        <v>0</v>
      </c>
      <c r="BO106" s="32">
        <f t="shared" si="722"/>
        <v>0</v>
      </c>
      <c r="BP106" s="32">
        <f>SUM(BQ106:BS106)</f>
        <v>243184</v>
      </c>
      <c r="BQ106" s="32">
        <f t="shared" ref="BQ106:BS107" si="723">+Q106+AG106+AW106+BM106</f>
        <v>119224</v>
      </c>
      <c r="BR106" s="32">
        <f t="shared" si="723"/>
        <v>123960</v>
      </c>
      <c r="BS106" s="32">
        <f t="shared" si="723"/>
        <v>0</v>
      </c>
    </row>
    <row r="107" spans="1:71" s="3" customFormat="1" ht="15" customHeight="1" x14ac:dyDescent="0.25">
      <c r="A107" s="36"/>
      <c r="B107" s="34"/>
      <c r="C107" s="38" t="s">
        <v>95</v>
      </c>
      <c r="D107" s="32">
        <f>SUM(E107:G107)</f>
        <v>0</v>
      </c>
      <c r="E107" s="32">
        <v>0</v>
      </c>
      <c r="F107" s="64">
        <v>0</v>
      </c>
      <c r="G107" s="64">
        <v>0</v>
      </c>
      <c r="H107" s="32">
        <f>SUM(I107:K107)</f>
        <v>0</v>
      </c>
      <c r="I107" s="32">
        <v>0</v>
      </c>
      <c r="J107" s="64">
        <v>0</v>
      </c>
      <c r="K107" s="64">
        <v>0</v>
      </c>
      <c r="L107" s="32">
        <f>SUM(M107:O107)</f>
        <v>0</v>
      </c>
      <c r="M107" s="32">
        <v>0</v>
      </c>
      <c r="N107" s="64">
        <v>0</v>
      </c>
      <c r="O107" s="64">
        <v>0</v>
      </c>
      <c r="P107" s="32">
        <f>SUM(Q107:S107)</f>
        <v>0</v>
      </c>
      <c r="Q107" s="32">
        <f t="shared" si="719"/>
        <v>0</v>
      </c>
      <c r="R107" s="32">
        <f t="shared" si="719"/>
        <v>0</v>
      </c>
      <c r="S107" s="32">
        <f t="shared" si="719"/>
        <v>0</v>
      </c>
      <c r="T107" s="32">
        <f>SUM(U107:W107)</f>
        <v>0</v>
      </c>
      <c r="U107" s="32">
        <v>0</v>
      </c>
      <c r="V107" s="64">
        <v>0</v>
      </c>
      <c r="W107" s="64">
        <v>0</v>
      </c>
      <c r="X107" s="32">
        <f>SUM(Y107:AA107)</f>
        <v>0</v>
      </c>
      <c r="Y107" s="32">
        <v>0</v>
      </c>
      <c r="Z107" s="64">
        <v>0</v>
      </c>
      <c r="AA107" s="64">
        <v>0</v>
      </c>
      <c r="AB107" s="32">
        <f>SUM(AC107:AE107)</f>
        <v>0</v>
      </c>
      <c r="AC107" s="32">
        <v>0</v>
      </c>
      <c r="AD107" s="64">
        <v>0</v>
      </c>
      <c r="AE107" s="64">
        <v>0</v>
      </c>
      <c r="AF107" s="32">
        <f>SUM(AG107:AI107)</f>
        <v>0</v>
      </c>
      <c r="AG107" s="32">
        <f t="shared" si="720"/>
        <v>0</v>
      </c>
      <c r="AH107" s="32">
        <f t="shared" si="720"/>
        <v>0</v>
      </c>
      <c r="AI107" s="32">
        <f t="shared" si="720"/>
        <v>0</v>
      </c>
      <c r="AJ107" s="32">
        <f>SUM(AK107:AM107)</f>
        <v>0</v>
      </c>
      <c r="AK107" s="32">
        <v>0</v>
      </c>
      <c r="AL107" s="64">
        <v>0</v>
      </c>
      <c r="AM107" s="64">
        <v>0</v>
      </c>
      <c r="AN107" s="32">
        <f>SUM(AO107:AQ107)</f>
        <v>0</v>
      </c>
      <c r="AO107" s="32">
        <v>0</v>
      </c>
      <c r="AP107" s="64">
        <v>0</v>
      </c>
      <c r="AQ107" s="64">
        <v>0</v>
      </c>
      <c r="AR107" s="32">
        <f>SUM(AS107:AU107)</f>
        <v>0</v>
      </c>
      <c r="AS107" s="32">
        <v>0</v>
      </c>
      <c r="AT107" s="64">
        <v>0</v>
      </c>
      <c r="AU107" s="64">
        <v>0</v>
      </c>
      <c r="AV107" s="32">
        <f>SUM(AW107:AY107)</f>
        <v>0</v>
      </c>
      <c r="AW107" s="32">
        <f t="shared" si="721"/>
        <v>0</v>
      </c>
      <c r="AX107" s="32">
        <f t="shared" si="721"/>
        <v>0</v>
      </c>
      <c r="AY107" s="32">
        <f t="shared" si="721"/>
        <v>0</v>
      </c>
      <c r="AZ107" s="32">
        <f>SUM(BA107:BC107)</f>
        <v>0</v>
      </c>
      <c r="BA107" s="32">
        <v>0</v>
      </c>
      <c r="BB107" s="64">
        <v>0</v>
      </c>
      <c r="BC107" s="64">
        <v>0</v>
      </c>
      <c r="BD107" s="32">
        <f>SUM(BE107:BG107)</f>
        <v>0</v>
      </c>
      <c r="BE107" s="32">
        <v>0</v>
      </c>
      <c r="BF107" s="64">
        <v>0</v>
      </c>
      <c r="BG107" s="64">
        <v>0</v>
      </c>
      <c r="BH107" s="32">
        <f>SUM(BI107:BK107)</f>
        <v>0</v>
      </c>
      <c r="BI107" s="32">
        <v>0</v>
      </c>
      <c r="BJ107" s="64">
        <v>0</v>
      </c>
      <c r="BK107" s="64">
        <v>0</v>
      </c>
      <c r="BL107" s="32">
        <f>SUM(BM107:BO107)</f>
        <v>0</v>
      </c>
      <c r="BM107" s="32">
        <f t="shared" si="722"/>
        <v>0</v>
      </c>
      <c r="BN107" s="32">
        <f t="shared" si="722"/>
        <v>0</v>
      </c>
      <c r="BO107" s="32">
        <f t="shared" si="722"/>
        <v>0</v>
      </c>
      <c r="BP107" s="32">
        <f>SUM(BQ107:BS107)</f>
        <v>0</v>
      </c>
      <c r="BQ107" s="32">
        <f t="shared" si="723"/>
        <v>0</v>
      </c>
      <c r="BR107" s="32">
        <f t="shared" si="723"/>
        <v>0</v>
      </c>
      <c r="BS107" s="32">
        <f t="shared" si="723"/>
        <v>0</v>
      </c>
    </row>
    <row r="108" spans="1:71" s="3" customFormat="1" ht="15" customHeight="1" x14ac:dyDescent="0.25">
      <c r="A108" s="36"/>
      <c r="B108" s="34"/>
      <c r="C108" s="35" t="s">
        <v>96</v>
      </c>
      <c r="D108" s="32">
        <f t="shared" si="539"/>
        <v>49540</v>
      </c>
      <c r="E108" s="32">
        <f>SUM(E109:E111)</f>
        <v>28659</v>
      </c>
      <c r="F108" s="32">
        <f>SUM(F109:F111)</f>
        <v>20881</v>
      </c>
      <c r="G108" s="32">
        <f>SUM(G109:G111)</f>
        <v>0</v>
      </c>
      <c r="H108" s="32">
        <f t="shared" si="688"/>
        <v>32319</v>
      </c>
      <c r="I108" s="32">
        <f>SUM(I109:I111)</f>
        <v>16791</v>
      </c>
      <c r="J108" s="32">
        <f>SUM(J109:J111)</f>
        <v>15528</v>
      </c>
      <c r="K108" s="32">
        <f>SUM(K109:K111)</f>
        <v>0</v>
      </c>
      <c r="L108" s="32">
        <f t="shared" si="690"/>
        <v>39132</v>
      </c>
      <c r="M108" s="32">
        <f>SUM(M109:M111)</f>
        <v>20009</v>
      </c>
      <c r="N108" s="32">
        <f>SUM(N109:N111)</f>
        <v>19123</v>
      </c>
      <c r="O108" s="32">
        <f>SUM(O109:O111)</f>
        <v>0</v>
      </c>
      <c r="P108" s="32">
        <f t="shared" ref="P108" si="724">SUM(Q108:S108)</f>
        <v>120991</v>
      </c>
      <c r="Q108" s="32">
        <f>SUM(Q109:Q111)</f>
        <v>65459</v>
      </c>
      <c r="R108" s="32">
        <f>SUM(R109:R111)</f>
        <v>55532</v>
      </c>
      <c r="S108" s="32">
        <f>SUM(S109:S111)</f>
        <v>0</v>
      </c>
      <c r="T108" s="32">
        <f t="shared" si="694"/>
        <v>60163</v>
      </c>
      <c r="U108" s="32">
        <f>SUM(U109:U111)</f>
        <v>29203</v>
      </c>
      <c r="V108" s="32">
        <f>SUM(V109:V111)</f>
        <v>30960</v>
      </c>
      <c r="W108" s="32">
        <f>SUM(W109:W111)</f>
        <v>0</v>
      </c>
      <c r="X108" s="32">
        <f t="shared" si="696"/>
        <v>97398</v>
      </c>
      <c r="Y108" s="32">
        <f>SUM(Y109:Y111)</f>
        <v>53760</v>
      </c>
      <c r="Z108" s="32">
        <f>SUM(Z109:Z111)</f>
        <v>43638</v>
      </c>
      <c r="AA108" s="32">
        <f>SUM(AA109:AA111)</f>
        <v>0</v>
      </c>
      <c r="AB108" s="32">
        <f t="shared" si="698"/>
        <v>69530</v>
      </c>
      <c r="AC108" s="32">
        <f>SUM(AC109:AC111)</f>
        <v>39076</v>
      </c>
      <c r="AD108" s="32">
        <f>SUM(AD109:AD111)</f>
        <v>30454</v>
      </c>
      <c r="AE108" s="32">
        <f>SUM(AE109:AE111)</f>
        <v>0</v>
      </c>
      <c r="AF108" s="32">
        <f t="shared" si="700"/>
        <v>227091</v>
      </c>
      <c r="AG108" s="32">
        <f>SUM(AG109:AG111)</f>
        <v>122039</v>
      </c>
      <c r="AH108" s="32">
        <f>SUM(AH109:AH111)</f>
        <v>105052</v>
      </c>
      <c r="AI108" s="32">
        <f>SUM(AI109:AI111)</f>
        <v>0</v>
      </c>
      <c r="AJ108" s="32">
        <f t="shared" si="702"/>
        <v>0</v>
      </c>
      <c r="AK108" s="32">
        <f>SUM(AK109:AK111)</f>
        <v>0</v>
      </c>
      <c r="AL108" s="32">
        <f>SUM(AL109:AL111)</f>
        <v>0</v>
      </c>
      <c r="AM108" s="32">
        <f>SUM(AM109:AM111)</f>
        <v>0</v>
      </c>
      <c r="AN108" s="32">
        <f t="shared" si="704"/>
        <v>0</v>
      </c>
      <c r="AO108" s="32">
        <f>SUM(AO109:AO111)</f>
        <v>0</v>
      </c>
      <c r="AP108" s="32">
        <f>SUM(AP109:AP111)</f>
        <v>0</v>
      </c>
      <c r="AQ108" s="32">
        <f>SUM(AQ109:AQ111)</f>
        <v>0</v>
      </c>
      <c r="AR108" s="32">
        <f t="shared" si="706"/>
        <v>0</v>
      </c>
      <c r="AS108" s="32">
        <f>SUM(AS109:AS111)</f>
        <v>0</v>
      </c>
      <c r="AT108" s="32">
        <f>SUM(AT109:AT111)</f>
        <v>0</v>
      </c>
      <c r="AU108" s="32">
        <f>SUM(AU109:AU111)</f>
        <v>0</v>
      </c>
      <c r="AV108" s="32">
        <f t="shared" si="708"/>
        <v>0</v>
      </c>
      <c r="AW108" s="32">
        <f>SUM(AW109:AW111)</f>
        <v>0</v>
      </c>
      <c r="AX108" s="32">
        <f>SUM(AX109:AX111)</f>
        <v>0</v>
      </c>
      <c r="AY108" s="32">
        <f>SUM(AY109:AY111)</f>
        <v>0</v>
      </c>
      <c r="AZ108" s="32">
        <f t="shared" ref="AZ108" si="725">SUM(BA108:BC108)</f>
        <v>0</v>
      </c>
      <c r="BA108" s="32">
        <f>SUM(BA109:BA111)</f>
        <v>0</v>
      </c>
      <c r="BB108" s="32">
        <f>SUM(BB109:BB111)</f>
        <v>0</v>
      </c>
      <c r="BC108" s="32">
        <f>SUM(BC109:BC111)</f>
        <v>0</v>
      </c>
      <c r="BD108" s="32">
        <f t="shared" ref="BD108" si="726">SUM(BE108:BG108)</f>
        <v>0</v>
      </c>
      <c r="BE108" s="32">
        <f>SUM(BE109:BE111)</f>
        <v>0</v>
      </c>
      <c r="BF108" s="32">
        <f>SUM(BF109:BF111)</f>
        <v>0</v>
      </c>
      <c r="BG108" s="32">
        <f>SUM(BG109:BG111)</f>
        <v>0</v>
      </c>
      <c r="BH108" s="32">
        <f t="shared" ref="BH108" si="727">SUM(BI108:BK108)</f>
        <v>0</v>
      </c>
      <c r="BI108" s="32">
        <f>SUM(BI109:BI111)</f>
        <v>0</v>
      </c>
      <c r="BJ108" s="32">
        <f>SUM(BJ109:BJ111)</f>
        <v>0</v>
      </c>
      <c r="BK108" s="32">
        <f>SUM(BK109:BK111)</f>
        <v>0</v>
      </c>
      <c r="BL108" s="32">
        <f t="shared" ref="BL108" si="728">SUM(BM108:BO108)</f>
        <v>0</v>
      </c>
      <c r="BM108" s="32">
        <f>SUM(BM109:BM111)</f>
        <v>0</v>
      </c>
      <c r="BN108" s="32">
        <f>SUM(BN109:BN111)</f>
        <v>0</v>
      </c>
      <c r="BO108" s="32">
        <f>SUM(BO109:BO111)</f>
        <v>0</v>
      </c>
      <c r="BP108" s="32">
        <f t="shared" ref="BP108" si="729">SUM(BQ108:BS108)</f>
        <v>348082</v>
      </c>
      <c r="BQ108" s="32">
        <f>SUM(BQ109:BQ111)</f>
        <v>187498</v>
      </c>
      <c r="BR108" s="32">
        <f>SUM(BR109:BR111)</f>
        <v>160584</v>
      </c>
      <c r="BS108" s="32">
        <f>SUM(BS109:BS111)</f>
        <v>0</v>
      </c>
    </row>
    <row r="109" spans="1:71" s="3" customFormat="1" ht="15" customHeight="1" x14ac:dyDescent="0.25">
      <c r="A109" s="36"/>
      <c r="B109" s="34"/>
      <c r="C109" s="38" t="s">
        <v>97</v>
      </c>
      <c r="D109" s="32">
        <f>SUM(E109:G109)</f>
        <v>49540</v>
      </c>
      <c r="E109" s="32">
        <v>28659</v>
      </c>
      <c r="F109" s="64">
        <v>20881</v>
      </c>
      <c r="G109" s="64">
        <v>0</v>
      </c>
      <c r="H109" s="32">
        <f>SUM(I109:K109)</f>
        <v>32319</v>
      </c>
      <c r="I109" s="32">
        <v>16791</v>
      </c>
      <c r="J109" s="64">
        <v>15528</v>
      </c>
      <c r="K109" s="64">
        <v>0</v>
      </c>
      <c r="L109" s="32">
        <f>SUM(M109:O109)</f>
        <v>39132</v>
      </c>
      <c r="M109" s="32">
        <v>20009</v>
      </c>
      <c r="N109" s="64">
        <v>19123</v>
      </c>
      <c r="O109" s="64">
        <v>0</v>
      </c>
      <c r="P109" s="32">
        <f>SUM(Q109:S109)</f>
        <v>120991</v>
      </c>
      <c r="Q109" s="32">
        <f t="shared" ref="Q109:S117" si="730">+E109+I109+M109</f>
        <v>65459</v>
      </c>
      <c r="R109" s="32">
        <f t="shared" si="730"/>
        <v>55532</v>
      </c>
      <c r="S109" s="32">
        <f t="shared" si="730"/>
        <v>0</v>
      </c>
      <c r="T109" s="32">
        <f>SUM(U109:W109)</f>
        <v>60163</v>
      </c>
      <c r="U109" s="32">
        <v>29203</v>
      </c>
      <c r="V109" s="64">
        <v>30960</v>
      </c>
      <c r="W109" s="64">
        <v>0</v>
      </c>
      <c r="X109" s="32">
        <f>SUM(Y109:AA109)</f>
        <v>97398</v>
      </c>
      <c r="Y109" s="32">
        <v>53760</v>
      </c>
      <c r="Z109" s="64">
        <v>43638</v>
      </c>
      <c r="AA109" s="64">
        <v>0</v>
      </c>
      <c r="AB109" s="32">
        <f>SUM(AC109:AE109)</f>
        <v>69530</v>
      </c>
      <c r="AC109" s="32">
        <v>39076</v>
      </c>
      <c r="AD109" s="64">
        <v>30454</v>
      </c>
      <c r="AE109" s="64">
        <v>0</v>
      </c>
      <c r="AF109" s="32">
        <f>SUM(AG109:AI109)</f>
        <v>227091</v>
      </c>
      <c r="AG109" s="32">
        <f t="shared" ref="AG109:AI117" si="731">+U109+Y109+AC109</f>
        <v>122039</v>
      </c>
      <c r="AH109" s="32">
        <f t="shared" si="731"/>
        <v>105052</v>
      </c>
      <c r="AI109" s="32">
        <f t="shared" si="731"/>
        <v>0</v>
      </c>
      <c r="AJ109" s="32">
        <f>SUM(AK109:AM109)</f>
        <v>0</v>
      </c>
      <c r="AK109" s="32">
        <v>0</v>
      </c>
      <c r="AL109" s="64">
        <v>0</v>
      </c>
      <c r="AM109" s="64">
        <v>0</v>
      </c>
      <c r="AN109" s="32">
        <f>SUM(AO109:AQ109)</f>
        <v>0</v>
      </c>
      <c r="AO109" s="32">
        <v>0</v>
      </c>
      <c r="AP109" s="64">
        <v>0</v>
      </c>
      <c r="AQ109" s="64">
        <v>0</v>
      </c>
      <c r="AR109" s="32">
        <f>SUM(AS109:AU109)</f>
        <v>0</v>
      </c>
      <c r="AS109" s="32">
        <v>0</v>
      </c>
      <c r="AT109" s="64">
        <v>0</v>
      </c>
      <c r="AU109" s="64">
        <v>0</v>
      </c>
      <c r="AV109" s="32">
        <f>SUM(AW109:AY109)</f>
        <v>0</v>
      </c>
      <c r="AW109" s="32">
        <f t="shared" ref="AW109:AY117" si="732">+AK109+AO109+AS109</f>
        <v>0</v>
      </c>
      <c r="AX109" s="32">
        <f t="shared" si="732"/>
        <v>0</v>
      </c>
      <c r="AY109" s="32">
        <f t="shared" si="732"/>
        <v>0</v>
      </c>
      <c r="AZ109" s="32">
        <f>SUM(BA109:BC109)</f>
        <v>0</v>
      </c>
      <c r="BA109" s="32">
        <v>0</v>
      </c>
      <c r="BB109" s="64">
        <v>0</v>
      </c>
      <c r="BC109" s="64">
        <v>0</v>
      </c>
      <c r="BD109" s="32">
        <f>SUM(BE109:BG109)</f>
        <v>0</v>
      </c>
      <c r="BE109" s="32">
        <v>0</v>
      </c>
      <c r="BF109" s="64">
        <v>0</v>
      </c>
      <c r="BG109" s="64">
        <v>0</v>
      </c>
      <c r="BH109" s="32">
        <f>SUM(BI109:BK109)</f>
        <v>0</v>
      </c>
      <c r="BI109" s="32">
        <v>0</v>
      </c>
      <c r="BJ109" s="64">
        <v>0</v>
      </c>
      <c r="BK109" s="64">
        <v>0</v>
      </c>
      <c r="BL109" s="32">
        <f>SUM(BM109:BO109)</f>
        <v>0</v>
      </c>
      <c r="BM109" s="32">
        <f t="shared" ref="BM109:BO117" si="733">+BA109+BE109+BI109</f>
        <v>0</v>
      </c>
      <c r="BN109" s="32">
        <f t="shared" si="733"/>
        <v>0</v>
      </c>
      <c r="BO109" s="32">
        <f t="shared" si="733"/>
        <v>0</v>
      </c>
      <c r="BP109" s="32">
        <f>SUM(BQ109:BS109)</f>
        <v>348082</v>
      </c>
      <c r="BQ109" s="32">
        <f t="shared" ref="BQ109:BS117" si="734">+Q109+AG109+AW109+BM109</f>
        <v>187498</v>
      </c>
      <c r="BR109" s="32">
        <f t="shared" si="734"/>
        <v>160584</v>
      </c>
      <c r="BS109" s="32">
        <f t="shared" si="734"/>
        <v>0</v>
      </c>
    </row>
    <row r="110" spans="1:71" s="3" customFormat="1" ht="15" customHeight="1" x14ac:dyDescent="0.25">
      <c r="A110" s="36"/>
      <c r="B110" s="34"/>
      <c r="C110" s="38" t="s">
        <v>98</v>
      </c>
      <c r="D110" s="32">
        <f>SUM(E110:G110)</f>
        <v>0</v>
      </c>
      <c r="E110" s="32">
        <v>0</v>
      </c>
      <c r="F110" s="64">
        <v>0</v>
      </c>
      <c r="G110" s="64">
        <v>0</v>
      </c>
      <c r="H110" s="32">
        <f>SUM(I110:K110)</f>
        <v>0</v>
      </c>
      <c r="I110" s="32">
        <v>0</v>
      </c>
      <c r="J110" s="64">
        <v>0</v>
      </c>
      <c r="K110" s="64">
        <v>0</v>
      </c>
      <c r="L110" s="32">
        <f>SUM(M110:O110)</f>
        <v>0</v>
      </c>
      <c r="M110" s="32">
        <v>0</v>
      </c>
      <c r="N110" s="64">
        <v>0</v>
      </c>
      <c r="O110" s="64">
        <v>0</v>
      </c>
      <c r="P110" s="32">
        <f>SUM(Q110:S110)</f>
        <v>0</v>
      </c>
      <c r="Q110" s="32">
        <f t="shared" si="730"/>
        <v>0</v>
      </c>
      <c r="R110" s="32">
        <f t="shared" si="730"/>
        <v>0</v>
      </c>
      <c r="S110" s="32">
        <f t="shared" si="730"/>
        <v>0</v>
      </c>
      <c r="T110" s="32">
        <f>SUM(U110:W110)</f>
        <v>0</v>
      </c>
      <c r="U110" s="32">
        <v>0</v>
      </c>
      <c r="V110" s="64">
        <v>0</v>
      </c>
      <c r="W110" s="64">
        <v>0</v>
      </c>
      <c r="X110" s="32">
        <f>SUM(Y110:AA110)</f>
        <v>0</v>
      </c>
      <c r="Y110" s="32">
        <v>0</v>
      </c>
      <c r="Z110" s="64">
        <v>0</v>
      </c>
      <c r="AA110" s="64">
        <v>0</v>
      </c>
      <c r="AB110" s="32">
        <f>SUM(AC110:AE110)</f>
        <v>0</v>
      </c>
      <c r="AC110" s="32">
        <v>0</v>
      </c>
      <c r="AD110" s="64">
        <v>0</v>
      </c>
      <c r="AE110" s="64">
        <v>0</v>
      </c>
      <c r="AF110" s="32">
        <f>SUM(AG110:AI110)</f>
        <v>0</v>
      </c>
      <c r="AG110" s="32">
        <f t="shared" si="731"/>
        <v>0</v>
      </c>
      <c r="AH110" s="32">
        <f t="shared" si="731"/>
        <v>0</v>
      </c>
      <c r="AI110" s="32">
        <f t="shared" si="731"/>
        <v>0</v>
      </c>
      <c r="AJ110" s="32">
        <f>SUM(AK110:AM110)</f>
        <v>0</v>
      </c>
      <c r="AK110" s="32">
        <v>0</v>
      </c>
      <c r="AL110" s="64">
        <v>0</v>
      </c>
      <c r="AM110" s="64">
        <v>0</v>
      </c>
      <c r="AN110" s="32">
        <f>SUM(AO110:AQ110)</f>
        <v>0</v>
      </c>
      <c r="AO110" s="32">
        <v>0</v>
      </c>
      <c r="AP110" s="64">
        <v>0</v>
      </c>
      <c r="AQ110" s="64">
        <v>0</v>
      </c>
      <c r="AR110" s="32">
        <f>SUM(AS110:AU110)</f>
        <v>0</v>
      </c>
      <c r="AS110" s="32">
        <v>0</v>
      </c>
      <c r="AT110" s="64">
        <v>0</v>
      </c>
      <c r="AU110" s="64">
        <v>0</v>
      </c>
      <c r="AV110" s="32">
        <f>SUM(AW110:AY110)</f>
        <v>0</v>
      </c>
      <c r="AW110" s="32">
        <f t="shared" si="732"/>
        <v>0</v>
      </c>
      <c r="AX110" s="32">
        <f t="shared" si="732"/>
        <v>0</v>
      </c>
      <c r="AY110" s="32">
        <f t="shared" si="732"/>
        <v>0</v>
      </c>
      <c r="AZ110" s="32">
        <f>SUM(BA110:BC110)</f>
        <v>0</v>
      </c>
      <c r="BA110" s="32">
        <v>0</v>
      </c>
      <c r="BB110" s="64">
        <v>0</v>
      </c>
      <c r="BC110" s="64">
        <v>0</v>
      </c>
      <c r="BD110" s="32">
        <f>SUM(BE110:BG110)</f>
        <v>0</v>
      </c>
      <c r="BE110" s="32">
        <v>0</v>
      </c>
      <c r="BF110" s="64">
        <v>0</v>
      </c>
      <c r="BG110" s="64">
        <v>0</v>
      </c>
      <c r="BH110" s="32">
        <f>SUM(BI110:BK110)</f>
        <v>0</v>
      </c>
      <c r="BI110" s="32">
        <v>0</v>
      </c>
      <c r="BJ110" s="64">
        <v>0</v>
      </c>
      <c r="BK110" s="64">
        <v>0</v>
      </c>
      <c r="BL110" s="32">
        <f>SUM(BM110:BO110)</f>
        <v>0</v>
      </c>
      <c r="BM110" s="32">
        <f t="shared" si="733"/>
        <v>0</v>
      </c>
      <c r="BN110" s="32">
        <f t="shared" si="733"/>
        <v>0</v>
      </c>
      <c r="BO110" s="32">
        <f t="shared" si="733"/>
        <v>0</v>
      </c>
      <c r="BP110" s="32">
        <f>SUM(BQ110:BS110)</f>
        <v>0</v>
      </c>
      <c r="BQ110" s="32">
        <f t="shared" si="734"/>
        <v>0</v>
      </c>
      <c r="BR110" s="32">
        <f t="shared" si="734"/>
        <v>0</v>
      </c>
      <c r="BS110" s="32">
        <f t="shared" si="734"/>
        <v>0</v>
      </c>
    </row>
    <row r="111" spans="1:71" s="3" customFormat="1" ht="15" customHeight="1" x14ac:dyDescent="0.25">
      <c r="A111" s="36"/>
      <c r="B111" s="34"/>
      <c r="C111" s="38" t="s">
        <v>99</v>
      </c>
      <c r="D111" s="32">
        <f>SUM(E111:G111)</f>
        <v>0</v>
      </c>
      <c r="E111" s="32">
        <v>0</v>
      </c>
      <c r="F111" s="64">
        <v>0</v>
      </c>
      <c r="G111" s="64">
        <v>0</v>
      </c>
      <c r="H111" s="32">
        <f>SUM(I111:K111)</f>
        <v>0</v>
      </c>
      <c r="I111" s="32">
        <v>0</v>
      </c>
      <c r="J111" s="64">
        <v>0</v>
      </c>
      <c r="K111" s="64">
        <v>0</v>
      </c>
      <c r="L111" s="32">
        <f>SUM(M111:O111)</f>
        <v>0</v>
      </c>
      <c r="M111" s="32">
        <v>0</v>
      </c>
      <c r="N111" s="64">
        <v>0</v>
      </c>
      <c r="O111" s="64">
        <v>0</v>
      </c>
      <c r="P111" s="32">
        <f>SUM(Q111:S111)</f>
        <v>0</v>
      </c>
      <c r="Q111" s="32">
        <f t="shared" si="730"/>
        <v>0</v>
      </c>
      <c r="R111" s="32">
        <f t="shared" si="730"/>
        <v>0</v>
      </c>
      <c r="S111" s="32">
        <f t="shared" si="730"/>
        <v>0</v>
      </c>
      <c r="T111" s="32">
        <f>SUM(U111:W111)</f>
        <v>0</v>
      </c>
      <c r="U111" s="32">
        <v>0</v>
      </c>
      <c r="V111" s="64">
        <v>0</v>
      </c>
      <c r="W111" s="64">
        <v>0</v>
      </c>
      <c r="X111" s="32">
        <f>SUM(Y111:AA111)</f>
        <v>0</v>
      </c>
      <c r="Y111" s="32">
        <v>0</v>
      </c>
      <c r="Z111" s="64">
        <v>0</v>
      </c>
      <c r="AA111" s="64">
        <v>0</v>
      </c>
      <c r="AB111" s="32">
        <f>SUM(AC111:AE111)</f>
        <v>0</v>
      </c>
      <c r="AC111" s="32">
        <v>0</v>
      </c>
      <c r="AD111" s="64">
        <v>0</v>
      </c>
      <c r="AE111" s="64">
        <v>0</v>
      </c>
      <c r="AF111" s="32">
        <f>SUM(AG111:AI111)</f>
        <v>0</v>
      </c>
      <c r="AG111" s="32">
        <f t="shared" si="731"/>
        <v>0</v>
      </c>
      <c r="AH111" s="32">
        <f t="shared" si="731"/>
        <v>0</v>
      </c>
      <c r="AI111" s="32">
        <f t="shared" si="731"/>
        <v>0</v>
      </c>
      <c r="AJ111" s="32">
        <f>SUM(AK111:AM111)</f>
        <v>0</v>
      </c>
      <c r="AK111" s="32">
        <v>0</v>
      </c>
      <c r="AL111" s="64">
        <v>0</v>
      </c>
      <c r="AM111" s="64">
        <v>0</v>
      </c>
      <c r="AN111" s="32">
        <f>SUM(AO111:AQ111)</f>
        <v>0</v>
      </c>
      <c r="AO111" s="32">
        <v>0</v>
      </c>
      <c r="AP111" s="64">
        <v>0</v>
      </c>
      <c r="AQ111" s="64">
        <v>0</v>
      </c>
      <c r="AR111" s="32">
        <f>SUM(AS111:AU111)</f>
        <v>0</v>
      </c>
      <c r="AS111" s="32">
        <v>0</v>
      </c>
      <c r="AT111" s="64">
        <v>0</v>
      </c>
      <c r="AU111" s="64">
        <v>0</v>
      </c>
      <c r="AV111" s="32">
        <f>SUM(AW111:AY111)</f>
        <v>0</v>
      </c>
      <c r="AW111" s="32">
        <f t="shared" si="732"/>
        <v>0</v>
      </c>
      <c r="AX111" s="32">
        <f t="shared" si="732"/>
        <v>0</v>
      </c>
      <c r="AY111" s="32">
        <f t="shared" si="732"/>
        <v>0</v>
      </c>
      <c r="AZ111" s="32">
        <f>SUM(BA111:BC111)</f>
        <v>0</v>
      </c>
      <c r="BA111" s="32">
        <v>0</v>
      </c>
      <c r="BB111" s="64">
        <v>0</v>
      </c>
      <c r="BC111" s="64">
        <v>0</v>
      </c>
      <c r="BD111" s="32">
        <f>SUM(BE111:BG111)</f>
        <v>0</v>
      </c>
      <c r="BE111" s="32">
        <v>0</v>
      </c>
      <c r="BF111" s="64">
        <v>0</v>
      </c>
      <c r="BG111" s="64">
        <v>0</v>
      </c>
      <c r="BH111" s="32">
        <f>SUM(BI111:BK111)</f>
        <v>0</v>
      </c>
      <c r="BI111" s="32">
        <v>0</v>
      </c>
      <c r="BJ111" s="64">
        <v>0</v>
      </c>
      <c r="BK111" s="64">
        <v>0</v>
      </c>
      <c r="BL111" s="32">
        <f>SUM(BM111:BO111)</f>
        <v>0</v>
      </c>
      <c r="BM111" s="32">
        <f t="shared" si="733"/>
        <v>0</v>
      </c>
      <c r="BN111" s="32">
        <f t="shared" si="733"/>
        <v>0</v>
      </c>
      <c r="BO111" s="32">
        <f t="shared" si="733"/>
        <v>0</v>
      </c>
      <c r="BP111" s="32">
        <f>SUM(BQ111:BS111)</f>
        <v>0</v>
      </c>
      <c r="BQ111" s="32">
        <f t="shared" si="734"/>
        <v>0</v>
      </c>
      <c r="BR111" s="32">
        <f t="shared" si="734"/>
        <v>0</v>
      </c>
      <c r="BS111" s="32">
        <f t="shared" si="734"/>
        <v>0</v>
      </c>
    </row>
    <row r="112" spans="1:71" s="3" customFormat="1" ht="15" customHeight="1" x14ac:dyDescent="0.25">
      <c r="A112" s="36"/>
      <c r="B112" s="34"/>
      <c r="C112" s="35" t="s">
        <v>100</v>
      </c>
      <c r="D112" s="32">
        <f t="shared" ref="D112" si="735">SUM(E112:G112)</f>
        <v>10496</v>
      </c>
      <c r="E112" s="32">
        <f>SUM(E113:E115)</f>
        <v>4641</v>
      </c>
      <c r="F112" s="64">
        <f>SUM(F113:F115)</f>
        <v>5855</v>
      </c>
      <c r="G112" s="64">
        <f>SUM(G113:G115)</f>
        <v>0</v>
      </c>
      <c r="H112" s="32">
        <f t="shared" si="688"/>
        <v>5158</v>
      </c>
      <c r="I112" s="32">
        <f t="shared" ref="I112:K112" si="736">SUM(I113:I115)</f>
        <v>1973</v>
      </c>
      <c r="J112" s="64">
        <f t="shared" si="736"/>
        <v>3185</v>
      </c>
      <c r="K112" s="64">
        <f t="shared" si="736"/>
        <v>0</v>
      </c>
      <c r="L112" s="32">
        <f t="shared" si="690"/>
        <v>6850</v>
      </c>
      <c r="M112" s="32">
        <f t="shared" ref="M112:O112" si="737">SUM(M113:M115)</f>
        <v>2698</v>
      </c>
      <c r="N112" s="64">
        <f t="shared" si="737"/>
        <v>4152</v>
      </c>
      <c r="O112" s="64">
        <f t="shared" si="737"/>
        <v>0</v>
      </c>
      <c r="P112" s="32">
        <f t="shared" ref="P112" si="738">SUM(Q112:S112)</f>
        <v>22504</v>
      </c>
      <c r="Q112" s="32">
        <f t="shared" si="730"/>
        <v>9312</v>
      </c>
      <c r="R112" s="32">
        <f t="shared" si="730"/>
        <v>13192</v>
      </c>
      <c r="S112" s="32">
        <f t="shared" si="730"/>
        <v>0</v>
      </c>
      <c r="T112" s="32">
        <f t="shared" si="694"/>
        <v>8729</v>
      </c>
      <c r="U112" s="32">
        <f t="shared" ref="U112:W112" si="739">SUM(U113:U115)</f>
        <v>4507</v>
      </c>
      <c r="V112" s="64">
        <f t="shared" si="739"/>
        <v>4222</v>
      </c>
      <c r="W112" s="64">
        <f t="shared" si="739"/>
        <v>0</v>
      </c>
      <c r="X112" s="32">
        <f t="shared" si="696"/>
        <v>14047</v>
      </c>
      <c r="Y112" s="32">
        <f t="shared" ref="Y112:AA112" si="740">SUM(Y113:Y115)</f>
        <v>6131</v>
      </c>
      <c r="Z112" s="64">
        <f t="shared" si="740"/>
        <v>7916</v>
      </c>
      <c r="AA112" s="64">
        <f t="shared" si="740"/>
        <v>0</v>
      </c>
      <c r="AB112" s="32">
        <f t="shared" si="698"/>
        <v>15217</v>
      </c>
      <c r="AC112" s="32">
        <f t="shared" ref="AC112:AE112" si="741">SUM(AC113:AC115)</f>
        <v>6809</v>
      </c>
      <c r="AD112" s="64">
        <f t="shared" si="741"/>
        <v>8408</v>
      </c>
      <c r="AE112" s="64">
        <f t="shared" si="741"/>
        <v>0</v>
      </c>
      <c r="AF112" s="32">
        <f t="shared" si="700"/>
        <v>37993</v>
      </c>
      <c r="AG112" s="32">
        <f t="shared" si="731"/>
        <v>17447</v>
      </c>
      <c r="AH112" s="32">
        <f t="shared" si="731"/>
        <v>20546</v>
      </c>
      <c r="AI112" s="32">
        <f t="shared" si="731"/>
        <v>0</v>
      </c>
      <c r="AJ112" s="32">
        <f t="shared" si="702"/>
        <v>0</v>
      </c>
      <c r="AK112" s="32">
        <f t="shared" ref="AK112:AM112" si="742">SUM(AK113:AK115)</f>
        <v>0</v>
      </c>
      <c r="AL112" s="64">
        <f t="shared" si="742"/>
        <v>0</v>
      </c>
      <c r="AM112" s="64">
        <f t="shared" si="742"/>
        <v>0</v>
      </c>
      <c r="AN112" s="32">
        <f t="shared" si="704"/>
        <v>0</v>
      </c>
      <c r="AO112" s="32">
        <f t="shared" ref="AO112:AQ112" si="743">SUM(AO113:AO115)</f>
        <v>0</v>
      </c>
      <c r="AP112" s="64">
        <f t="shared" si="743"/>
        <v>0</v>
      </c>
      <c r="AQ112" s="64">
        <f t="shared" si="743"/>
        <v>0</v>
      </c>
      <c r="AR112" s="32">
        <f t="shared" si="706"/>
        <v>0</v>
      </c>
      <c r="AS112" s="32">
        <f t="shared" ref="AS112:AU112" si="744">SUM(AS113:AS115)</f>
        <v>0</v>
      </c>
      <c r="AT112" s="64">
        <f t="shared" si="744"/>
        <v>0</v>
      </c>
      <c r="AU112" s="64">
        <f t="shared" si="744"/>
        <v>0</v>
      </c>
      <c r="AV112" s="32">
        <f t="shared" si="708"/>
        <v>0</v>
      </c>
      <c r="AW112" s="32">
        <f t="shared" si="732"/>
        <v>0</v>
      </c>
      <c r="AX112" s="32">
        <f t="shared" si="732"/>
        <v>0</v>
      </c>
      <c r="AY112" s="32">
        <f t="shared" si="732"/>
        <v>0</v>
      </c>
      <c r="AZ112" s="32">
        <f t="shared" ref="AZ112" si="745">SUM(BA112:BC112)</f>
        <v>0</v>
      </c>
      <c r="BA112" s="32">
        <f t="shared" ref="BA112:BC112" si="746">SUM(BA113:BA115)</f>
        <v>0</v>
      </c>
      <c r="BB112" s="64">
        <f t="shared" si="746"/>
        <v>0</v>
      </c>
      <c r="BC112" s="64">
        <f t="shared" si="746"/>
        <v>0</v>
      </c>
      <c r="BD112" s="32">
        <f t="shared" ref="BD112" si="747">SUM(BE112:BG112)</f>
        <v>0</v>
      </c>
      <c r="BE112" s="32">
        <f t="shared" ref="BE112:BG112" si="748">SUM(BE113:BE115)</f>
        <v>0</v>
      </c>
      <c r="BF112" s="64">
        <f t="shared" si="748"/>
        <v>0</v>
      </c>
      <c r="BG112" s="64">
        <f t="shared" si="748"/>
        <v>0</v>
      </c>
      <c r="BH112" s="32">
        <f t="shared" ref="BH112" si="749">SUM(BI112:BK112)</f>
        <v>0</v>
      </c>
      <c r="BI112" s="32">
        <f t="shared" ref="BI112:BK112" si="750">SUM(BI113:BI115)</f>
        <v>0</v>
      </c>
      <c r="BJ112" s="64">
        <f t="shared" si="750"/>
        <v>0</v>
      </c>
      <c r="BK112" s="64">
        <f t="shared" si="750"/>
        <v>0</v>
      </c>
      <c r="BL112" s="32">
        <f t="shared" ref="BL112" si="751">SUM(BM112:BO112)</f>
        <v>0</v>
      </c>
      <c r="BM112" s="32">
        <f t="shared" si="733"/>
        <v>0</v>
      </c>
      <c r="BN112" s="32">
        <f t="shared" si="733"/>
        <v>0</v>
      </c>
      <c r="BO112" s="32">
        <f t="shared" si="733"/>
        <v>0</v>
      </c>
      <c r="BP112" s="32">
        <f t="shared" ref="BP112" si="752">SUM(BQ112:BS112)</f>
        <v>60497</v>
      </c>
      <c r="BQ112" s="32">
        <f t="shared" si="734"/>
        <v>26759</v>
      </c>
      <c r="BR112" s="32">
        <f t="shared" si="734"/>
        <v>33738</v>
      </c>
      <c r="BS112" s="32">
        <f t="shared" si="734"/>
        <v>0</v>
      </c>
    </row>
    <row r="113" spans="1:71" s="3" customFormat="1" ht="15" customHeight="1" x14ac:dyDescent="0.25">
      <c r="A113" s="36"/>
      <c r="B113" s="34"/>
      <c r="C113" s="38" t="s">
        <v>101</v>
      </c>
      <c r="D113" s="32">
        <f>SUM(E113:G113)</f>
        <v>10496</v>
      </c>
      <c r="E113" s="32">
        <v>4641</v>
      </c>
      <c r="F113" s="64">
        <v>5855</v>
      </c>
      <c r="G113" s="64">
        <v>0</v>
      </c>
      <c r="H113" s="32">
        <f>SUM(I113:K113)</f>
        <v>5158</v>
      </c>
      <c r="I113" s="32">
        <v>1973</v>
      </c>
      <c r="J113" s="64">
        <v>3185</v>
      </c>
      <c r="K113" s="64">
        <v>0</v>
      </c>
      <c r="L113" s="32">
        <f>SUM(M113:O113)</f>
        <v>6850</v>
      </c>
      <c r="M113" s="32">
        <v>2698</v>
      </c>
      <c r="N113" s="64">
        <v>4152</v>
      </c>
      <c r="O113" s="64">
        <v>0</v>
      </c>
      <c r="P113" s="32">
        <f>SUM(Q113:S113)</f>
        <v>22504</v>
      </c>
      <c r="Q113" s="32">
        <f t="shared" si="730"/>
        <v>9312</v>
      </c>
      <c r="R113" s="32">
        <f t="shared" si="730"/>
        <v>13192</v>
      </c>
      <c r="S113" s="32">
        <f t="shared" si="730"/>
        <v>0</v>
      </c>
      <c r="T113" s="32">
        <f>SUM(U113:W113)</f>
        <v>8729</v>
      </c>
      <c r="U113" s="32">
        <v>4507</v>
      </c>
      <c r="V113" s="64">
        <v>4222</v>
      </c>
      <c r="W113" s="64">
        <v>0</v>
      </c>
      <c r="X113" s="32">
        <f>SUM(Y113:AA113)</f>
        <v>14047</v>
      </c>
      <c r="Y113" s="32">
        <v>6131</v>
      </c>
      <c r="Z113" s="64">
        <v>7916</v>
      </c>
      <c r="AA113" s="64">
        <v>0</v>
      </c>
      <c r="AB113" s="32">
        <f>SUM(AC113:AE113)</f>
        <v>15217</v>
      </c>
      <c r="AC113" s="32">
        <v>6809</v>
      </c>
      <c r="AD113" s="64">
        <v>8408</v>
      </c>
      <c r="AE113" s="64">
        <v>0</v>
      </c>
      <c r="AF113" s="32">
        <f>SUM(AG113:AI113)</f>
        <v>37993</v>
      </c>
      <c r="AG113" s="32">
        <f t="shared" si="731"/>
        <v>17447</v>
      </c>
      <c r="AH113" s="32">
        <f t="shared" si="731"/>
        <v>20546</v>
      </c>
      <c r="AI113" s="32">
        <f t="shared" si="731"/>
        <v>0</v>
      </c>
      <c r="AJ113" s="32">
        <f>SUM(AK113:AM113)</f>
        <v>0</v>
      </c>
      <c r="AK113" s="32">
        <v>0</v>
      </c>
      <c r="AL113" s="64">
        <v>0</v>
      </c>
      <c r="AM113" s="64">
        <v>0</v>
      </c>
      <c r="AN113" s="32">
        <f>SUM(AO113:AQ113)</f>
        <v>0</v>
      </c>
      <c r="AO113" s="32">
        <v>0</v>
      </c>
      <c r="AP113" s="64">
        <v>0</v>
      </c>
      <c r="AQ113" s="64">
        <v>0</v>
      </c>
      <c r="AR113" s="32">
        <f>SUM(AS113:AU113)</f>
        <v>0</v>
      </c>
      <c r="AS113" s="32">
        <v>0</v>
      </c>
      <c r="AT113" s="64">
        <v>0</v>
      </c>
      <c r="AU113" s="64">
        <v>0</v>
      </c>
      <c r="AV113" s="32">
        <f>SUM(AW113:AY113)</f>
        <v>0</v>
      </c>
      <c r="AW113" s="32">
        <f t="shared" si="732"/>
        <v>0</v>
      </c>
      <c r="AX113" s="32">
        <f t="shared" si="732"/>
        <v>0</v>
      </c>
      <c r="AY113" s="32">
        <f t="shared" si="732"/>
        <v>0</v>
      </c>
      <c r="AZ113" s="32">
        <f>SUM(BA113:BC113)</f>
        <v>0</v>
      </c>
      <c r="BA113" s="32">
        <v>0</v>
      </c>
      <c r="BB113" s="64">
        <v>0</v>
      </c>
      <c r="BC113" s="64">
        <v>0</v>
      </c>
      <c r="BD113" s="32">
        <f>SUM(BE113:BG113)</f>
        <v>0</v>
      </c>
      <c r="BE113" s="32">
        <v>0</v>
      </c>
      <c r="BF113" s="64">
        <v>0</v>
      </c>
      <c r="BG113" s="64">
        <v>0</v>
      </c>
      <c r="BH113" s="32">
        <f>SUM(BI113:BK113)</f>
        <v>0</v>
      </c>
      <c r="BI113" s="32">
        <v>0</v>
      </c>
      <c r="BJ113" s="64">
        <v>0</v>
      </c>
      <c r="BK113" s="64">
        <v>0</v>
      </c>
      <c r="BL113" s="32">
        <f>SUM(BM113:BO113)</f>
        <v>0</v>
      </c>
      <c r="BM113" s="32">
        <f t="shared" si="733"/>
        <v>0</v>
      </c>
      <c r="BN113" s="32">
        <f t="shared" si="733"/>
        <v>0</v>
      </c>
      <c r="BO113" s="32">
        <f t="shared" si="733"/>
        <v>0</v>
      </c>
      <c r="BP113" s="32">
        <f>SUM(BQ113:BS113)</f>
        <v>60497</v>
      </c>
      <c r="BQ113" s="32">
        <f t="shared" si="734"/>
        <v>26759</v>
      </c>
      <c r="BR113" s="32">
        <f t="shared" si="734"/>
        <v>33738</v>
      </c>
      <c r="BS113" s="32">
        <f t="shared" si="734"/>
        <v>0</v>
      </c>
    </row>
    <row r="114" spans="1:71" s="3" customFormat="1" ht="15" customHeight="1" x14ac:dyDescent="0.25">
      <c r="A114" s="36"/>
      <c r="B114" s="34"/>
      <c r="C114" s="38" t="s">
        <v>102</v>
      </c>
      <c r="D114" s="32">
        <f>SUM(E114:G114)</f>
        <v>0</v>
      </c>
      <c r="E114" s="32">
        <v>0</v>
      </c>
      <c r="F114" s="64">
        <v>0</v>
      </c>
      <c r="G114" s="64">
        <v>0</v>
      </c>
      <c r="H114" s="32">
        <f>SUM(I114:K114)</f>
        <v>0</v>
      </c>
      <c r="I114" s="32">
        <v>0</v>
      </c>
      <c r="J114" s="64">
        <v>0</v>
      </c>
      <c r="K114" s="64">
        <v>0</v>
      </c>
      <c r="L114" s="32">
        <f>SUM(M114:O114)</f>
        <v>0</v>
      </c>
      <c r="M114" s="32">
        <v>0</v>
      </c>
      <c r="N114" s="64">
        <v>0</v>
      </c>
      <c r="O114" s="64">
        <v>0</v>
      </c>
      <c r="P114" s="32">
        <f>SUM(Q114:S114)</f>
        <v>0</v>
      </c>
      <c r="Q114" s="32">
        <f t="shared" si="730"/>
        <v>0</v>
      </c>
      <c r="R114" s="32">
        <f t="shared" si="730"/>
        <v>0</v>
      </c>
      <c r="S114" s="32">
        <f t="shared" si="730"/>
        <v>0</v>
      </c>
      <c r="T114" s="32">
        <f>SUM(U114:W114)</f>
        <v>0</v>
      </c>
      <c r="U114" s="32">
        <v>0</v>
      </c>
      <c r="V114" s="64">
        <v>0</v>
      </c>
      <c r="W114" s="64">
        <v>0</v>
      </c>
      <c r="X114" s="32">
        <f>SUM(Y114:AA114)</f>
        <v>0</v>
      </c>
      <c r="Y114" s="32">
        <v>0</v>
      </c>
      <c r="Z114" s="64">
        <v>0</v>
      </c>
      <c r="AA114" s="64">
        <v>0</v>
      </c>
      <c r="AB114" s="32">
        <f>SUM(AC114:AE114)</f>
        <v>0</v>
      </c>
      <c r="AC114" s="32">
        <v>0</v>
      </c>
      <c r="AD114" s="64">
        <v>0</v>
      </c>
      <c r="AE114" s="64">
        <v>0</v>
      </c>
      <c r="AF114" s="32">
        <f>SUM(AG114:AI114)</f>
        <v>0</v>
      </c>
      <c r="AG114" s="32">
        <f t="shared" si="731"/>
        <v>0</v>
      </c>
      <c r="AH114" s="32">
        <f t="shared" si="731"/>
        <v>0</v>
      </c>
      <c r="AI114" s="32">
        <f t="shared" si="731"/>
        <v>0</v>
      </c>
      <c r="AJ114" s="32">
        <f>SUM(AK114:AM114)</f>
        <v>0</v>
      </c>
      <c r="AK114" s="32">
        <v>0</v>
      </c>
      <c r="AL114" s="64">
        <v>0</v>
      </c>
      <c r="AM114" s="64">
        <v>0</v>
      </c>
      <c r="AN114" s="32">
        <f>SUM(AO114:AQ114)</f>
        <v>0</v>
      </c>
      <c r="AO114" s="32">
        <v>0</v>
      </c>
      <c r="AP114" s="64">
        <v>0</v>
      </c>
      <c r="AQ114" s="64">
        <v>0</v>
      </c>
      <c r="AR114" s="32">
        <f>SUM(AS114:AU114)</f>
        <v>0</v>
      </c>
      <c r="AS114" s="32">
        <v>0</v>
      </c>
      <c r="AT114" s="64">
        <v>0</v>
      </c>
      <c r="AU114" s="64">
        <v>0</v>
      </c>
      <c r="AV114" s="32">
        <f>SUM(AW114:AY114)</f>
        <v>0</v>
      </c>
      <c r="AW114" s="32">
        <f t="shared" si="732"/>
        <v>0</v>
      </c>
      <c r="AX114" s="32">
        <f t="shared" si="732"/>
        <v>0</v>
      </c>
      <c r="AY114" s="32">
        <f t="shared" si="732"/>
        <v>0</v>
      </c>
      <c r="AZ114" s="32">
        <f>SUM(BA114:BC114)</f>
        <v>0</v>
      </c>
      <c r="BA114" s="32">
        <v>0</v>
      </c>
      <c r="BB114" s="64">
        <v>0</v>
      </c>
      <c r="BC114" s="64">
        <v>0</v>
      </c>
      <c r="BD114" s="32">
        <f>SUM(BE114:BG114)</f>
        <v>0</v>
      </c>
      <c r="BE114" s="32">
        <v>0</v>
      </c>
      <c r="BF114" s="64">
        <v>0</v>
      </c>
      <c r="BG114" s="64">
        <v>0</v>
      </c>
      <c r="BH114" s="32">
        <f>SUM(BI114:BK114)</f>
        <v>0</v>
      </c>
      <c r="BI114" s="32">
        <v>0</v>
      </c>
      <c r="BJ114" s="64">
        <v>0</v>
      </c>
      <c r="BK114" s="64">
        <v>0</v>
      </c>
      <c r="BL114" s="32">
        <f>SUM(BM114:BO114)</f>
        <v>0</v>
      </c>
      <c r="BM114" s="32">
        <f t="shared" si="733"/>
        <v>0</v>
      </c>
      <c r="BN114" s="32">
        <f t="shared" si="733"/>
        <v>0</v>
      </c>
      <c r="BO114" s="32">
        <f t="shared" si="733"/>
        <v>0</v>
      </c>
      <c r="BP114" s="32">
        <f>SUM(BQ114:BS114)</f>
        <v>0</v>
      </c>
      <c r="BQ114" s="32">
        <f t="shared" si="734"/>
        <v>0</v>
      </c>
      <c r="BR114" s="32">
        <f t="shared" si="734"/>
        <v>0</v>
      </c>
      <c r="BS114" s="32">
        <f t="shared" si="734"/>
        <v>0</v>
      </c>
    </row>
    <row r="115" spans="1:71" s="3" customFormat="1" ht="15" customHeight="1" x14ac:dyDescent="0.25">
      <c r="A115" s="36"/>
      <c r="B115" s="34"/>
      <c r="C115" s="38" t="s">
        <v>103</v>
      </c>
      <c r="D115" s="32">
        <f>SUM(E115:G115)</f>
        <v>0</v>
      </c>
      <c r="E115" s="32">
        <v>0</v>
      </c>
      <c r="F115" s="64">
        <v>0</v>
      </c>
      <c r="G115" s="64">
        <v>0</v>
      </c>
      <c r="H115" s="32">
        <f>SUM(I115:K115)</f>
        <v>0</v>
      </c>
      <c r="I115" s="32">
        <v>0</v>
      </c>
      <c r="J115" s="64">
        <v>0</v>
      </c>
      <c r="K115" s="64">
        <v>0</v>
      </c>
      <c r="L115" s="32">
        <f>SUM(M115:O115)</f>
        <v>0</v>
      </c>
      <c r="M115" s="32">
        <v>0</v>
      </c>
      <c r="N115" s="64">
        <v>0</v>
      </c>
      <c r="O115" s="64">
        <v>0</v>
      </c>
      <c r="P115" s="32">
        <f>SUM(Q115:S115)</f>
        <v>0</v>
      </c>
      <c r="Q115" s="32">
        <f t="shared" si="730"/>
        <v>0</v>
      </c>
      <c r="R115" s="32">
        <f t="shared" si="730"/>
        <v>0</v>
      </c>
      <c r="S115" s="32">
        <f t="shared" si="730"/>
        <v>0</v>
      </c>
      <c r="T115" s="32">
        <f>SUM(U115:W115)</f>
        <v>0</v>
      </c>
      <c r="U115" s="32">
        <v>0</v>
      </c>
      <c r="V115" s="64">
        <v>0</v>
      </c>
      <c r="W115" s="64">
        <v>0</v>
      </c>
      <c r="X115" s="32">
        <f>SUM(Y115:AA115)</f>
        <v>0</v>
      </c>
      <c r="Y115" s="32">
        <v>0</v>
      </c>
      <c r="Z115" s="64">
        <v>0</v>
      </c>
      <c r="AA115" s="64">
        <v>0</v>
      </c>
      <c r="AB115" s="32">
        <f>SUM(AC115:AE115)</f>
        <v>0</v>
      </c>
      <c r="AC115" s="32">
        <v>0</v>
      </c>
      <c r="AD115" s="64">
        <v>0</v>
      </c>
      <c r="AE115" s="64">
        <v>0</v>
      </c>
      <c r="AF115" s="32">
        <f>SUM(AG115:AI115)</f>
        <v>0</v>
      </c>
      <c r="AG115" s="32">
        <f t="shared" si="731"/>
        <v>0</v>
      </c>
      <c r="AH115" s="32">
        <f t="shared" si="731"/>
        <v>0</v>
      </c>
      <c r="AI115" s="32">
        <f t="shared" si="731"/>
        <v>0</v>
      </c>
      <c r="AJ115" s="32">
        <f>SUM(AK115:AM115)</f>
        <v>0</v>
      </c>
      <c r="AK115" s="32">
        <v>0</v>
      </c>
      <c r="AL115" s="64">
        <v>0</v>
      </c>
      <c r="AM115" s="64">
        <v>0</v>
      </c>
      <c r="AN115" s="32">
        <f>SUM(AO115:AQ115)</f>
        <v>0</v>
      </c>
      <c r="AO115" s="32">
        <v>0</v>
      </c>
      <c r="AP115" s="64">
        <v>0</v>
      </c>
      <c r="AQ115" s="64">
        <v>0</v>
      </c>
      <c r="AR115" s="32">
        <f>SUM(AS115:AU115)</f>
        <v>0</v>
      </c>
      <c r="AS115" s="32">
        <v>0</v>
      </c>
      <c r="AT115" s="64">
        <v>0</v>
      </c>
      <c r="AU115" s="64">
        <v>0</v>
      </c>
      <c r="AV115" s="32">
        <f>SUM(AW115:AY115)</f>
        <v>0</v>
      </c>
      <c r="AW115" s="32">
        <f t="shared" si="732"/>
        <v>0</v>
      </c>
      <c r="AX115" s="32">
        <f t="shared" si="732"/>
        <v>0</v>
      </c>
      <c r="AY115" s="32">
        <f t="shared" si="732"/>
        <v>0</v>
      </c>
      <c r="AZ115" s="32">
        <f>SUM(BA115:BC115)</f>
        <v>0</v>
      </c>
      <c r="BA115" s="32">
        <v>0</v>
      </c>
      <c r="BB115" s="64">
        <v>0</v>
      </c>
      <c r="BC115" s="64">
        <v>0</v>
      </c>
      <c r="BD115" s="32">
        <f>SUM(BE115:BG115)</f>
        <v>0</v>
      </c>
      <c r="BE115" s="32">
        <v>0</v>
      </c>
      <c r="BF115" s="64">
        <v>0</v>
      </c>
      <c r="BG115" s="64">
        <v>0</v>
      </c>
      <c r="BH115" s="32">
        <f>SUM(BI115:BK115)</f>
        <v>0</v>
      </c>
      <c r="BI115" s="32">
        <v>0</v>
      </c>
      <c r="BJ115" s="64">
        <v>0</v>
      </c>
      <c r="BK115" s="64">
        <v>0</v>
      </c>
      <c r="BL115" s="32">
        <f>SUM(BM115:BO115)</f>
        <v>0</v>
      </c>
      <c r="BM115" s="32">
        <f t="shared" si="733"/>
        <v>0</v>
      </c>
      <c r="BN115" s="32">
        <f t="shared" si="733"/>
        <v>0</v>
      </c>
      <c r="BO115" s="32">
        <f t="shared" si="733"/>
        <v>0</v>
      </c>
      <c r="BP115" s="32">
        <f>SUM(BQ115:BS115)</f>
        <v>0</v>
      </c>
      <c r="BQ115" s="32">
        <f t="shared" si="734"/>
        <v>0</v>
      </c>
      <c r="BR115" s="32">
        <f t="shared" si="734"/>
        <v>0</v>
      </c>
      <c r="BS115" s="32">
        <f t="shared" si="734"/>
        <v>0</v>
      </c>
    </row>
    <row r="116" spans="1:71" s="3" customFormat="1" ht="15" customHeight="1" x14ac:dyDescent="0.25">
      <c r="A116" s="36"/>
      <c r="B116" s="34"/>
      <c r="C116" s="35" t="s">
        <v>52</v>
      </c>
      <c r="D116" s="32">
        <f>SUM(E116:G116)</f>
        <v>62482</v>
      </c>
      <c r="E116" s="32">
        <v>28125</v>
      </c>
      <c r="F116" s="64">
        <v>34357</v>
      </c>
      <c r="G116" s="64">
        <v>0</v>
      </c>
      <c r="H116" s="32">
        <f>SUM(I116:K116)</f>
        <v>37815</v>
      </c>
      <c r="I116" s="32">
        <v>18245</v>
      </c>
      <c r="J116" s="64">
        <v>19570</v>
      </c>
      <c r="K116" s="64">
        <v>0</v>
      </c>
      <c r="L116" s="32">
        <f>SUM(M116:O116)</f>
        <v>42908</v>
      </c>
      <c r="M116" s="32">
        <v>22651</v>
      </c>
      <c r="N116" s="64">
        <v>20257</v>
      </c>
      <c r="O116" s="64">
        <v>0</v>
      </c>
      <c r="P116" s="32">
        <f>SUM(Q116:S116)</f>
        <v>143205</v>
      </c>
      <c r="Q116" s="32">
        <f t="shared" si="730"/>
        <v>69021</v>
      </c>
      <c r="R116" s="32">
        <f t="shared" si="730"/>
        <v>74184</v>
      </c>
      <c r="S116" s="32">
        <f t="shared" si="730"/>
        <v>0</v>
      </c>
      <c r="T116" s="32">
        <f>SUM(U116:W116)</f>
        <v>64087</v>
      </c>
      <c r="U116" s="32">
        <v>35196</v>
      </c>
      <c r="V116" s="64">
        <v>28891</v>
      </c>
      <c r="W116" s="64">
        <v>0</v>
      </c>
      <c r="X116" s="32">
        <f>SUM(Y116:AA116)</f>
        <v>98035</v>
      </c>
      <c r="Y116" s="32">
        <v>49818</v>
      </c>
      <c r="Z116" s="64">
        <v>48217</v>
      </c>
      <c r="AA116" s="64">
        <v>0</v>
      </c>
      <c r="AB116" s="32">
        <f>SUM(AC116:AE116)</f>
        <v>67799</v>
      </c>
      <c r="AC116" s="32">
        <v>32949</v>
      </c>
      <c r="AD116" s="64">
        <v>34622</v>
      </c>
      <c r="AE116" s="64">
        <v>228</v>
      </c>
      <c r="AF116" s="32">
        <f>SUM(AG116:AI116)</f>
        <v>229921</v>
      </c>
      <c r="AG116" s="32">
        <f t="shared" si="731"/>
        <v>117963</v>
      </c>
      <c r="AH116" s="32">
        <f t="shared" si="731"/>
        <v>111730</v>
      </c>
      <c r="AI116" s="32">
        <f t="shared" si="731"/>
        <v>228</v>
      </c>
      <c r="AJ116" s="32">
        <f>SUM(AK116:AM116)</f>
        <v>0</v>
      </c>
      <c r="AK116" s="32">
        <v>0</v>
      </c>
      <c r="AL116" s="64">
        <v>0</v>
      </c>
      <c r="AM116" s="64">
        <v>0</v>
      </c>
      <c r="AN116" s="32">
        <f>SUM(AO116:AQ116)</f>
        <v>0</v>
      </c>
      <c r="AO116" s="32">
        <v>0</v>
      </c>
      <c r="AP116" s="64">
        <v>0</v>
      </c>
      <c r="AQ116" s="64">
        <v>0</v>
      </c>
      <c r="AR116" s="32">
        <f>SUM(AS116:AU116)</f>
        <v>0</v>
      </c>
      <c r="AS116" s="32">
        <v>0</v>
      </c>
      <c r="AT116" s="64">
        <v>0</v>
      </c>
      <c r="AU116" s="64">
        <v>0</v>
      </c>
      <c r="AV116" s="32">
        <f>SUM(AW116:AY116)</f>
        <v>0</v>
      </c>
      <c r="AW116" s="32">
        <f t="shared" si="732"/>
        <v>0</v>
      </c>
      <c r="AX116" s="32">
        <f t="shared" si="732"/>
        <v>0</v>
      </c>
      <c r="AY116" s="32">
        <f t="shared" si="732"/>
        <v>0</v>
      </c>
      <c r="AZ116" s="32">
        <f>SUM(BA116:BC116)</f>
        <v>0</v>
      </c>
      <c r="BA116" s="32">
        <v>0</v>
      </c>
      <c r="BB116" s="64">
        <v>0</v>
      </c>
      <c r="BC116" s="64">
        <v>0</v>
      </c>
      <c r="BD116" s="32">
        <f>SUM(BE116:BG116)</f>
        <v>0</v>
      </c>
      <c r="BE116" s="32">
        <v>0</v>
      </c>
      <c r="BF116" s="64">
        <v>0</v>
      </c>
      <c r="BG116" s="64">
        <v>0</v>
      </c>
      <c r="BH116" s="32">
        <f>SUM(BI116:BK116)</f>
        <v>0</v>
      </c>
      <c r="BI116" s="32">
        <v>0</v>
      </c>
      <c r="BJ116" s="64">
        <v>0</v>
      </c>
      <c r="BK116" s="64">
        <v>0</v>
      </c>
      <c r="BL116" s="32">
        <f>SUM(BM116:BO116)</f>
        <v>0</v>
      </c>
      <c r="BM116" s="32">
        <f t="shared" si="733"/>
        <v>0</v>
      </c>
      <c r="BN116" s="32">
        <f t="shared" si="733"/>
        <v>0</v>
      </c>
      <c r="BO116" s="32">
        <f t="shared" si="733"/>
        <v>0</v>
      </c>
      <c r="BP116" s="32">
        <f>SUM(BQ116:BS116)</f>
        <v>373126</v>
      </c>
      <c r="BQ116" s="32">
        <f t="shared" si="734"/>
        <v>186984</v>
      </c>
      <c r="BR116" s="32">
        <f t="shared" si="734"/>
        <v>185914</v>
      </c>
      <c r="BS116" s="32">
        <f t="shared" si="734"/>
        <v>228</v>
      </c>
    </row>
    <row r="117" spans="1:71" s="3" customFormat="1" ht="15" customHeight="1" x14ac:dyDescent="0.25">
      <c r="A117" s="36"/>
      <c r="B117" s="34"/>
      <c r="C117" s="35" t="s">
        <v>26</v>
      </c>
      <c r="D117" s="32">
        <f>SUM(E117:G117)</f>
        <v>0</v>
      </c>
      <c r="E117" s="32">
        <v>0</v>
      </c>
      <c r="F117" s="64">
        <v>0</v>
      </c>
      <c r="G117" s="64">
        <v>0</v>
      </c>
      <c r="H117" s="32">
        <f>SUM(I117:K117)</f>
        <v>0</v>
      </c>
      <c r="I117" s="32">
        <v>0</v>
      </c>
      <c r="J117" s="64">
        <v>0</v>
      </c>
      <c r="K117" s="64">
        <v>0</v>
      </c>
      <c r="L117" s="32">
        <f>SUM(M117:O117)</f>
        <v>0</v>
      </c>
      <c r="M117" s="32">
        <v>0</v>
      </c>
      <c r="N117" s="64">
        <v>0</v>
      </c>
      <c r="O117" s="64">
        <v>0</v>
      </c>
      <c r="P117" s="32">
        <f>SUM(Q117:S117)</f>
        <v>0</v>
      </c>
      <c r="Q117" s="32">
        <f t="shared" si="730"/>
        <v>0</v>
      </c>
      <c r="R117" s="32">
        <f t="shared" si="730"/>
        <v>0</v>
      </c>
      <c r="S117" s="32">
        <f t="shared" si="730"/>
        <v>0</v>
      </c>
      <c r="T117" s="32">
        <f>SUM(U117:W117)</f>
        <v>0</v>
      </c>
      <c r="U117" s="32">
        <v>0</v>
      </c>
      <c r="V117" s="64">
        <v>0</v>
      </c>
      <c r="W117" s="64">
        <v>0</v>
      </c>
      <c r="X117" s="32">
        <f>SUM(Y117:AA117)</f>
        <v>0</v>
      </c>
      <c r="Y117" s="32">
        <v>0</v>
      </c>
      <c r="Z117" s="64">
        <v>0</v>
      </c>
      <c r="AA117" s="64">
        <v>0</v>
      </c>
      <c r="AB117" s="32">
        <f>SUM(AC117:AE117)</f>
        <v>0</v>
      </c>
      <c r="AC117" s="32">
        <v>0</v>
      </c>
      <c r="AD117" s="64">
        <v>0</v>
      </c>
      <c r="AE117" s="64">
        <v>0</v>
      </c>
      <c r="AF117" s="32">
        <f>SUM(AG117:AI117)</f>
        <v>0</v>
      </c>
      <c r="AG117" s="32">
        <f t="shared" si="731"/>
        <v>0</v>
      </c>
      <c r="AH117" s="32">
        <f t="shared" si="731"/>
        <v>0</v>
      </c>
      <c r="AI117" s="32">
        <f t="shared" si="731"/>
        <v>0</v>
      </c>
      <c r="AJ117" s="32">
        <f>SUM(AK117:AM117)</f>
        <v>0</v>
      </c>
      <c r="AK117" s="32">
        <v>0</v>
      </c>
      <c r="AL117" s="64">
        <v>0</v>
      </c>
      <c r="AM117" s="64">
        <v>0</v>
      </c>
      <c r="AN117" s="32">
        <f>SUM(AO117:AQ117)</f>
        <v>0</v>
      </c>
      <c r="AO117" s="32">
        <v>0</v>
      </c>
      <c r="AP117" s="64">
        <v>0</v>
      </c>
      <c r="AQ117" s="64">
        <v>0</v>
      </c>
      <c r="AR117" s="32">
        <f>SUM(AS117:AU117)</f>
        <v>0</v>
      </c>
      <c r="AS117" s="32">
        <v>0</v>
      </c>
      <c r="AT117" s="64">
        <v>0</v>
      </c>
      <c r="AU117" s="64">
        <v>0</v>
      </c>
      <c r="AV117" s="32">
        <f>SUM(AW117:AY117)</f>
        <v>0</v>
      </c>
      <c r="AW117" s="32">
        <f t="shared" si="732"/>
        <v>0</v>
      </c>
      <c r="AX117" s="32">
        <f t="shared" si="732"/>
        <v>0</v>
      </c>
      <c r="AY117" s="32">
        <f t="shared" si="732"/>
        <v>0</v>
      </c>
      <c r="AZ117" s="32">
        <f>SUM(BA117:BC117)</f>
        <v>0</v>
      </c>
      <c r="BA117" s="32">
        <v>0</v>
      </c>
      <c r="BB117" s="64">
        <v>0</v>
      </c>
      <c r="BC117" s="64">
        <v>0</v>
      </c>
      <c r="BD117" s="32">
        <f>SUM(BE117:BG117)</f>
        <v>0</v>
      </c>
      <c r="BE117" s="32">
        <v>0</v>
      </c>
      <c r="BF117" s="64">
        <v>0</v>
      </c>
      <c r="BG117" s="64">
        <v>0</v>
      </c>
      <c r="BH117" s="32">
        <f>SUM(BI117:BK117)</f>
        <v>0</v>
      </c>
      <c r="BI117" s="32">
        <v>0</v>
      </c>
      <c r="BJ117" s="64">
        <v>0</v>
      </c>
      <c r="BK117" s="64">
        <v>0</v>
      </c>
      <c r="BL117" s="32">
        <f>SUM(BM117:BO117)</f>
        <v>0</v>
      </c>
      <c r="BM117" s="32">
        <f t="shared" si="733"/>
        <v>0</v>
      </c>
      <c r="BN117" s="32">
        <f t="shared" si="733"/>
        <v>0</v>
      </c>
      <c r="BO117" s="32">
        <f t="shared" si="733"/>
        <v>0</v>
      </c>
      <c r="BP117" s="32">
        <f>SUM(BQ117:BS117)</f>
        <v>0</v>
      </c>
      <c r="BQ117" s="32">
        <f t="shared" si="734"/>
        <v>0</v>
      </c>
      <c r="BR117" s="32">
        <f t="shared" si="734"/>
        <v>0</v>
      </c>
      <c r="BS117" s="32">
        <f t="shared" si="734"/>
        <v>0</v>
      </c>
    </row>
    <row r="118" spans="1:71" s="3" customFormat="1" ht="15" customHeight="1" x14ac:dyDescent="0.25">
      <c r="A118" s="36"/>
      <c r="B118" s="34"/>
      <c r="C118" s="38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</row>
    <row r="119" spans="1:71" s="3" customFormat="1" ht="15" customHeight="1" x14ac:dyDescent="0.25">
      <c r="A119" s="33"/>
      <c r="B119" s="34" t="s">
        <v>104</v>
      </c>
      <c r="C119" s="35"/>
      <c r="D119" s="32">
        <f t="shared" ref="D119:D138" si="753">SUM(E119:G119)</f>
        <v>127495</v>
      </c>
      <c r="E119" s="32">
        <f>+E120+E124+E127+E131+E135+E138+E142+E143</f>
        <v>52100</v>
      </c>
      <c r="F119" s="32">
        <f>+F120+F124+F127+F131+F135+F138+F142+F143</f>
        <v>52345</v>
      </c>
      <c r="G119" s="32">
        <f>+G120+G124+G127+G131+G135+G138+G142+G143</f>
        <v>23050</v>
      </c>
      <c r="H119" s="32">
        <f t="shared" ref="H119:H124" si="754">SUM(I119:K119)</f>
        <v>109453</v>
      </c>
      <c r="I119" s="32">
        <f t="shared" ref="I119:K119" si="755">+I120+I124+I127+I131+I135+I138+I142+I143</f>
        <v>47157</v>
      </c>
      <c r="J119" s="32">
        <f t="shared" si="755"/>
        <v>46749</v>
      </c>
      <c r="K119" s="32">
        <f t="shared" si="755"/>
        <v>15547</v>
      </c>
      <c r="L119" s="32">
        <f t="shared" ref="L119:L124" si="756">SUM(M119:O119)</f>
        <v>108995</v>
      </c>
      <c r="M119" s="32">
        <f t="shared" ref="M119:O119" si="757">+M120+M124+M127+M131+M135+M138+M142+M143</f>
        <v>53197</v>
      </c>
      <c r="N119" s="32">
        <f t="shared" si="757"/>
        <v>52092</v>
      </c>
      <c r="O119" s="32">
        <f t="shared" si="757"/>
        <v>3706</v>
      </c>
      <c r="P119" s="32">
        <f>SUM(Q119:S119)</f>
        <v>345943</v>
      </c>
      <c r="Q119" s="32">
        <f>+Q120+Q124+Q127+Q131+Q135+Q138+Q142+Q143</f>
        <v>152454</v>
      </c>
      <c r="R119" s="32">
        <f>+R120+R124+R127+R131+R135+R138+R142+R143</f>
        <v>151186</v>
      </c>
      <c r="S119" s="32">
        <f>+S120+S124+S127+S131+S135+S138+S142+S143</f>
        <v>42303</v>
      </c>
      <c r="T119" s="32">
        <f t="shared" ref="T119:T124" si="758">SUM(U119:W119)</f>
        <v>108719</v>
      </c>
      <c r="U119" s="32">
        <f t="shared" ref="U119:W119" si="759">+U120+U124+U127+U131+U135+U138+U142+U143</f>
        <v>54185</v>
      </c>
      <c r="V119" s="32">
        <f t="shared" si="759"/>
        <v>53017</v>
      </c>
      <c r="W119" s="32">
        <f t="shared" si="759"/>
        <v>1517</v>
      </c>
      <c r="X119" s="32">
        <f t="shared" ref="X119:X124" si="760">SUM(Y119:AA119)</f>
        <v>105485</v>
      </c>
      <c r="Y119" s="32">
        <f t="shared" ref="Y119:AA119" si="761">+Y120+Y124+Y127+Y131+Y135+Y138+Y142+Y143</f>
        <v>53681</v>
      </c>
      <c r="Z119" s="32">
        <f t="shared" si="761"/>
        <v>51804</v>
      </c>
      <c r="AA119" s="32">
        <f t="shared" si="761"/>
        <v>0</v>
      </c>
      <c r="AB119" s="32">
        <f t="shared" ref="AB119:AB124" si="762">SUM(AC119:AE119)</f>
        <v>71729</v>
      </c>
      <c r="AC119" s="32">
        <f t="shared" ref="AC119:AE119" si="763">+AC120+AC124+AC127+AC131+AC135+AC138+AC142+AC143</f>
        <v>36938</v>
      </c>
      <c r="AD119" s="32">
        <f t="shared" si="763"/>
        <v>34791</v>
      </c>
      <c r="AE119" s="32">
        <f t="shared" si="763"/>
        <v>0</v>
      </c>
      <c r="AF119" s="32">
        <f t="shared" ref="AF119" si="764">SUM(AG119:AI119)</f>
        <v>285933</v>
      </c>
      <c r="AG119" s="32">
        <f t="shared" ref="AG119:AI119" si="765">+AG120+AG124+AG127+AG131+AG135+AG138+AG142+AG143</f>
        <v>144804</v>
      </c>
      <c r="AH119" s="32">
        <f t="shared" si="765"/>
        <v>139612</v>
      </c>
      <c r="AI119" s="32">
        <f t="shared" si="765"/>
        <v>1517</v>
      </c>
      <c r="AJ119" s="32">
        <f t="shared" ref="AJ119:AJ124" si="766">SUM(AK119:AM119)</f>
        <v>0</v>
      </c>
      <c r="AK119" s="32">
        <f t="shared" ref="AK119:AM119" si="767">+AK120+AK124+AK127+AK131+AK135+AK138+AK142+AK143</f>
        <v>0</v>
      </c>
      <c r="AL119" s="32">
        <f t="shared" si="767"/>
        <v>0</v>
      </c>
      <c r="AM119" s="32">
        <f t="shared" si="767"/>
        <v>0</v>
      </c>
      <c r="AN119" s="32">
        <f t="shared" ref="AN119:AN124" si="768">SUM(AO119:AQ119)</f>
        <v>0</v>
      </c>
      <c r="AO119" s="32">
        <f t="shared" ref="AO119:AQ119" si="769">+AO120+AO124+AO127+AO131+AO135+AO138+AO142+AO143</f>
        <v>0</v>
      </c>
      <c r="AP119" s="32">
        <f t="shared" si="769"/>
        <v>0</v>
      </c>
      <c r="AQ119" s="32">
        <f t="shared" si="769"/>
        <v>0</v>
      </c>
      <c r="AR119" s="32">
        <f t="shared" ref="AR119:AR124" si="770">SUM(AS119:AU119)</f>
        <v>0</v>
      </c>
      <c r="AS119" s="32">
        <f t="shared" ref="AS119:AU119" si="771">+AS120+AS124+AS127+AS131+AS135+AS138+AS142+AS143</f>
        <v>0</v>
      </c>
      <c r="AT119" s="32">
        <f t="shared" si="771"/>
        <v>0</v>
      </c>
      <c r="AU119" s="32">
        <f t="shared" si="771"/>
        <v>0</v>
      </c>
      <c r="AV119" s="32">
        <f t="shared" ref="AV119" si="772">SUM(AW119:AY119)</f>
        <v>0</v>
      </c>
      <c r="AW119" s="32">
        <f t="shared" ref="AW119:AY119" si="773">+AW120+AW124+AW127+AW131+AW135+AW138+AW142+AW143</f>
        <v>0</v>
      </c>
      <c r="AX119" s="32">
        <f t="shared" si="773"/>
        <v>0</v>
      </c>
      <c r="AY119" s="32">
        <f t="shared" si="773"/>
        <v>0</v>
      </c>
      <c r="AZ119" s="32">
        <f t="shared" ref="AZ119:AZ120" si="774">SUM(BA119:BC119)</f>
        <v>0</v>
      </c>
      <c r="BA119" s="32">
        <f t="shared" ref="BA119:BC119" si="775">+BA120+BA124+BA127+BA131+BA135+BA138+BA142+BA143</f>
        <v>0</v>
      </c>
      <c r="BB119" s="32">
        <f t="shared" si="775"/>
        <v>0</v>
      </c>
      <c r="BC119" s="32">
        <f t="shared" si="775"/>
        <v>0</v>
      </c>
      <c r="BD119" s="32">
        <f t="shared" ref="BD119:BD120" si="776">SUM(BE119:BG119)</f>
        <v>0</v>
      </c>
      <c r="BE119" s="32">
        <f t="shared" ref="BE119:BG119" si="777">+BE120+BE124+BE127+BE131+BE135+BE138+BE142+BE143</f>
        <v>0</v>
      </c>
      <c r="BF119" s="32">
        <f t="shared" si="777"/>
        <v>0</v>
      </c>
      <c r="BG119" s="32">
        <f t="shared" si="777"/>
        <v>0</v>
      </c>
      <c r="BH119" s="32">
        <f t="shared" ref="BH119:BH120" si="778">SUM(BI119:BK119)</f>
        <v>0</v>
      </c>
      <c r="BI119" s="32">
        <f t="shared" ref="BI119:BK119" si="779">+BI120+BI124+BI127+BI131+BI135+BI138+BI142+BI143</f>
        <v>0</v>
      </c>
      <c r="BJ119" s="32">
        <f t="shared" si="779"/>
        <v>0</v>
      </c>
      <c r="BK119" s="32">
        <f t="shared" si="779"/>
        <v>0</v>
      </c>
      <c r="BL119" s="32">
        <f t="shared" ref="BL119" si="780">SUM(BM119:BO119)</f>
        <v>0</v>
      </c>
      <c r="BM119" s="32">
        <f t="shared" ref="BM119:BO119" si="781">+BM120+BM124+BM127+BM131+BM135+BM138+BM142+BM143</f>
        <v>0</v>
      </c>
      <c r="BN119" s="32">
        <f t="shared" si="781"/>
        <v>0</v>
      </c>
      <c r="BO119" s="32">
        <f t="shared" si="781"/>
        <v>0</v>
      </c>
      <c r="BP119" s="32">
        <f t="shared" ref="BP119:BP124" si="782">SUM(BQ119:BS119)</f>
        <v>631876</v>
      </c>
      <c r="BQ119" s="32">
        <f>+BQ120+BQ124+BQ127+BQ131+BQ135+BQ138+BQ142+BQ143</f>
        <v>297258</v>
      </c>
      <c r="BR119" s="32">
        <f>+BR120+BR124+BR127+BR131+BR135+BR138+BR142+BR143</f>
        <v>290798</v>
      </c>
      <c r="BS119" s="32">
        <f>+BS120+BS124+BS127+BS131+BS135+BS138+BS142+BS143</f>
        <v>43820</v>
      </c>
    </row>
    <row r="120" spans="1:71" s="3" customFormat="1" ht="15" customHeight="1" x14ac:dyDescent="0.25">
      <c r="A120" s="36"/>
      <c r="B120" s="34"/>
      <c r="C120" s="35" t="s">
        <v>105</v>
      </c>
      <c r="D120" s="32">
        <f t="shared" si="753"/>
        <v>21741</v>
      </c>
      <c r="E120" s="32">
        <f>SUM(E121:E123)</f>
        <v>4239</v>
      </c>
      <c r="F120" s="32">
        <f t="shared" ref="F120:G120" si="783">SUM(F121:F123)</f>
        <v>4517</v>
      </c>
      <c r="G120" s="32">
        <f t="shared" si="783"/>
        <v>12985</v>
      </c>
      <c r="H120" s="32">
        <f t="shared" si="754"/>
        <v>22995</v>
      </c>
      <c r="I120" s="32">
        <f t="shared" ref="I120:K120" si="784">SUM(I121:I123)</f>
        <v>4589</v>
      </c>
      <c r="J120" s="32">
        <f t="shared" si="784"/>
        <v>2859</v>
      </c>
      <c r="K120" s="32">
        <f t="shared" si="784"/>
        <v>15547</v>
      </c>
      <c r="L120" s="32">
        <f t="shared" si="756"/>
        <v>15514</v>
      </c>
      <c r="M120" s="32">
        <f t="shared" ref="M120:O120" si="785">SUM(M121:M123)</f>
        <v>4993</v>
      </c>
      <c r="N120" s="32">
        <f t="shared" si="785"/>
        <v>6815</v>
      </c>
      <c r="O120" s="32">
        <f t="shared" si="785"/>
        <v>3706</v>
      </c>
      <c r="P120" s="32">
        <f t="shared" ref="P120" si="786">SUM(Q120:S120)</f>
        <v>60250</v>
      </c>
      <c r="Q120" s="32">
        <f t="shared" ref="Q120:S120" si="787">SUM(Q121:Q123)</f>
        <v>13821</v>
      </c>
      <c r="R120" s="32">
        <f t="shared" si="787"/>
        <v>14191</v>
      </c>
      <c r="S120" s="32">
        <f t="shared" si="787"/>
        <v>32238</v>
      </c>
      <c r="T120" s="32">
        <f t="shared" si="758"/>
        <v>14686</v>
      </c>
      <c r="U120" s="32">
        <f t="shared" ref="U120:W120" si="788">SUM(U121:U123)</f>
        <v>6663</v>
      </c>
      <c r="V120" s="32">
        <f t="shared" si="788"/>
        <v>7276</v>
      </c>
      <c r="W120" s="32">
        <f t="shared" si="788"/>
        <v>747</v>
      </c>
      <c r="X120" s="32">
        <f t="shared" si="760"/>
        <v>19589</v>
      </c>
      <c r="Y120" s="32">
        <f t="shared" ref="Y120:AA120" si="789">SUM(Y121:Y123)</f>
        <v>9855</v>
      </c>
      <c r="Z120" s="32">
        <f t="shared" si="789"/>
        <v>9734</v>
      </c>
      <c r="AA120" s="32">
        <f t="shared" si="789"/>
        <v>0</v>
      </c>
      <c r="AB120" s="32">
        <f t="shared" si="762"/>
        <v>17627</v>
      </c>
      <c r="AC120" s="32">
        <f t="shared" ref="AC120:AE120" si="790">SUM(AC121:AC123)</f>
        <v>8837</v>
      </c>
      <c r="AD120" s="32">
        <f t="shared" si="790"/>
        <v>8790</v>
      </c>
      <c r="AE120" s="32">
        <f t="shared" si="790"/>
        <v>0</v>
      </c>
      <c r="AF120" s="32">
        <f t="shared" ref="AF120" si="791">SUM(AG120:AI120)</f>
        <v>51902</v>
      </c>
      <c r="AG120" s="32">
        <f t="shared" ref="AG120:AY120" si="792">SUM(AG121:AG123)</f>
        <v>25355</v>
      </c>
      <c r="AH120" s="32">
        <f t="shared" si="792"/>
        <v>25800</v>
      </c>
      <c r="AI120" s="32">
        <f t="shared" si="792"/>
        <v>747</v>
      </c>
      <c r="AJ120" s="32">
        <f t="shared" si="766"/>
        <v>0</v>
      </c>
      <c r="AK120" s="32">
        <f t="shared" ref="AK120:AM120" si="793">SUM(AK121:AK123)</f>
        <v>0</v>
      </c>
      <c r="AL120" s="32">
        <f t="shared" si="793"/>
        <v>0</v>
      </c>
      <c r="AM120" s="32">
        <f t="shared" si="793"/>
        <v>0</v>
      </c>
      <c r="AN120" s="32">
        <f t="shared" si="768"/>
        <v>0</v>
      </c>
      <c r="AO120" s="32">
        <f t="shared" ref="AO120:AQ120" si="794">SUM(AO121:AO123)</f>
        <v>0</v>
      </c>
      <c r="AP120" s="32">
        <f t="shared" si="794"/>
        <v>0</v>
      </c>
      <c r="AQ120" s="32">
        <f t="shared" si="794"/>
        <v>0</v>
      </c>
      <c r="AR120" s="32">
        <f t="shared" si="770"/>
        <v>0</v>
      </c>
      <c r="AS120" s="32">
        <f t="shared" ref="AS120:AU120" si="795">SUM(AS121:AS123)</f>
        <v>0</v>
      </c>
      <c r="AT120" s="32">
        <f t="shared" si="795"/>
        <v>0</v>
      </c>
      <c r="AU120" s="32">
        <f t="shared" si="795"/>
        <v>0</v>
      </c>
      <c r="AV120" s="32">
        <f t="shared" ref="AV120" si="796">SUM(AW120:AY120)</f>
        <v>0</v>
      </c>
      <c r="AW120" s="32">
        <f t="shared" si="792"/>
        <v>0</v>
      </c>
      <c r="AX120" s="32">
        <f t="shared" si="792"/>
        <v>0</v>
      </c>
      <c r="AY120" s="32">
        <f t="shared" si="792"/>
        <v>0</v>
      </c>
      <c r="AZ120" s="32">
        <f t="shared" si="774"/>
        <v>0</v>
      </c>
      <c r="BA120" s="32">
        <f t="shared" ref="BA120:BC120" si="797">SUM(BA121:BA123)</f>
        <v>0</v>
      </c>
      <c r="BB120" s="32">
        <f t="shared" si="797"/>
        <v>0</v>
      </c>
      <c r="BC120" s="32">
        <f t="shared" si="797"/>
        <v>0</v>
      </c>
      <c r="BD120" s="32">
        <f t="shared" si="776"/>
        <v>0</v>
      </c>
      <c r="BE120" s="32">
        <f t="shared" ref="BE120:BG120" si="798">SUM(BE121:BE123)</f>
        <v>0</v>
      </c>
      <c r="BF120" s="32">
        <f t="shared" si="798"/>
        <v>0</v>
      </c>
      <c r="BG120" s="32">
        <f t="shared" si="798"/>
        <v>0</v>
      </c>
      <c r="BH120" s="32">
        <f t="shared" si="778"/>
        <v>0</v>
      </c>
      <c r="BI120" s="32">
        <f t="shared" ref="BI120:BK120" si="799">SUM(BI121:BI123)</f>
        <v>0</v>
      </c>
      <c r="BJ120" s="32">
        <f t="shared" si="799"/>
        <v>0</v>
      </c>
      <c r="BK120" s="32">
        <f t="shared" si="799"/>
        <v>0</v>
      </c>
      <c r="BL120" s="32">
        <f t="shared" ref="BL120" si="800">SUM(BM120:BO120)</f>
        <v>0</v>
      </c>
      <c r="BM120" s="32">
        <f t="shared" ref="BM120:BO120" si="801">SUM(BM121:BM123)</f>
        <v>0</v>
      </c>
      <c r="BN120" s="32">
        <f t="shared" si="801"/>
        <v>0</v>
      </c>
      <c r="BO120" s="32">
        <f t="shared" si="801"/>
        <v>0</v>
      </c>
      <c r="BP120" s="32">
        <f t="shared" ref="BP120" si="802">SUM(BQ120:BS120)</f>
        <v>112152</v>
      </c>
      <c r="BQ120" s="32">
        <f t="shared" ref="BQ120:BS120" si="803">SUM(BQ121:BQ123)</f>
        <v>39176</v>
      </c>
      <c r="BR120" s="32">
        <f t="shared" si="803"/>
        <v>39991</v>
      </c>
      <c r="BS120" s="32">
        <f t="shared" si="803"/>
        <v>32985</v>
      </c>
    </row>
    <row r="121" spans="1:71" s="3" customFormat="1" ht="15" customHeight="1" x14ac:dyDescent="0.25">
      <c r="A121" s="36"/>
      <c r="B121" s="34"/>
      <c r="C121" s="38" t="s">
        <v>106</v>
      </c>
      <c r="D121" s="32">
        <f>SUM(E121:G121)</f>
        <v>8489</v>
      </c>
      <c r="E121" s="32">
        <v>4060</v>
      </c>
      <c r="F121" s="64">
        <v>4429</v>
      </c>
      <c r="G121" s="64">
        <v>0</v>
      </c>
      <c r="H121" s="32">
        <f>SUM(I121:K121)</f>
        <v>7011</v>
      </c>
      <c r="I121" s="32">
        <v>4266</v>
      </c>
      <c r="J121" s="64">
        <v>2745</v>
      </c>
      <c r="K121" s="64">
        <v>0</v>
      </c>
      <c r="L121" s="32">
        <f>SUM(M121:O121)</f>
        <v>9598</v>
      </c>
      <c r="M121" s="32">
        <v>3934</v>
      </c>
      <c r="N121" s="64">
        <v>5664</v>
      </c>
      <c r="O121" s="64">
        <v>0</v>
      </c>
      <c r="P121" s="32">
        <f>SUM(Q121:S121)</f>
        <v>25098</v>
      </c>
      <c r="Q121" s="32">
        <f t="shared" ref="Q121:S123" si="804">+E121+I121+M121</f>
        <v>12260</v>
      </c>
      <c r="R121" s="32">
        <f t="shared" si="804"/>
        <v>12838</v>
      </c>
      <c r="S121" s="32">
        <f t="shared" si="804"/>
        <v>0</v>
      </c>
      <c r="T121" s="32">
        <f>SUM(U121:W121)</f>
        <v>10855</v>
      </c>
      <c r="U121" s="32">
        <v>5237</v>
      </c>
      <c r="V121" s="64">
        <v>5618</v>
      </c>
      <c r="W121" s="64">
        <v>0</v>
      </c>
      <c r="X121" s="32">
        <f>SUM(Y121:AA121)</f>
        <v>14844</v>
      </c>
      <c r="Y121" s="32">
        <v>7464</v>
      </c>
      <c r="Z121" s="64">
        <v>7380</v>
      </c>
      <c r="AA121" s="64">
        <v>0</v>
      </c>
      <c r="AB121" s="32">
        <f>SUM(AC121:AE121)</f>
        <v>15383</v>
      </c>
      <c r="AC121" s="32">
        <v>7687</v>
      </c>
      <c r="AD121" s="64">
        <v>7696</v>
      </c>
      <c r="AE121" s="64">
        <v>0</v>
      </c>
      <c r="AF121" s="32">
        <f>SUM(AG121:AI121)</f>
        <v>41082</v>
      </c>
      <c r="AG121" s="32">
        <f t="shared" ref="AG121:AI123" si="805">+U121+Y121+AC121</f>
        <v>20388</v>
      </c>
      <c r="AH121" s="32">
        <f t="shared" si="805"/>
        <v>20694</v>
      </c>
      <c r="AI121" s="32">
        <f t="shared" si="805"/>
        <v>0</v>
      </c>
      <c r="AJ121" s="32">
        <f>SUM(AK121:AM121)</f>
        <v>0</v>
      </c>
      <c r="AK121" s="32">
        <v>0</v>
      </c>
      <c r="AL121" s="64">
        <v>0</v>
      </c>
      <c r="AM121" s="64">
        <v>0</v>
      </c>
      <c r="AN121" s="32">
        <f>SUM(AO121:AQ121)</f>
        <v>0</v>
      </c>
      <c r="AO121" s="32">
        <v>0</v>
      </c>
      <c r="AP121" s="64">
        <v>0</v>
      </c>
      <c r="AQ121" s="64">
        <v>0</v>
      </c>
      <c r="AR121" s="32">
        <f>SUM(AS121:AU121)</f>
        <v>0</v>
      </c>
      <c r="AS121" s="32">
        <v>0</v>
      </c>
      <c r="AT121" s="64">
        <v>0</v>
      </c>
      <c r="AU121" s="64">
        <v>0</v>
      </c>
      <c r="AV121" s="32">
        <f>SUM(AW121:AY121)</f>
        <v>0</v>
      </c>
      <c r="AW121" s="32">
        <f t="shared" ref="AW121:AY123" si="806">+AK121+AO121+AS121</f>
        <v>0</v>
      </c>
      <c r="AX121" s="32">
        <f t="shared" si="806"/>
        <v>0</v>
      </c>
      <c r="AY121" s="32">
        <f t="shared" si="806"/>
        <v>0</v>
      </c>
      <c r="AZ121" s="32">
        <f>SUM(BA121:BC121)</f>
        <v>0</v>
      </c>
      <c r="BA121" s="32">
        <v>0</v>
      </c>
      <c r="BB121" s="64">
        <v>0</v>
      </c>
      <c r="BC121" s="64">
        <v>0</v>
      </c>
      <c r="BD121" s="32">
        <f>SUM(BE121:BG121)</f>
        <v>0</v>
      </c>
      <c r="BE121" s="32">
        <v>0</v>
      </c>
      <c r="BF121" s="64">
        <v>0</v>
      </c>
      <c r="BG121" s="64">
        <v>0</v>
      </c>
      <c r="BH121" s="32">
        <f>SUM(BI121:BK121)</f>
        <v>0</v>
      </c>
      <c r="BI121" s="32">
        <v>0</v>
      </c>
      <c r="BJ121" s="64">
        <v>0</v>
      </c>
      <c r="BK121" s="64">
        <v>0</v>
      </c>
      <c r="BL121" s="32">
        <f>SUM(BM121:BO121)</f>
        <v>0</v>
      </c>
      <c r="BM121" s="32">
        <f t="shared" ref="BM121:BO123" si="807">+BA121+BE121+BI121</f>
        <v>0</v>
      </c>
      <c r="BN121" s="32">
        <f t="shared" si="807"/>
        <v>0</v>
      </c>
      <c r="BO121" s="32">
        <f t="shared" si="807"/>
        <v>0</v>
      </c>
      <c r="BP121" s="32">
        <f>SUM(BQ121:BS121)</f>
        <v>66180</v>
      </c>
      <c r="BQ121" s="32">
        <f t="shared" ref="BQ121:BS123" si="808">+Q121+AG121+AW121+BM121</f>
        <v>32648</v>
      </c>
      <c r="BR121" s="32">
        <f t="shared" si="808"/>
        <v>33532</v>
      </c>
      <c r="BS121" s="32">
        <f t="shared" si="808"/>
        <v>0</v>
      </c>
    </row>
    <row r="122" spans="1:71" s="3" customFormat="1" ht="15" customHeight="1" x14ac:dyDescent="0.25">
      <c r="A122" s="36"/>
      <c r="B122" s="34"/>
      <c r="C122" s="38" t="s">
        <v>105</v>
      </c>
      <c r="D122" s="32">
        <f>SUM(E122:G122)</f>
        <v>13252</v>
      </c>
      <c r="E122" s="32">
        <v>179</v>
      </c>
      <c r="F122" s="64">
        <v>88</v>
      </c>
      <c r="G122" s="64">
        <v>12985</v>
      </c>
      <c r="H122" s="32">
        <f>SUM(I122:K122)</f>
        <v>15984</v>
      </c>
      <c r="I122" s="32">
        <v>323</v>
      </c>
      <c r="J122" s="64">
        <v>114</v>
      </c>
      <c r="K122" s="64">
        <v>15547</v>
      </c>
      <c r="L122" s="32">
        <f>SUM(M122:O122)</f>
        <v>5850</v>
      </c>
      <c r="M122" s="32">
        <v>1025</v>
      </c>
      <c r="N122" s="64">
        <v>1119</v>
      </c>
      <c r="O122" s="64">
        <v>3706</v>
      </c>
      <c r="P122" s="32">
        <f>SUM(Q122:S122)</f>
        <v>35086</v>
      </c>
      <c r="Q122" s="32">
        <f t="shared" si="804"/>
        <v>1527</v>
      </c>
      <c r="R122" s="32">
        <f t="shared" si="804"/>
        <v>1321</v>
      </c>
      <c r="S122" s="32">
        <f t="shared" si="804"/>
        <v>32238</v>
      </c>
      <c r="T122" s="32">
        <f>SUM(U122:W122)</f>
        <v>3654</v>
      </c>
      <c r="U122" s="32">
        <v>1337</v>
      </c>
      <c r="V122" s="64">
        <v>1570</v>
      </c>
      <c r="W122" s="64">
        <v>747</v>
      </c>
      <c r="X122" s="32">
        <f>SUM(Y122:AA122)</f>
        <v>4625</v>
      </c>
      <c r="Y122" s="32">
        <v>2333</v>
      </c>
      <c r="Z122" s="64">
        <v>2292</v>
      </c>
      <c r="AA122" s="64">
        <v>0</v>
      </c>
      <c r="AB122" s="32">
        <f>SUM(AC122:AE122)</f>
        <v>2158</v>
      </c>
      <c r="AC122" s="32">
        <v>1110</v>
      </c>
      <c r="AD122" s="64">
        <v>1048</v>
      </c>
      <c r="AE122" s="64">
        <v>0</v>
      </c>
      <c r="AF122" s="32">
        <f>SUM(AG122:AI122)</f>
        <v>10437</v>
      </c>
      <c r="AG122" s="32">
        <f t="shared" si="805"/>
        <v>4780</v>
      </c>
      <c r="AH122" s="32">
        <f t="shared" si="805"/>
        <v>4910</v>
      </c>
      <c r="AI122" s="32">
        <f t="shared" si="805"/>
        <v>747</v>
      </c>
      <c r="AJ122" s="32">
        <f>SUM(AK122:AM122)</f>
        <v>0</v>
      </c>
      <c r="AK122" s="32">
        <v>0</v>
      </c>
      <c r="AL122" s="64">
        <v>0</v>
      </c>
      <c r="AM122" s="64">
        <v>0</v>
      </c>
      <c r="AN122" s="32">
        <f>SUM(AO122:AQ122)</f>
        <v>0</v>
      </c>
      <c r="AO122" s="32">
        <v>0</v>
      </c>
      <c r="AP122" s="64">
        <v>0</v>
      </c>
      <c r="AQ122" s="64">
        <v>0</v>
      </c>
      <c r="AR122" s="32">
        <f>SUM(AS122:AU122)</f>
        <v>0</v>
      </c>
      <c r="AS122" s="32">
        <v>0</v>
      </c>
      <c r="AT122" s="64">
        <v>0</v>
      </c>
      <c r="AU122" s="64">
        <v>0</v>
      </c>
      <c r="AV122" s="32">
        <f>SUM(AW122:AY122)</f>
        <v>0</v>
      </c>
      <c r="AW122" s="32">
        <f t="shared" si="806"/>
        <v>0</v>
      </c>
      <c r="AX122" s="32">
        <f t="shared" si="806"/>
        <v>0</v>
      </c>
      <c r="AY122" s="32">
        <f t="shared" si="806"/>
        <v>0</v>
      </c>
      <c r="AZ122" s="32">
        <f>SUM(BA122:BC122)</f>
        <v>0</v>
      </c>
      <c r="BA122" s="32">
        <v>0</v>
      </c>
      <c r="BB122" s="64">
        <v>0</v>
      </c>
      <c r="BC122" s="64">
        <v>0</v>
      </c>
      <c r="BD122" s="32">
        <f>SUM(BE122:BG122)</f>
        <v>0</v>
      </c>
      <c r="BE122" s="32">
        <v>0</v>
      </c>
      <c r="BF122" s="64">
        <v>0</v>
      </c>
      <c r="BG122" s="64">
        <v>0</v>
      </c>
      <c r="BH122" s="32">
        <f>SUM(BI122:BK122)</f>
        <v>0</v>
      </c>
      <c r="BI122" s="32">
        <v>0</v>
      </c>
      <c r="BJ122" s="64">
        <v>0</v>
      </c>
      <c r="BK122" s="64">
        <v>0</v>
      </c>
      <c r="BL122" s="32">
        <f>SUM(BM122:BO122)</f>
        <v>0</v>
      </c>
      <c r="BM122" s="32">
        <f t="shared" si="807"/>
        <v>0</v>
      </c>
      <c r="BN122" s="32">
        <f t="shared" si="807"/>
        <v>0</v>
      </c>
      <c r="BO122" s="32">
        <f t="shared" si="807"/>
        <v>0</v>
      </c>
      <c r="BP122" s="32">
        <f>SUM(BQ122:BS122)</f>
        <v>45523</v>
      </c>
      <c r="BQ122" s="32">
        <f t="shared" si="808"/>
        <v>6307</v>
      </c>
      <c r="BR122" s="32">
        <f t="shared" si="808"/>
        <v>6231</v>
      </c>
      <c r="BS122" s="32">
        <f t="shared" si="808"/>
        <v>32985</v>
      </c>
    </row>
    <row r="123" spans="1:71" s="3" customFormat="1" ht="15" customHeight="1" x14ac:dyDescent="0.25">
      <c r="A123" s="36"/>
      <c r="B123" s="34"/>
      <c r="C123" s="38" t="s">
        <v>107</v>
      </c>
      <c r="D123" s="32">
        <f>SUM(E123:G123)</f>
        <v>0</v>
      </c>
      <c r="E123" s="32">
        <v>0</v>
      </c>
      <c r="F123" s="64">
        <v>0</v>
      </c>
      <c r="G123" s="64">
        <v>0</v>
      </c>
      <c r="H123" s="32">
        <f>SUM(I123:K123)</f>
        <v>0</v>
      </c>
      <c r="I123" s="32">
        <v>0</v>
      </c>
      <c r="J123" s="64">
        <v>0</v>
      </c>
      <c r="K123" s="64">
        <v>0</v>
      </c>
      <c r="L123" s="32">
        <f>SUM(M123:O123)</f>
        <v>66</v>
      </c>
      <c r="M123" s="32">
        <v>34</v>
      </c>
      <c r="N123" s="64">
        <v>32</v>
      </c>
      <c r="O123" s="64">
        <v>0</v>
      </c>
      <c r="P123" s="32">
        <f>SUM(Q123:S123)</f>
        <v>66</v>
      </c>
      <c r="Q123" s="32">
        <f t="shared" si="804"/>
        <v>34</v>
      </c>
      <c r="R123" s="32">
        <f t="shared" si="804"/>
        <v>32</v>
      </c>
      <c r="S123" s="32">
        <f t="shared" si="804"/>
        <v>0</v>
      </c>
      <c r="T123" s="32">
        <f>SUM(U123:W123)</f>
        <v>177</v>
      </c>
      <c r="U123" s="32">
        <v>89</v>
      </c>
      <c r="V123" s="64">
        <v>88</v>
      </c>
      <c r="W123" s="64">
        <v>0</v>
      </c>
      <c r="X123" s="32">
        <f>SUM(Y123:AA123)</f>
        <v>120</v>
      </c>
      <c r="Y123" s="32">
        <v>58</v>
      </c>
      <c r="Z123" s="64">
        <v>62</v>
      </c>
      <c r="AA123" s="64">
        <v>0</v>
      </c>
      <c r="AB123" s="32">
        <f>SUM(AC123:AE123)</f>
        <v>86</v>
      </c>
      <c r="AC123" s="32">
        <v>40</v>
      </c>
      <c r="AD123" s="64">
        <v>46</v>
      </c>
      <c r="AE123" s="64">
        <v>0</v>
      </c>
      <c r="AF123" s="32">
        <f>SUM(AG123:AI123)</f>
        <v>383</v>
      </c>
      <c r="AG123" s="32">
        <f t="shared" si="805"/>
        <v>187</v>
      </c>
      <c r="AH123" s="32">
        <f t="shared" si="805"/>
        <v>196</v>
      </c>
      <c r="AI123" s="32">
        <f t="shared" si="805"/>
        <v>0</v>
      </c>
      <c r="AJ123" s="32">
        <f>SUM(AK123:AM123)</f>
        <v>0</v>
      </c>
      <c r="AK123" s="32">
        <v>0</v>
      </c>
      <c r="AL123" s="64">
        <v>0</v>
      </c>
      <c r="AM123" s="64">
        <v>0</v>
      </c>
      <c r="AN123" s="32">
        <f>SUM(AO123:AQ123)</f>
        <v>0</v>
      </c>
      <c r="AO123" s="32">
        <v>0</v>
      </c>
      <c r="AP123" s="64">
        <v>0</v>
      </c>
      <c r="AQ123" s="64">
        <v>0</v>
      </c>
      <c r="AR123" s="32">
        <f>SUM(AS123:AU123)</f>
        <v>0</v>
      </c>
      <c r="AS123" s="32">
        <v>0</v>
      </c>
      <c r="AT123" s="64">
        <v>0</v>
      </c>
      <c r="AU123" s="64">
        <v>0</v>
      </c>
      <c r="AV123" s="32">
        <f>SUM(AW123:AY123)</f>
        <v>0</v>
      </c>
      <c r="AW123" s="32">
        <f t="shared" si="806"/>
        <v>0</v>
      </c>
      <c r="AX123" s="32">
        <f t="shared" si="806"/>
        <v>0</v>
      </c>
      <c r="AY123" s="32">
        <f t="shared" si="806"/>
        <v>0</v>
      </c>
      <c r="AZ123" s="32">
        <f>SUM(BA123:BC123)</f>
        <v>0</v>
      </c>
      <c r="BA123" s="32">
        <v>0</v>
      </c>
      <c r="BB123" s="64">
        <v>0</v>
      </c>
      <c r="BC123" s="64">
        <v>0</v>
      </c>
      <c r="BD123" s="32">
        <f>SUM(BE123:BG123)</f>
        <v>0</v>
      </c>
      <c r="BE123" s="32">
        <v>0</v>
      </c>
      <c r="BF123" s="64">
        <v>0</v>
      </c>
      <c r="BG123" s="64">
        <v>0</v>
      </c>
      <c r="BH123" s="32">
        <f>SUM(BI123:BK123)</f>
        <v>0</v>
      </c>
      <c r="BI123" s="32">
        <v>0</v>
      </c>
      <c r="BJ123" s="64">
        <v>0</v>
      </c>
      <c r="BK123" s="64">
        <v>0</v>
      </c>
      <c r="BL123" s="32">
        <f>SUM(BM123:BO123)</f>
        <v>0</v>
      </c>
      <c r="BM123" s="32">
        <f t="shared" si="807"/>
        <v>0</v>
      </c>
      <c r="BN123" s="32">
        <f t="shared" si="807"/>
        <v>0</v>
      </c>
      <c r="BO123" s="32">
        <f t="shared" si="807"/>
        <v>0</v>
      </c>
      <c r="BP123" s="32">
        <f>SUM(BQ123:BS123)</f>
        <v>449</v>
      </c>
      <c r="BQ123" s="32">
        <f t="shared" si="808"/>
        <v>221</v>
      </c>
      <c r="BR123" s="32">
        <f t="shared" si="808"/>
        <v>228</v>
      </c>
      <c r="BS123" s="32">
        <f t="shared" si="808"/>
        <v>0</v>
      </c>
    </row>
    <row r="124" spans="1:71" s="3" customFormat="1" ht="15" customHeight="1" x14ac:dyDescent="0.25">
      <c r="A124" s="36"/>
      <c r="B124" s="34"/>
      <c r="C124" s="35" t="s">
        <v>108</v>
      </c>
      <c r="D124" s="32">
        <f t="shared" si="753"/>
        <v>50</v>
      </c>
      <c r="E124" s="32">
        <f>SUM(E125:E126)</f>
        <v>19</v>
      </c>
      <c r="F124" s="32">
        <f>SUM(F125:F126)</f>
        <v>31</v>
      </c>
      <c r="G124" s="32">
        <f>SUM(G125:G126)</f>
        <v>0</v>
      </c>
      <c r="H124" s="32">
        <f t="shared" si="754"/>
        <v>0</v>
      </c>
      <c r="I124" s="32">
        <f t="shared" ref="I124:K124" si="809">SUM(I125:I126)</f>
        <v>0</v>
      </c>
      <c r="J124" s="32">
        <f t="shared" si="809"/>
        <v>0</v>
      </c>
      <c r="K124" s="32">
        <f t="shared" si="809"/>
        <v>0</v>
      </c>
      <c r="L124" s="32">
        <f t="shared" si="756"/>
        <v>0</v>
      </c>
      <c r="M124" s="32">
        <f t="shared" ref="M124:O124" si="810">SUM(M125:M126)</f>
        <v>0</v>
      </c>
      <c r="N124" s="32">
        <f t="shared" si="810"/>
        <v>0</v>
      </c>
      <c r="O124" s="32">
        <f t="shared" si="810"/>
        <v>0</v>
      </c>
      <c r="P124" s="32">
        <f t="shared" ref="P124" si="811">SUM(Q124:S124)</f>
        <v>50</v>
      </c>
      <c r="Q124" s="32">
        <f>SUM(Q125:Q126)</f>
        <v>19</v>
      </c>
      <c r="R124" s="32">
        <f>SUM(R125:R126)</f>
        <v>31</v>
      </c>
      <c r="S124" s="32">
        <f>SUM(S125:S126)</f>
        <v>0</v>
      </c>
      <c r="T124" s="32">
        <f t="shared" si="758"/>
        <v>25</v>
      </c>
      <c r="U124" s="32">
        <f t="shared" ref="U124:W124" si="812">SUM(U125:U126)</f>
        <v>12</v>
      </c>
      <c r="V124" s="32">
        <f t="shared" si="812"/>
        <v>13</v>
      </c>
      <c r="W124" s="32">
        <f t="shared" si="812"/>
        <v>0</v>
      </c>
      <c r="X124" s="32">
        <f t="shared" si="760"/>
        <v>167</v>
      </c>
      <c r="Y124" s="32">
        <f t="shared" ref="Y124:AA124" si="813">SUM(Y125:Y126)</f>
        <v>162</v>
      </c>
      <c r="Z124" s="32">
        <f t="shared" si="813"/>
        <v>5</v>
      </c>
      <c r="AA124" s="32">
        <f t="shared" si="813"/>
        <v>0</v>
      </c>
      <c r="AB124" s="32">
        <f t="shared" si="762"/>
        <v>90</v>
      </c>
      <c r="AC124" s="32">
        <f t="shared" ref="AC124:AE124" si="814">SUM(AC125:AC126)</f>
        <v>55</v>
      </c>
      <c r="AD124" s="32">
        <f t="shared" si="814"/>
        <v>35</v>
      </c>
      <c r="AE124" s="32">
        <f t="shared" si="814"/>
        <v>0</v>
      </c>
      <c r="AF124" s="32">
        <f t="shared" ref="AF124:AF138" si="815">SUM(AG124:AI124)</f>
        <v>282</v>
      </c>
      <c r="AG124" s="32">
        <f t="shared" ref="AG124:AI124" si="816">SUM(AG125:AG126)</f>
        <v>229</v>
      </c>
      <c r="AH124" s="32">
        <f t="shared" si="816"/>
        <v>53</v>
      </c>
      <c r="AI124" s="32">
        <f t="shared" si="816"/>
        <v>0</v>
      </c>
      <c r="AJ124" s="32">
        <f t="shared" si="766"/>
        <v>0</v>
      </c>
      <c r="AK124" s="32">
        <f t="shared" ref="AK124:AM124" si="817">SUM(AK125:AK126)</f>
        <v>0</v>
      </c>
      <c r="AL124" s="32">
        <f t="shared" si="817"/>
        <v>0</v>
      </c>
      <c r="AM124" s="32">
        <f t="shared" si="817"/>
        <v>0</v>
      </c>
      <c r="AN124" s="32">
        <f t="shared" si="768"/>
        <v>0</v>
      </c>
      <c r="AO124" s="32">
        <f t="shared" ref="AO124:AQ124" si="818">SUM(AO125:AO126)</f>
        <v>0</v>
      </c>
      <c r="AP124" s="32">
        <f t="shared" si="818"/>
        <v>0</v>
      </c>
      <c r="AQ124" s="32">
        <f t="shared" si="818"/>
        <v>0</v>
      </c>
      <c r="AR124" s="32">
        <f t="shared" si="770"/>
        <v>0</v>
      </c>
      <c r="AS124" s="32">
        <f t="shared" ref="AS124:AU124" si="819">SUM(AS125:AS126)</f>
        <v>0</v>
      </c>
      <c r="AT124" s="32">
        <f t="shared" si="819"/>
        <v>0</v>
      </c>
      <c r="AU124" s="32">
        <f t="shared" si="819"/>
        <v>0</v>
      </c>
      <c r="AV124" s="32">
        <f t="shared" ref="AV124:AV138" si="820">SUM(AW124:AY124)</f>
        <v>0</v>
      </c>
      <c r="AW124" s="32">
        <f t="shared" ref="AW124:AY124" si="821">SUM(AW125:AW126)</f>
        <v>0</v>
      </c>
      <c r="AX124" s="32">
        <f t="shared" si="821"/>
        <v>0</v>
      </c>
      <c r="AY124" s="32">
        <f t="shared" si="821"/>
        <v>0</v>
      </c>
      <c r="AZ124" s="32">
        <f t="shared" ref="AZ124" si="822">SUM(BA124:BC124)</f>
        <v>0</v>
      </c>
      <c r="BA124" s="32">
        <f t="shared" ref="BA124:BC124" si="823">SUM(BA125:BA126)</f>
        <v>0</v>
      </c>
      <c r="BB124" s="32">
        <f t="shared" si="823"/>
        <v>0</v>
      </c>
      <c r="BC124" s="32">
        <f t="shared" si="823"/>
        <v>0</v>
      </c>
      <c r="BD124" s="32">
        <f t="shared" ref="BD124" si="824">SUM(BE124:BG124)</f>
        <v>0</v>
      </c>
      <c r="BE124" s="32">
        <f t="shared" ref="BE124:BG124" si="825">SUM(BE125:BE126)</f>
        <v>0</v>
      </c>
      <c r="BF124" s="32">
        <f t="shared" si="825"/>
        <v>0</v>
      </c>
      <c r="BG124" s="32">
        <f t="shared" si="825"/>
        <v>0</v>
      </c>
      <c r="BH124" s="32">
        <f t="shared" ref="BH124" si="826">SUM(BI124:BK124)</f>
        <v>0</v>
      </c>
      <c r="BI124" s="32">
        <f t="shared" ref="BI124:BK124" si="827">SUM(BI125:BI126)</f>
        <v>0</v>
      </c>
      <c r="BJ124" s="32">
        <f t="shared" si="827"/>
        <v>0</v>
      </c>
      <c r="BK124" s="32">
        <f t="shared" si="827"/>
        <v>0</v>
      </c>
      <c r="BL124" s="32">
        <f t="shared" ref="BL124" si="828">SUM(BM124:BO124)</f>
        <v>0</v>
      </c>
      <c r="BM124" s="32">
        <f t="shared" ref="BM124:BO124" si="829">SUM(BM125:BM126)</f>
        <v>0</v>
      </c>
      <c r="BN124" s="32">
        <f t="shared" si="829"/>
        <v>0</v>
      </c>
      <c r="BO124" s="32">
        <f t="shared" si="829"/>
        <v>0</v>
      </c>
      <c r="BP124" s="32">
        <f t="shared" si="782"/>
        <v>332</v>
      </c>
      <c r="BQ124" s="32">
        <f>SUM(BQ125:BQ126)</f>
        <v>248</v>
      </c>
      <c r="BR124" s="32">
        <f>SUM(BR125:BR126)</f>
        <v>84</v>
      </c>
      <c r="BS124" s="32">
        <f>SUM(BS125:BS126)</f>
        <v>0</v>
      </c>
    </row>
    <row r="125" spans="1:71" s="3" customFormat="1" ht="15" customHeight="1" x14ac:dyDescent="0.25">
      <c r="A125" s="36"/>
      <c r="B125" s="34"/>
      <c r="C125" s="38" t="s">
        <v>109</v>
      </c>
      <c r="D125" s="32">
        <f>SUM(E125:G125)</f>
        <v>50</v>
      </c>
      <c r="E125" s="32">
        <v>19</v>
      </c>
      <c r="F125" s="64">
        <v>31</v>
      </c>
      <c r="G125" s="64">
        <v>0</v>
      </c>
      <c r="H125" s="32">
        <f>SUM(I125:K125)</f>
        <v>0</v>
      </c>
      <c r="I125" s="32">
        <v>0</v>
      </c>
      <c r="J125" s="64">
        <v>0</v>
      </c>
      <c r="K125" s="64">
        <v>0</v>
      </c>
      <c r="L125" s="32">
        <f>SUM(M125:O125)</f>
        <v>0</v>
      </c>
      <c r="M125" s="32">
        <v>0</v>
      </c>
      <c r="N125" s="64">
        <v>0</v>
      </c>
      <c r="O125" s="64">
        <v>0</v>
      </c>
      <c r="P125" s="32">
        <f>SUM(Q125:S125)</f>
        <v>50</v>
      </c>
      <c r="Q125" s="32">
        <f>+E125+I125+M125</f>
        <v>19</v>
      </c>
      <c r="R125" s="32">
        <f>+F125+J125+N125</f>
        <v>31</v>
      </c>
      <c r="S125" s="32">
        <f>+G125+K125+O125</f>
        <v>0</v>
      </c>
      <c r="T125" s="32">
        <f>SUM(U125:W125)</f>
        <v>25</v>
      </c>
      <c r="U125" s="32">
        <v>12</v>
      </c>
      <c r="V125" s="64">
        <v>13</v>
      </c>
      <c r="W125" s="64">
        <v>0</v>
      </c>
      <c r="X125" s="32">
        <f>SUM(Y125:AA125)</f>
        <v>167</v>
      </c>
      <c r="Y125" s="32">
        <v>162</v>
      </c>
      <c r="Z125" s="64">
        <v>5</v>
      </c>
      <c r="AA125" s="64">
        <v>0</v>
      </c>
      <c r="AB125" s="32">
        <f>SUM(AC125:AE125)</f>
        <v>90</v>
      </c>
      <c r="AC125" s="32">
        <v>55</v>
      </c>
      <c r="AD125" s="64">
        <v>35</v>
      </c>
      <c r="AE125" s="64">
        <v>0</v>
      </c>
      <c r="AF125" s="32">
        <f>SUM(AG125:AI125)</f>
        <v>282</v>
      </c>
      <c r="AG125" s="32">
        <f>+U125+Y125+AC125</f>
        <v>229</v>
      </c>
      <c r="AH125" s="32">
        <f>+V125+Z125+AD125</f>
        <v>53</v>
      </c>
      <c r="AI125" s="32">
        <f>+W125+AA125+AE125</f>
        <v>0</v>
      </c>
      <c r="AJ125" s="32">
        <f>SUM(AK125:AM125)</f>
        <v>0</v>
      </c>
      <c r="AK125" s="32">
        <v>0</v>
      </c>
      <c r="AL125" s="64">
        <v>0</v>
      </c>
      <c r="AM125" s="64">
        <v>0</v>
      </c>
      <c r="AN125" s="32">
        <f>SUM(AO125:AQ125)</f>
        <v>0</v>
      </c>
      <c r="AO125" s="32">
        <v>0</v>
      </c>
      <c r="AP125" s="64">
        <v>0</v>
      </c>
      <c r="AQ125" s="64">
        <v>0</v>
      </c>
      <c r="AR125" s="32">
        <f>SUM(AS125:AU125)</f>
        <v>0</v>
      </c>
      <c r="AS125" s="32">
        <v>0</v>
      </c>
      <c r="AT125" s="64">
        <v>0</v>
      </c>
      <c r="AU125" s="64">
        <v>0</v>
      </c>
      <c r="AV125" s="32">
        <f>SUM(AW125:AY125)</f>
        <v>0</v>
      </c>
      <c r="AW125" s="32">
        <f>+AK125+AO125+AS125</f>
        <v>0</v>
      </c>
      <c r="AX125" s="32">
        <f>+AL125+AP125+AT125</f>
        <v>0</v>
      </c>
      <c r="AY125" s="32">
        <f>+AM125+AQ125+AU125</f>
        <v>0</v>
      </c>
      <c r="AZ125" s="32">
        <f>SUM(BA125:BC125)</f>
        <v>0</v>
      </c>
      <c r="BA125" s="32">
        <v>0</v>
      </c>
      <c r="BB125" s="64">
        <v>0</v>
      </c>
      <c r="BC125" s="64">
        <v>0</v>
      </c>
      <c r="BD125" s="32">
        <f>SUM(BE125:BG125)</f>
        <v>0</v>
      </c>
      <c r="BE125" s="32">
        <v>0</v>
      </c>
      <c r="BF125" s="64">
        <v>0</v>
      </c>
      <c r="BG125" s="64">
        <v>0</v>
      </c>
      <c r="BH125" s="32">
        <f>SUM(BI125:BK125)</f>
        <v>0</v>
      </c>
      <c r="BI125" s="32">
        <v>0</v>
      </c>
      <c r="BJ125" s="64">
        <v>0</v>
      </c>
      <c r="BK125" s="64">
        <v>0</v>
      </c>
      <c r="BL125" s="32">
        <f>SUM(BM125:BO125)</f>
        <v>0</v>
      </c>
      <c r="BM125" s="32">
        <f>+BA125+BE125+BI125</f>
        <v>0</v>
      </c>
      <c r="BN125" s="32">
        <f>+BB125+BF125+BJ125</f>
        <v>0</v>
      </c>
      <c r="BO125" s="32">
        <f>+BC125+BG125+BK125</f>
        <v>0</v>
      </c>
      <c r="BP125" s="32">
        <f>SUM(BQ125:BS125)</f>
        <v>332</v>
      </c>
      <c r="BQ125" s="32">
        <f>+Q125+AG125+AW125+BM125</f>
        <v>248</v>
      </c>
      <c r="BR125" s="32">
        <f>+R125+AH125+AX125+BN125</f>
        <v>84</v>
      </c>
      <c r="BS125" s="32">
        <f>+S125+AI125+AY125+BO125</f>
        <v>0</v>
      </c>
    </row>
    <row r="126" spans="1:71" s="3" customFormat="1" ht="15" customHeight="1" x14ac:dyDescent="0.25">
      <c r="A126" s="36"/>
      <c r="B126" s="34"/>
      <c r="C126" s="38" t="s">
        <v>110</v>
      </c>
      <c r="D126" s="32">
        <f>SUM(E126:G126)</f>
        <v>0</v>
      </c>
      <c r="E126" s="32">
        <v>0</v>
      </c>
      <c r="F126" s="64">
        <v>0</v>
      </c>
      <c r="G126" s="64">
        <v>0</v>
      </c>
      <c r="H126" s="32">
        <f>SUM(I126:K126)</f>
        <v>0</v>
      </c>
      <c r="I126" s="32">
        <v>0</v>
      </c>
      <c r="J126" s="64">
        <v>0</v>
      </c>
      <c r="K126" s="64">
        <v>0</v>
      </c>
      <c r="L126" s="32">
        <f>SUM(M126:O126)</f>
        <v>0</v>
      </c>
      <c r="M126" s="32">
        <v>0</v>
      </c>
      <c r="N126" s="64">
        <v>0</v>
      </c>
      <c r="O126" s="64">
        <v>0</v>
      </c>
      <c r="P126" s="32">
        <f>SUM(Q126:S126)</f>
        <v>0</v>
      </c>
      <c r="Q126" s="32">
        <f t="shared" ref="Q126:S126" si="830">+E126+I126+M126</f>
        <v>0</v>
      </c>
      <c r="R126" s="32">
        <f t="shared" si="830"/>
        <v>0</v>
      </c>
      <c r="S126" s="32">
        <f t="shared" si="830"/>
        <v>0</v>
      </c>
      <c r="T126" s="32">
        <f>SUM(U126:W126)</f>
        <v>0</v>
      </c>
      <c r="U126" s="32">
        <v>0</v>
      </c>
      <c r="V126" s="64">
        <v>0</v>
      </c>
      <c r="W126" s="64">
        <v>0</v>
      </c>
      <c r="X126" s="32">
        <f>SUM(Y126:AA126)</f>
        <v>0</v>
      </c>
      <c r="Y126" s="32">
        <v>0</v>
      </c>
      <c r="Z126" s="64">
        <v>0</v>
      </c>
      <c r="AA126" s="64">
        <v>0</v>
      </c>
      <c r="AB126" s="32">
        <f>SUM(AC126:AE126)</f>
        <v>0</v>
      </c>
      <c r="AC126" s="32">
        <v>0</v>
      </c>
      <c r="AD126" s="64">
        <v>0</v>
      </c>
      <c r="AE126" s="64">
        <v>0</v>
      </c>
      <c r="AF126" s="32">
        <f>SUM(AG126:AI126)</f>
        <v>0</v>
      </c>
      <c r="AG126" s="32">
        <f t="shared" ref="AG126:AI126" si="831">+U126+Y126+AC126</f>
        <v>0</v>
      </c>
      <c r="AH126" s="32">
        <f t="shared" si="831"/>
        <v>0</v>
      </c>
      <c r="AI126" s="32">
        <f t="shared" si="831"/>
        <v>0</v>
      </c>
      <c r="AJ126" s="32">
        <f>SUM(AK126:AM126)</f>
        <v>0</v>
      </c>
      <c r="AK126" s="32">
        <v>0</v>
      </c>
      <c r="AL126" s="64">
        <v>0</v>
      </c>
      <c r="AM126" s="64">
        <v>0</v>
      </c>
      <c r="AN126" s="32">
        <f>SUM(AO126:AQ126)</f>
        <v>0</v>
      </c>
      <c r="AO126" s="32">
        <v>0</v>
      </c>
      <c r="AP126" s="64">
        <v>0</v>
      </c>
      <c r="AQ126" s="64">
        <v>0</v>
      </c>
      <c r="AR126" s="32">
        <f>SUM(AS126:AU126)</f>
        <v>0</v>
      </c>
      <c r="AS126" s="32">
        <v>0</v>
      </c>
      <c r="AT126" s="64">
        <v>0</v>
      </c>
      <c r="AU126" s="64">
        <v>0</v>
      </c>
      <c r="AV126" s="32">
        <f>SUM(AW126:AY126)</f>
        <v>0</v>
      </c>
      <c r="AW126" s="32">
        <f t="shared" ref="AW126:AY126" si="832">+AK126+AO126+AS126</f>
        <v>0</v>
      </c>
      <c r="AX126" s="32">
        <f t="shared" si="832"/>
        <v>0</v>
      </c>
      <c r="AY126" s="32">
        <f t="shared" si="832"/>
        <v>0</v>
      </c>
      <c r="AZ126" s="32">
        <f>SUM(BA126:BC126)</f>
        <v>0</v>
      </c>
      <c r="BA126" s="32">
        <v>0</v>
      </c>
      <c r="BB126" s="64">
        <v>0</v>
      </c>
      <c r="BC126" s="64">
        <v>0</v>
      </c>
      <c r="BD126" s="32">
        <f>SUM(BE126:BG126)</f>
        <v>0</v>
      </c>
      <c r="BE126" s="32">
        <v>0</v>
      </c>
      <c r="BF126" s="64">
        <v>0</v>
      </c>
      <c r="BG126" s="64">
        <v>0</v>
      </c>
      <c r="BH126" s="32">
        <f>SUM(BI126:BK126)</f>
        <v>0</v>
      </c>
      <c r="BI126" s="32">
        <v>0</v>
      </c>
      <c r="BJ126" s="64">
        <v>0</v>
      </c>
      <c r="BK126" s="64">
        <v>0</v>
      </c>
      <c r="BL126" s="32">
        <f>SUM(BM126:BO126)</f>
        <v>0</v>
      </c>
      <c r="BM126" s="32">
        <f t="shared" ref="BM126:BO126" si="833">+BA126+BE126+BI126</f>
        <v>0</v>
      </c>
      <c r="BN126" s="32">
        <f t="shared" si="833"/>
        <v>0</v>
      </c>
      <c r="BO126" s="32">
        <f t="shared" si="833"/>
        <v>0</v>
      </c>
      <c r="BP126" s="32">
        <f>SUM(BQ126:BS126)</f>
        <v>0</v>
      </c>
      <c r="BQ126" s="32">
        <f t="shared" ref="BQ126:BS126" si="834">+Q126+AG126+AW126+BM126</f>
        <v>0</v>
      </c>
      <c r="BR126" s="32">
        <f t="shared" si="834"/>
        <v>0</v>
      </c>
      <c r="BS126" s="32">
        <f t="shared" si="834"/>
        <v>0</v>
      </c>
    </row>
    <row r="127" spans="1:71" s="3" customFormat="1" ht="15" customHeight="1" x14ac:dyDescent="0.25">
      <c r="A127" s="36"/>
      <c r="B127" s="34"/>
      <c r="C127" s="35" t="s">
        <v>111</v>
      </c>
      <c r="D127" s="32">
        <f t="shared" ref="D127" si="835">SUM(E127:G127)</f>
        <v>55695</v>
      </c>
      <c r="E127" s="32">
        <f>SUM(E128:E130)</f>
        <v>23683</v>
      </c>
      <c r="F127" s="32">
        <f t="shared" ref="F127:G127" si="836">SUM(F128:F130)</f>
        <v>21947</v>
      </c>
      <c r="G127" s="32">
        <f t="shared" si="836"/>
        <v>10065</v>
      </c>
      <c r="H127" s="32">
        <f t="shared" ref="H127" si="837">SUM(I127:K127)</f>
        <v>42274</v>
      </c>
      <c r="I127" s="32">
        <f t="shared" ref="I127:K127" si="838">SUM(I128:I130)</f>
        <v>20604</v>
      </c>
      <c r="J127" s="32">
        <f t="shared" si="838"/>
        <v>21670</v>
      </c>
      <c r="K127" s="32">
        <f t="shared" si="838"/>
        <v>0</v>
      </c>
      <c r="L127" s="32">
        <f t="shared" ref="L127" si="839">SUM(M127:O127)</f>
        <v>42630</v>
      </c>
      <c r="M127" s="32">
        <f t="shared" ref="M127:O127" si="840">SUM(M128:M130)</f>
        <v>22269</v>
      </c>
      <c r="N127" s="32">
        <f t="shared" si="840"/>
        <v>20361</v>
      </c>
      <c r="O127" s="32">
        <f t="shared" si="840"/>
        <v>0</v>
      </c>
      <c r="P127" s="32">
        <f t="shared" ref="P127" si="841">SUM(Q127:S127)</f>
        <v>140599</v>
      </c>
      <c r="Q127" s="32">
        <f t="shared" ref="Q127:S127" si="842">SUM(Q128:Q130)</f>
        <v>66556</v>
      </c>
      <c r="R127" s="32">
        <f t="shared" si="842"/>
        <v>63978</v>
      </c>
      <c r="S127" s="32">
        <f t="shared" si="842"/>
        <v>10065</v>
      </c>
      <c r="T127" s="32">
        <f t="shared" ref="T127" si="843">SUM(U127:W127)</f>
        <v>43119</v>
      </c>
      <c r="U127" s="32">
        <f t="shared" ref="U127:W127" si="844">SUM(U128:U130)</f>
        <v>21473</v>
      </c>
      <c r="V127" s="32">
        <f t="shared" si="844"/>
        <v>20876</v>
      </c>
      <c r="W127" s="32">
        <f t="shared" si="844"/>
        <v>770</v>
      </c>
      <c r="X127" s="32">
        <f t="shared" ref="X127" si="845">SUM(Y127:AA127)</f>
        <v>39949</v>
      </c>
      <c r="Y127" s="32">
        <f t="shared" ref="Y127:AA127" si="846">SUM(Y128:Y130)</f>
        <v>20411</v>
      </c>
      <c r="Z127" s="32">
        <f t="shared" si="846"/>
        <v>19538</v>
      </c>
      <c r="AA127" s="32">
        <f t="shared" si="846"/>
        <v>0</v>
      </c>
      <c r="AB127" s="32">
        <f t="shared" ref="AB127" si="847">SUM(AC127:AE127)</f>
        <v>26005</v>
      </c>
      <c r="AC127" s="32">
        <f t="shared" ref="AC127:AE127" si="848">SUM(AC128:AC130)</f>
        <v>13768</v>
      </c>
      <c r="AD127" s="32">
        <f t="shared" si="848"/>
        <v>12237</v>
      </c>
      <c r="AE127" s="32">
        <f t="shared" si="848"/>
        <v>0</v>
      </c>
      <c r="AF127" s="32">
        <f t="shared" si="815"/>
        <v>109073</v>
      </c>
      <c r="AG127" s="32">
        <f t="shared" ref="AG127:AY127" si="849">SUM(AG128:AG130)</f>
        <v>55652</v>
      </c>
      <c r="AH127" s="32">
        <f t="shared" si="849"/>
        <v>52651</v>
      </c>
      <c r="AI127" s="32">
        <f t="shared" si="849"/>
        <v>770</v>
      </c>
      <c r="AJ127" s="32">
        <f t="shared" ref="AJ127" si="850">SUM(AK127:AM127)</f>
        <v>0</v>
      </c>
      <c r="AK127" s="32">
        <f t="shared" ref="AK127:AM127" si="851">SUM(AK128:AK130)</f>
        <v>0</v>
      </c>
      <c r="AL127" s="32">
        <f t="shared" si="851"/>
        <v>0</v>
      </c>
      <c r="AM127" s="32">
        <f t="shared" si="851"/>
        <v>0</v>
      </c>
      <c r="AN127" s="32">
        <f t="shared" ref="AN127" si="852">SUM(AO127:AQ127)</f>
        <v>0</v>
      </c>
      <c r="AO127" s="32">
        <f t="shared" ref="AO127:AQ127" si="853">SUM(AO128:AO130)</f>
        <v>0</v>
      </c>
      <c r="AP127" s="32">
        <f t="shared" si="853"/>
        <v>0</v>
      </c>
      <c r="AQ127" s="32">
        <f t="shared" si="853"/>
        <v>0</v>
      </c>
      <c r="AR127" s="32">
        <f t="shared" ref="AR127" si="854">SUM(AS127:AU127)</f>
        <v>0</v>
      </c>
      <c r="AS127" s="32">
        <f t="shared" ref="AS127:AU127" si="855">SUM(AS128:AS130)</f>
        <v>0</v>
      </c>
      <c r="AT127" s="32">
        <f t="shared" si="855"/>
        <v>0</v>
      </c>
      <c r="AU127" s="32">
        <f t="shared" si="855"/>
        <v>0</v>
      </c>
      <c r="AV127" s="32">
        <f t="shared" si="820"/>
        <v>0</v>
      </c>
      <c r="AW127" s="32">
        <f t="shared" si="849"/>
        <v>0</v>
      </c>
      <c r="AX127" s="32">
        <f t="shared" si="849"/>
        <v>0</v>
      </c>
      <c r="AY127" s="32">
        <f t="shared" si="849"/>
        <v>0</v>
      </c>
      <c r="AZ127" s="32">
        <f t="shared" ref="AZ127" si="856">SUM(BA127:BC127)</f>
        <v>0</v>
      </c>
      <c r="BA127" s="32">
        <f t="shared" ref="BA127:BC127" si="857">SUM(BA128:BA130)</f>
        <v>0</v>
      </c>
      <c r="BB127" s="32">
        <f t="shared" si="857"/>
        <v>0</v>
      </c>
      <c r="BC127" s="32">
        <f t="shared" si="857"/>
        <v>0</v>
      </c>
      <c r="BD127" s="32">
        <f t="shared" ref="BD127" si="858">SUM(BE127:BG127)</f>
        <v>0</v>
      </c>
      <c r="BE127" s="32">
        <f t="shared" ref="BE127:BG127" si="859">SUM(BE128:BE130)</f>
        <v>0</v>
      </c>
      <c r="BF127" s="32">
        <f t="shared" si="859"/>
        <v>0</v>
      </c>
      <c r="BG127" s="32">
        <f t="shared" si="859"/>
        <v>0</v>
      </c>
      <c r="BH127" s="32">
        <f t="shared" ref="BH127" si="860">SUM(BI127:BK127)</f>
        <v>0</v>
      </c>
      <c r="BI127" s="32">
        <f t="shared" ref="BI127:BK127" si="861">SUM(BI128:BI130)</f>
        <v>0</v>
      </c>
      <c r="BJ127" s="32">
        <f t="shared" si="861"/>
        <v>0</v>
      </c>
      <c r="BK127" s="32">
        <f t="shared" si="861"/>
        <v>0</v>
      </c>
      <c r="BL127" s="32">
        <f t="shared" ref="BL127" si="862">SUM(BM127:BO127)</f>
        <v>0</v>
      </c>
      <c r="BM127" s="32">
        <f t="shared" ref="BM127:BO127" si="863">SUM(BM128:BM130)</f>
        <v>0</v>
      </c>
      <c r="BN127" s="32">
        <f t="shared" si="863"/>
        <v>0</v>
      </c>
      <c r="BO127" s="32">
        <f t="shared" si="863"/>
        <v>0</v>
      </c>
      <c r="BP127" s="32">
        <f t="shared" ref="BP127" si="864">SUM(BQ127:BS127)</f>
        <v>249672</v>
      </c>
      <c r="BQ127" s="32">
        <f t="shared" ref="BQ127:BS127" si="865">SUM(BQ128:BQ130)</f>
        <v>122208</v>
      </c>
      <c r="BR127" s="32">
        <f t="shared" si="865"/>
        <v>116629</v>
      </c>
      <c r="BS127" s="32">
        <f t="shared" si="865"/>
        <v>10835</v>
      </c>
    </row>
    <row r="128" spans="1:71" s="3" customFormat="1" ht="15" customHeight="1" x14ac:dyDescent="0.25">
      <c r="A128" s="36"/>
      <c r="B128" s="34"/>
      <c r="C128" s="38" t="s">
        <v>112</v>
      </c>
      <c r="D128" s="32">
        <f>SUM(E128:G128)</f>
        <v>18411</v>
      </c>
      <c r="E128" s="32">
        <v>9357</v>
      </c>
      <c r="F128" s="64">
        <v>9054</v>
      </c>
      <c r="G128" s="64">
        <v>0</v>
      </c>
      <c r="H128" s="32">
        <f>SUM(I128:K128)</f>
        <v>16425</v>
      </c>
      <c r="I128" s="32">
        <v>7536</v>
      </c>
      <c r="J128" s="64">
        <v>8889</v>
      </c>
      <c r="K128" s="64">
        <v>0</v>
      </c>
      <c r="L128" s="32">
        <f>SUM(M128:O128)</f>
        <v>14381</v>
      </c>
      <c r="M128" s="32">
        <v>7497</v>
      </c>
      <c r="N128" s="64">
        <v>6884</v>
      </c>
      <c r="O128" s="64">
        <v>0</v>
      </c>
      <c r="P128" s="32">
        <f>SUM(Q128:S128)</f>
        <v>49217</v>
      </c>
      <c r="Q128" s="32">
        <f t="shared" ref="Q128:S130" si="866">+E128+I128+M128</f>
        <v>24390</v>
      </c>
      <c r="R128" s="32">
        <f t="shared" si="866"/>
        <v>24827</v>
      </c>
      <c r="S128" s="32">
        <f t="shared" si="866"/>
        <v>0</v>
      </c>
      <c r="T128" s="32">
        <f>SUM(U128:W128)</f>
        <v>15742</v>
      </c>
      <c r="U128" s="32">
        <v>7729</v>
      </c>
      <c r="V128" s="64">
        <v>8013</v>
      </c>
      <c r="W128" s="64">
        <v>0</v>
      </c>
      <c r="X128" s="32">
        <f>SUM(Y128:AA128)</f>
        <v>20877</v>
      </c>
      <c r="Y128" s="32">
        <v>10471</v>
      </c>
      <c r="Z128" s="64">
        <v>10406</v>
      </c>
      <c r="AA128" s="64">
        <v>0</v>
      </c>
      <c r="AB128" s="32">
        <f>SUM(AC128:AE128)</f>
        <v>17547</v>
      </c>
      <c r="AC128" s="32">
        <v>9221</v>
      </c>
      <c r="AD128" s="64">
        <v>8326</v>
      </c>
      <c r="AE128" s="64">
        <v>0</v>
      </c>
      <c r="AF128" s="32">
        <f>SUM(AG128:AI128)</f>
        <v>54166</v>
      </c>
      <c r="AG128" s="32">
        <f t="shared" ref="AG128:AI130" si="867">+U128+Y128+AC128</f>
        <v>27421</v>
      </c>
      <c r="AH128" s="32">
        <f t="shared" si="867"/>
        <v>26745</v>
      </c>
      <c r="AI128" s="32">
        <f t="shared" si="867"/>
        <v>0</v>
      </c>
      <c r="AJ128" s="32">
        <f>SUM(AK128:AM128)</f>
        <v>0</v>
      </c>
      <c r="AK128" s="32">
        <v>0</v>
      </c>
      <c r="AL128" s="64">
        <v>0</v>
      </c>
      <c r="AM128" s="64">
        <v>0</v>
      </c>
      <c r="AN128" s="32">
        <f>SUM(AO128:AQ128)</f>
        <v>0</v>
      </c>
      <c r="AO128" s="32">
        <v>0</v>
      </c>
      <c r="AP128" s="64">
        <v>0</v>
      </c>
      <c r="AQ128" s="64">
        <v>0</v>
      </c>
      <c r="AR128" s="32">
        <f>SUM(AS128:AU128)</f>
        <v>0</v>
      </c>
      <c r="AS128" s="32">
        <v>0</v>
      </c>
      <c r="AT128" s="64">
        <v>0</v>
      </c>
      <c r="AU128" s="64">
        <v>0</v>
      </c>
      <c r="AV128" s="32">
        <f>SUM(AW128:AY128)</f>
        <v>0</v>
      </c>
      <c r="AW128" s="32">
        <f t="shared" ref="AW128:AY130" si="868">+AK128+AO128+AS128</f>
        <v>0</v>
      </c>
      <c r="AX128" s="32">
        <f t="shared" si="868"/>
        <v>0</v>
      </c>
      <c r="AY128" s="32">
        <f t="shared" si="868"/>
        <v>0</v>
      </c>
      <c r="AZ128" s="32">
        <f>SUM(BA128:BC128)</f>
        <v>0</v>
      </c>
      <c r="BA128" s="32">
        <v>0</v>
      </c>
      <c r="BB128" s="64">
        <v>0</v>
      </c>
      <c r="BC128" s="64">
        <v>0</v>
      </c>
      <c r="BD128" s="32">
        <f>SUM(BE128:BG128)</f>
        <v>0</v>
      </c>
      <c r="BE128" s="32">
        <v>0</v>
      </c>
      <c r="BF128" s="64">
        <v>0</v>
      </c>
      <c r="BG128" s="64">
        <v>0</v>
      </c>
      <c r="BH128" s="32">
        <f>SUM(BI128:BK128)</f>
        <v>0</v>
      </c>
      <c r="BI128" s="32">
        <v>0</v>
      </c>
      <c r="BJ128" s="64">
        <v>0</v>
      </c>
      <c r="BK128" s="64">
        <v>0</v>
      </c>
      <c r="BL128" s="32">
        <f>SUM(BM128:BO128)</f>
        <v>0</v>
      </c>
      <c r="BM128" s="32">
        <f t="shared" ref="BM128:BO130" si="869">+BA128+BE128+BI128</f>
        <v>0</v>
      </c>
      <c r="BN128" s="32">
        <f t="shared" si="869"/>
        <v>0</v>
      </c>
      <c r="BO128" s="32">
        <f t="shared" si="869"/>
        <v>0</v>
      </c>
      <c r="BP128" s="32">
        <f>SUM(BQ128:BS128)</f>
        <v>103383</v>
      </c>
      <c r="BQ128" s="32">
        <f t="shared" ref="BQ128:BS130" si="870">+Q128+AG128+AW128+BM128</f>
        <v>51811</v>
      </c>
      <c r="BR128" s="32">
        <f t="shared" si="870"/>
        <v>51572</v>
      </c>
      <c r="BS128" s="32">
        <f t="shared" si="870"/>
        <v>0</v>
      </c>
    </row>
    <row r="129" spans="1:71" s="3" customFormat="1" ht="15" customHeight="1" x14ac:dyDescent="0.25">
      <c r="A129" s="36"/>
      <c r="B129" s="34"/>
      <c r="C129" s="38" t="s">
        <v>113</v>
      </c>
      <c r="D129" s="32">
        <f>SUM(E129:G129)</f>
        <v>37284</v>
      </c>
      <c r="E129" s="32">
        <v>14326</v>
      </c>
      <c r="F129" s="64">
        <v>12893</v>
      </c>
      <c r="G129" s="64">
        <v>10065</v>
      </c>
      <c r="H129" s="32">
        <f>SUM(I129:K129)</f>
        <v>25849</v>
      </c>
      <c r="I129" s="32">
        <v>13068</v>
      </c>
      <c r="J129" s="64">
        <v>12781</v>
      </c>
      <c r="K129" s="64">
        <v>0</v>
      </c>
      <c r="L129" s="32">
        <f>SUM(M129:O129)</f>
        <v>28249</v>
      </c>
      <c r="M129" s="32">
        <v>14772</v>
      </c>
      <c r="N129" s="64">
        <v>13477</v>
      </c>
      <c r="O129" s="64">
        <v>0</v>
      </c>
      <c r="P129" s="32">
        <f>SUM(Q129:S129)</f>
        <v>91382</v>
      </c>
      <c r="Q129" s="32">
        <f t="shared" si="866"/>
        <v>42166</v>
      </c>
      <c r="R129" s="32">
        <f t="shared" si="866"/>
        <v>39151</v>
      </c>
      <c r="S129" s="32">
        <f t="shared" si="866"/>
        <v>10065</v>
      </c>
      <c r="T129" s="32">
        <f>SUM(U129:W129)</f>
        <v>27377</v>
      </c>
      <c r="U129" s="32">
        <v>13744</v>
      </c>
      <c r="V129" s="64">
        <v>12863</v>
      </c>
      <c r="W129" s="64">
        <v>770</v>
      </c>
      <c r="X129" s="32">
        <f>SUM(Y129:AA129)</f>
        <v>19072</v>
      </c>
      <c r="Y129" s="32">
        <v>9940</v>
      </c>
      <c r="Z129" s="64">
        <v>9132</v>
      </c>
      <c r="AA129" s="64">
        <v>0</v>
      </c>
      <c r="AB129" s="32">
        <f>SUM(AC129:AE129)</f>
        <v>8458</v>
      </c>
      <c r="AC129" s="32">
        <v>4547</v>
      </c>
      <c r="AD129" s="64">
        <v>3911</v>
      </c>
      <c r="AE129" s="64">
        <v>0</v>
      </c>
      <c r="AF129" s="32">
        <f>SUM(AG129:AI129)</f>
        <v>54907</v>
      </c>
      <c r="AG129" s="32">
        <f t="shared" si="867"/>
        <v>28231</v>
      </c>
      <c r="AH129" s="32">
        <f t="shared" si="867"/>
        <v>25906</v>
      </c>
      <c r="AI129" s="32">
        <f t="shared" si="867"/>
        <v>770</v>
      </c>
      <c r="AJ129" s="32">
        <f>SUM(AK129:AM129)</f>
        <v>0</v>
      </c>
      <c r="AK129" s="32">
        <v>0</v>
      </c>
      <c r="AL129" s="64">
        <v>0</v>
      </c>
      <c r="AM129" s="64">
        <v>0</v>
      </c>
      <c r="AN129" s="32">
        <f>SUM(AO129:AQ129)</f>
        <v>0</v>
      </c>
      <c r="AO129" s="32">
        <v>0</v>
      </c>
      <c r="AP129" s="64">
        <v>0</v>
      </c>
      <c r="AQ129" s="64">
        <v>0</v>
      </c>
      <c r="AR129" s="32">
        <f>SUM(AS129:AU129)</f>
        <v>0</v>
      </c>
      <c r="AS129" s="32">
        <v>0</v>
      </c>
      <c r="AT129" s="64">
        <v>0</v>
      </c>
      <c r="AU129" s="64">
        <v>0</v>
      </c>
      <c r="AV129" s="32">
        <f>SUM(AW129:AY129)</f>
        <v>0</v>
      </c>
      <c r="AW129" s="32">
        <f t="shared" si="868"/>
        <v>0</v>
      </c>
      <c r="AX129" s="32">
        <f t="shared" si="868"/>
        <v>0</v>
      </c>
      <c r="AY129" s="32">
        <f t="shared" si="868"/>
        <v>0</v>
      </c>
      <c r="AZ129" s="32">
        <f>SUM(BA129:BC129)</f>
        <v>0</v>
      </c>
      <c r="BA129" s="32">
        <v>0</v>
      </c>
      <c r="BB129" s="64">
        <v>0</v>
      </c>
      <c r="BC129" s="64">
        <v>0</v>
      </c>
      <c r="BD129" s="32">
        <f>SUM(BE129:BG129)</f>
        <v>0</v>
      </c>
      <c r="BE129" s="32">
        <v>0</v>
      </c>
      <c r="BF129" s="64">
        <v>0</v>
      </c>
      <c r="BG129" s="64">
        <v>0</v>
      </c>
      <c r="BH129" s="32">
        <f>SUM(BI129:BK129)</f>
        <v>0</v>
      </c>
      <c r="BI129" s="32">
        <v>0</v>
      </c>
      <c r="BJ129" s="64">
        <v>0</v>
      </c>
      <c r="BK129" s="64">
        <v>0</v>
      </c>
      <c r="BL129" s="32">
        <f>SUM(BM129:BO129)</f>
        <v>0</v>
      </c>
      <c r="BM129" s="32">
        <f t="shared" si="869"/>
        <v>0</v>
      </c>
      <c r="BN129" s="32">
        <f t="shared" si="869"/>
        <v>0</v>
      </c>
      <c r="BO129" s="32">
        <f t="shared" si="869"/>
        <v>0</v>
      </c>
      <c r="BP129" s="32">
        <f>SUM(BQ129:BS129)</f>
        <v>146289</v>
      </c>
      <c r="BQ129" s="32">
        <f t="shared" si="870"/>
        <v>70397</v>
      </c>
      <c r="BR129" s="32">
        <f t="shared" si="870"/>
        <v>65057</v>
      </c>
      <c r="BS129" s="32">
        <f t="shared" si="870"/>
        <v>10835</v>
      </c>
    </row>
    <row r="130" spans="1:71" s="3" customFormat="1" ht="15" customHeight="1" x14ac:dyDescent="0.25">
      <c r="A130" s="36"/>
      <c r="B130" s="34"/>
      <c r="C130" s="38" t="s">
        <v>114</v>
      </c>
      <c r="D130" s="32">
        <f>SUM(E130:G130)</f>
        <v>0</v>
      </c>
      <c r="E130" s="32">
        <v>0</v>
      </c>
      <c r="F130" s="64">
        <v>0</v>
      </c>
      <c r="G130" s="64">
        <v>0</v>
      </c>
      <c r="H130" s="32">
        <f>SUM(I130:K130)</f>
        <v>0</v>
      </c>
      <c r="I130" s="32">
        <v>0</v>
      </c>
      <c r="J130" s="64">
        <v>0</v>
      </c>
      <c r="K130" s="64">
        <v>0</v>
      </c>
      <c r="L130" s="32">
        <f>SUM(M130:O130)</f>
        <v>0</v>
      </c>
      <c r="M130" s="32">
        <v>0</v>
      </c>
      <c r="N130" s="64">
        <v>0</v>
      </c>
      <c r="O130" s="64">
        <v>0</v>
      </c>
      <c r="P130" s="32">
        <f>SUM(Q130:S130)</f>
        <v>0</v>
      </c>
      <c r="Q130" s="32">
        <f t="shared" si="866"/>
        <v>0</v>
      </c>
      <c r="R130" s="32">
        <f t="shared" si="866"/>
        <v>0</v>
      </c>
      <c r="S130" s="32">
        <f t="shared" si="866"/>
        <v>0</v>
      </c>
      <c r="T130" s="32">
        <f>SUM(U130:W130)</f>
        <v>0</v>
      </c>
      <c r="U130" s="32">
        <v>0</v>
      </c>
      <c r="V130" s="64">
        <v>0</v>
      </c>
      <c r="W130" s="64">
        <v>0</v>
      </c>
      <c r="X130" s="32">
        <f>SUM(Y130:AA130)</f>
        <v>0</v>
      </c>
      <c r="Y130" s="32">
        <v>0</v>
      </c>
      <c r="Z130" s="64">
        <v>0</v>
      </c>
      <c r="AA130" s="64">
        <v>0</v>
      </c>
      <c r="AB130" s="32">
        <f>SUM(AC130:AE130)</f>
        <v>0</v>
      </c>
      <c r="AC130" s="32">
        <v>0</v>
      </c>
      <c r="AD130" s="64">
        <v>0</v>
      </c>
      <c r="AE130" s="64">
        <v>0</v>
      </c>
      <c r="AF130" s="32">
        <f>SUM(AG130:AI130)</f>
        <v>0</v>
      </c>
      <c r="AG130" s="32">
        <f t="shared" si="867"/>
        <v>0</v>
      </c>
      <c r="AH130" s="32">
        <f t="shared" si="867"/>
        <v>0</v>
      </c>
      <c r="AI130" s="32">
        <f t="shared" si="867"/>
        <v>0</v>
      </c>
      <c r="AJ130" s="32">
        <f>SUM(AK130:AM130)</f>
        <v>0</v>
      </c>
      <c r="AK130" s="32">
        <v>0</v>
      </c>
      <c r="AL130" s="64">
        <v>0</v>
      </c>
      <c r="AM130" s="64">
        <v>0</v>
      </c>
      <c r="AN130" s="32">
        <f>SUM(AO130:AQ130)</f>
        <v>0</v>
      </c>
      <c r="AO130" s="32">
        <v>0</v>
      </c>
      <c r="AP130" s="64">
        <v>0</v>
      </c>
      <c r="AQ130" s="64">
        <v>0</v>
      </c>
      <c r="AR130" s="32">
        <f>SUM(AS130:AU130)</f>
        <v>0</v>
      </c>
      <c r="AS130" s="32">
        <v>0</v>
      </c>
      <c r="AT130" s="64">
        <v>0</v>
      </c>
      <c r="AU130" s="64">
        <v>0</v>
      </c>
      <c r="AV130" s="32">
        <f>SUM(AW130:AY130)</f>
        <v>0</v>
      </c>
      <c r="AW130" s="32">
        <f t="shared" si="868"/>
        <v>0</v>
      </c>
      <c r="AX130" s="32">
        <f t="shared" si="868"/>
        <v>0</v>
      </c>
      <c r="AY130" s="32">
        <f t="shared" si="868"/>
        <v>0</v>
      </c>
      <c r="AZ130" s="32">
        <f>SUM(BA130:BC130)</f>
        <v>0</v>
      </c>
      <c r="BA130" s="32">
        <v>0</v>
      </c>
      <c r="BB130" s="64">
        <v>0</v>
      </c>
      <c r="BC130" s="64">
        <v>0</v>
      </c>
      <c r="BD130" s="32">
        <f>SUM(BE130:BG130)</f>
        <v>0</v>
      </c>
      <c r="BE130" s="32">
        <v>0</v>
      </c>
      <c r="BF130" s="64">
        <v>0</v>
      </c>
      <c r="BG130" s="64">
        <v>0</v>
      </c>
      <c r="BH130" s="32">
        <f>SUM(BI130:BK130)</f>
        <v>0</v>
      </c>
      <c r="BI130" s="32">
        <v>0</v>
      </c>
      <c r="BJ130" s="64">
        <v>0</v>
      </c>
      <c r="BK130" s="64">
        <v>0</v>
      </c>
      <c r="BL130" s="32">
        <f>SUM(BM130:BO130)</f>
        <v>0</v>
      </c>
      <c r="BM130" s="32">
        <f t="shared" si="869"/>
        <v>0</v>
      </c>
      <c r="BN130" s="32">
        <f t="shared" si="869"/>
        <v>0</v>
      </c>
      <c r="BO130" s="32">
        <f t="shared" si="869"/>
        <v>0</v>
      </c>
      <c r="BP130" s="32">
        <f>SUM(BQ130:BS130)</f>
        <v>0</v>
      </c>
      <c r="BQ130" s="32">
        <f t="shared" si="870"/>
        <v>0</v>
      </c>
      <c r="BR130" s="32">
        <f t="shared" si="870"/>
        <v>0</v>
      </c>
      <c r="BS130" s="32">
        <f t="shared" si="870"/>
        <v>0</v>
      </c>
    </row>
    <row r="131" spans="1:71" s="3" customFormat="1" ht="15" customHeight="1" x14ac:dyDescent="0.25">
      <c r="A131" s="36"/>
      <c r="B131" s="34"/>
      <c r="C131" s="35" t="s">
        <v>115</v>
      </c>
      <c r="D131" s="32">
        <f t="shared" ref="D131" si="871">SUM(E131:G131)</f>
        <v>4845</v>
      </c>
      <c r="E131" s="32">
        <f>SUM(E132:E134)</f>
        <v>2365</v>
      </c>
      <c r="F131" s="32">
        <f t="shared" ref="F131:G131" si="872">SUM(F132:F134)</f>
        <v>2480</v>
      </c>
      <c r="G131" s="32">
        <f t="shared" si="872"/>
        <v>0</v>
      </c>
      <c r="H131" s="32">
        <f t="shared" ref="H131:H138" si="873">SUM(I131:K131)</f>
        <v>4581</v>
      </c>
      <c r="I131" s="32">
        <f t="shared" ref="I131:K131" si="874">SUM(I132:I134)</f>
        <v>2288</v>
      </c>
      <c r="J131" s="32">
        <f t="shared" si="874"/>
        <v>2293</v>
      </c>
      <c r="K131" s="32">
        <f t="shared" si="874"/>
        <v>0</v>
      </c>
      <c r="L131" s="32">
        <f t="shared" ref="L131:L138" si="875">SUM(M131:O131)</f>
        <v>4670</v>
      </c>
      <c r="M131" s="32">
        <f t="shared" ref="M131:O131" si="876">SUM(M132:M134)</f>
        <v>2623</v>
      </c>
      <c r="N131" s="32">
        <f t="shared" si="876"/>
        <v>2047</v>
      </c>
      <c r="O131" s="32">
        <f t="shared" si="876"/>
        <v>0</v>
      </c>
      <c r="P131" s="32">
        <f t="shared" ref="P131" si="877">SUM(Q131:S131)</f>
        <v>14096</v>
      </c>
      <c r="Q131" s="32">
        <f t="shared" ref="Q131:S131" si="878">SUM(Q132:Q134)</f>
        <v>7276</v>
      </c>
      <c r="R131" s="32">
        <f t="shared" si="878"/>
        <v>6820</v>
      </c>
      <c r="S131" s="32">
        <f t="shared" si="878"/>
        <v>0</v>
      </c>
      <c r="T131" s="32">
        <f t="shared" ref="T131:T138" si="879">SUM(U131:W131)</f>
        <v>4464</v>
      </c>
      <c r="U131" s="32">
        <f t="shared" ref="U131:W131" si="880">SUM(U132:U134)</f>
        <v>2455</v>
      </c>
      <c r="V131" s="32">
        <f t="shared" si="880"/>
        <v>2009</v>
      </c>
      <c r="W131" s="32">
        <f t="shared" si="880"/>
        <v>0</v>
      </c>
      <c r="X131" s="32">
        <f t="shared" ref="X131:X138" si="881">SUM(Y131:AA131)</f>
        <v>6336</v>
      </c>
      <c r="Y131" s="32">
        <f t="shared" ref="Y131:AA131" si="882">SUM(Y132:Y134)</f>
        <v>3127</v>
      </c>
      <c r="Z131" s="32">
        <f t="shared" si="882"/>
        <v>3209</v>
      </c>
      <c r="AA131" s="32">
        <f t="shared" si="882"/>
        <v>0</v>
      </c>
      <c r="AB131" s="32">
        <f t="shared" ref="AB131:AB138" si="883">SUM(AC131:AE131)</f>
        <v>5271</v>
      </c>
      <c r="AC131" s="32">
        <f t="shared" ref="AC131:AE131" si="884">SUM(AC132:AC134)</f>
        <v>2841</v>
      </c>
      <c r="AD131" s="32">
        <f t="shared" si="884"/>
        <v>2430</v>
      </c>
      <c r="AE131" s="32">
        <f t="shared" si="884"/>
        <v>0</v>
      </c>
      <c r="AF131" s="32">
        <f t="shared" si="815"/>
        <v>16071</v>
      </c>
      <c r="AG131" s="32">
        <f t="shared" ref="AG131:AY131" si="885">SUM(AG132:AG134)</f>
        <v>8423</v>
      </c>
      <c r="AH131" s="32">
        <f t="shared" si="885"/>
        <v>7648</v>
      </c>
      <c r="AI131" s="32">
        <f t="shared" si="885"/>
        <v>0</v>
      </c>
      <c r="AJ131" s="32">
        <f t="shared" ref="AJ131:AJ138" si="886">SUM(AK131:AM131)</f>
        <v>0</v>
      </c>
      <c r="AK131" s="32">
        <f t="shared" ref="AK131:AM131" si="887">SUM(AK132:AK134)</f>
        <v>0</v>
      </c>
      <c r="AL131" s="32">
        <f t="shared" si="887"/>
        <v>0</v>
      </c>
      <c r="AM131" s="32">
        <f t="shared" si="887"/>
        <v>0</v>
      </c>
      <c r="AN131" s="32">
        <f t="shared" ref="AN131:AN138" si="888">SUM(AO131:AQ131)</f>
        <v>0</v>
      </c>
      <c r="AO131" s="32">
        <f t="shared" ref="AO131:AQ131" si="889">SUM(AO132:AO134)</f>
        <v>0</v>
      </c>
      <c r="AP131" s="32">
        <f t="shared" si="889"/>
        <v>0</v>
      </c>
      <c r="AQ131" s="32">
        <f t="shared" si="889"/>
        <v>0</v>
      </c>
      <c r="AR131" s="32">
        <f t="shared" ref="AR131:AR138" si="890">SUM(AS131:AU131)</f>
        <v>0</v>
      </c>
      <c r="AS131" s="32">
        <f t="shared" ref="AS131:AU131" si="891">SUM(AS132:AS134)</f>
        <v>0</v>
      </c>
      <c r="AT131" s="32">
        <f t="shared" si="891"/>
        <v>0</v>
      </c>
      <c r="AU131" s="32">
        <f t="shared" si="891"/>
        <v>0</v>
      </c>
      <c r="AV131" s="32">
        <f t="shared" si="820"/>
        <v>0</v>
      </c>
      <c r="AW131" s="32">
        <f t="shared" si="885"/>
        <v>0</v>
      </c>
      <c r="AX131" s="32">
        <f t="shared" si="885"/>
        <v>0</v>
      </c>
      <c r="AY131" s="32">
        <f t="shared" si="885"/>
        <v>0</v>
      </c>
      <c r="AZ131" s="32">
        <f t="shared" ref="AZ131" si="892">SUM(BA131:BC131)</f>
        <v>0</v>
      </c>
      <c r="BA131" s="32">
        <f t="shared" ref="BA131:BC131" si="893">SUM(BA132:BA134)</f>
        <v>0</v>
      </c>
      <c r="BB131" s="32">
        <f t="shared" si="893"/>
        <v>0</v>
      </c>
      <c r="BC131" s="32">
        <f t="shared" si="893"/>
        <v>0</v>
      </c>
      <c r="BD131" s="32">
        <f t="shared" ref="BD131" si="894">SUM(BE131:BG131)</f>
        <v>0</v>
      </c>
      <c r="BE131" s="32">
        <f t="shared" ref="BE131:BG131" si="895">SUM(BE132:BE134)</f>
        <v>0</v>
      </c>
      <c r="BF131" s="32">
        <f t="shared" si="895"/>
        <v>0</v>
      </c>
      <c r="BG131" s="32">
        <f t="shared" si="895"/>
        <v>0</v>
      </c>
      <c r="BH131" s="32">
        <f t="shared" ref="BH131" si="896">SUM(BI131:BK131)</f>
        <v>0</v>
      </c>
      <c r="BI131" s="32">
        <f t="shared" ref="BI131:BK131" si="897">SUM(BI132:BI134)</f>
        <v>0</v>
      </c>
      <c r="BJ131" s="32">
        <f t="shared" si="897"/>
        <v>0</v>
      </c>
      <c r="BK131" s="32">
        <f t="shared" si="897"/>
        <v>0</v>
      </c>
      <c r="BL131" s="32">
        <f t="shared" ref="BL131" si="898">SUM(BM131:BO131)</f>
        <v>0</v>
      </c>
      <c r="BM131" s="32">
        <f t="shared" ref="BM131:BO131" si="899">SUM(BM132:BM134)</f>
        <v>0</v>
      </c>
      <c r="BN131" s="32">
        <f t="shared" si="899"/>
        <v>0</v>
      </c>
      <c r="BO131" s="32">
        <f t="shared" si="899"/>
        <v>0</v>
      </c>
      <c r="BP131" s="32">
        <f t="shared" ref="BP131" si="900">SUM(BQ131:BS131)</f>
        <v>30167</v>
      </c>
      <c r="BQ131" s="32">
        <f t="shared" ref="BQ131:BS131" si="901">SUM(BQ132:BQ134)</f>
        <v>15699</v>
      </c>
      <c r="BR131" s="32">
        <f t="shared" si="901"/>
        <v>14468</v>
      </c>
      <c r="BS131" s="32">
        <f t="shared" si="901"/>
        <v>0</v>
      </c>
    </row>
    <row r="132" spans="1:71" s="3" customFormat="1" ht="15" customHeight="1" x14ac:dyDescent="0.25">
      <c r="A132" s="36"/>
      <c r="B132" s="34"/>
      <c r="C132" s="38" t="s">
        <v>116</v>
      </c>
      <c r="D132" s="32">
        <f>SUM(E132:G132)</f>
        <v>4845</v>
      </c>
      <c r="E132" s="32">
        <v>2365</v>
      </c>
      <c r="F132" s="64">
        <v>2480</v>
      </c>
      <c r="G132" s="64">
        <v>0</v>
      </c>
      <c r="H132" s="32">
        <f>SUM(I132:K132)</f>
        <v>4581</v>
      </c>
      <c r="I132" s="32">
        <v>2288</v>
      </c>
      <c r="J132" s="64">
        <v>2293</v>
      </c>
      <c r="K132" s="64">
        <v>0</v>
      </c>
      <c r="L132" s="32">
        <f>SUM(M132:O132)</f>
        <v>4670</v>
      </c>
      <c r="M132" s="32">
        <v>2623</v>
      </c>
      <c r="N132" s="64">
        <v>2047</v>
      </c>
      <c r="O132" s="64">
        <v>0</v>
      </c>
      <c r="P132" s="32">
        <f>SUM(Q132:S132)</f>
        <v>14096</v>
      </c>
      <c r="Q132" s="32">
        <f t="shared" ref="Q132:S134" si="902">+E132+I132+M132</f>
        <v>7276</v>
      </c>
      <c r="R132" s="32">
        <f t="shared" si="902"/>
        <v>6820</v>
      </c>
      <c r="S132" s="32">
        <f t="shared" si="902"/>
        <v>0</v>
      </c>
      <c r="T132" s="32">
        <f>SUM(U132:W132)</f>
        <v>4464</v>
      </c>
      <c r="U132" s="32">
        <v>2455</v>
      </c>
      <c r="V132" s="64">
        <v>2009</v>
      </c>
      <c r="W132" s="64">
        <v>0</v>
      </c>
      <c r="X132" s="32">
        <f>SUM(Y132:AA132)</f>
        <v>6336</v>
      </c>
      <c r="Y132" s="32">
        <v>3127</v>
      </c>
      <c r="Z132" s="64">
        <v>3209</v>
      </c>
      <c r="AA132" s="64">
        <v>0</v>
      </c>
      <c r="AB132" s="32">
        <f>SUM(AC132:AE132)</f>
        <v>5271</v>
      </c>
      <c r="AC132" s="32">
        <v>2841</v>
      </c>
      <c r="AD132" s="64">
        <v>2430</v>
      </c>
      <c r="AE132" s="64">
        <v>0</v>
      </c>
      <c r="AF132" s="32">
        <f>SUM(AG132:AI132)</f>
        <v>16071</v>
      </c>
      <c r="AG132" s="32">
        <f t="shared" ref="AG132:AI134" si="903">+U132+Y132+AC132</f>
        <v>8423</v>
      </c>
      <c r="AH132" s="32">
        <f t="shared" si="903"/>
        <v>7648</v>
      </c>
      <c r="AI132" s="32">
        <f t="shared" si="903"/>
        <v>0</v>
      </c>
      <c r="AJ132" s="32">
        <f>SUM(AK132:AM132)</f>
        <v>0</v>
      </c>
      <c r="AK132" s="32">
        <v>0</v>
      </c>
      <c r="AL132" s="64">
        <v>0</v>
      </c>
      <c r="AM132" s="64">
        <v>0</v>
      </c>
      <c r="AN132" s="32">
        <f>SUM(AO132:AQ132)</f>
        <v>0</v>
      </c>
      <c r="AO132" s="32">
        <v>0</v>
      </c>
      <c r="AP132" s="64">
        <v>0</v>
      </c>
      <c r="AQ132" s="64">
        <v>0</v>
      </c>
      <c r="AR132" s="32">
        <f>SUM(AS132:AU132)</f>
        <v>0</v>
      </c>
      <c r="AS132" s="32">
        <v>0</v>
      </c>
      <c r="AT132" s="64">
        <v>0</v>
      </c>
      <c r="AU132" s="64">
        <v>0</v>
      </c>
      <c r="AV132" s="32">
        <f>SUM(AW132:AY132)</f>
        <v>0</v>
      </c>
      <c r="AW132" s="32">
        <f t="shared" ref="AW132:AY134" si="904">+AK132+AO132+AS132</f>
        <v>0</v>
      </c>
      <c r="AX132" s="32">
        <f t="shared" si="904"/>
        <v>0</v>
      </c>
      <c r="AY132" s="32">
        <f t="shared" si="904"/>
        <v>0</v>
      </c>
      <c r="AZ132" s="32">
        <f>SUM(BA132:BC132)</f>
        <v>0</v>
      </c>
      <c r="BA132" s="32">
        <v>0</v>
      </c>
      <c r="BB132" s="64">
        <v>0</v>
      </c>
      <c r="BC132" s="64">
        <v>0</v>
      </c>
      <c r="BD132" s="32">
        <f>SUM(BE132:BG132)</f>
        <v>0</v>
      </c>
      <c r="BE132" s="32">
        <v>0</v>
      </c>
      <c r="BF132" s="64">
        <v>0</v>
      </c>
      <c r="BG132" s="64">
        <v>0</v>
      </c>
      <c r="BH132" s="32">
        <f>SUM(BI132:BK132)</f>
        <v>0</v>
      </c>
      <c r="BI132" s="32">
        <v>0</v>
      </c>
      <c r="BJ132" s="64">
        <v>0</v>
      </c>
      <c r="BK132" s="64">
        <v>0</v>
      </c>
      <c r="BL132" s="32">
        <f>SUM(BM132:BO132)</f>
        <v>0</v>
      </c>
      <c r="BM132" s="32">
        <f t="shared" ref="BM132:BO134" si="905">+BA132+BE132+BI132</f>
        <v>0</v>
      </c>
      <c r="BN132" s="32">
        <f t="shared" si="905"/>
        <v>0</v>
      </c>
      <c r="BO132" s="32">
        <f t="shared" si="905"/>
        <v>0</v>
      </c>
      <c r="BP132" s="32">
        <f>SUM(BQ132:BS132)</f>
        <v>30167</v>
      </c>
      <c r="BQ132" s="32">
        <f t="shared" ref="BQ132:BS134" si="906">+Q132+AG132+AW132+BM132</f>
        <v>15699</v>
      </c>
      <c r="BR132" s="32">
        <f t="shared" si="906"/>
        <v>14468</v>
      </c>
      <c r="BS132" s="32">
        <f t="shared" si="906"/>
        <v>0</v>
      </c>
    </row>
    <row r="133" spans="1:71" s="3" customFormat="1" ht="15" customHeight="1" x14ac:dyDescent="0.25">
      <c r="A133" s="36"/>
      <c r="B133" s="34"/>
      <c r="C133" s="38" t="s">
        <v>117</v>
      </c>
      <c r="D133" s="32">
        <f>SUM(E133:G133)</f>
        <v>0</v>
      </c>
      <c r="E133" s="32">
        <v>0</v>
      </c>
      <c r="F133" s="64">
        <v>0</v>
      </c>
      <c r="G133" s="64">
        <v>0</v>
      </c>
      <c r="H133" s="32">
        <f>SUM(I133:K133)</f>
        <v>0</v>
      </c>
      <c r="I133" s="32">
        <v>0</v>
      </c>
      <c r="J133" s="64">
        <v>0</v>
      </c>
      <c r="K133" s="64">
        <v>0</v>
      </c>
      <c r="L133" s="32">
        <f>SUM(M133:O133)</f>
        <v>0</v>
      </c>
      <c r="M133" s="32">
        <v>0</v>
      </c>
      <c r="N133" s="64">
        <v>0</v>
      </c>
      <c r="O133" s="64">
        <v>0</v>
      </c>
      <c r="P133" s="32">
        <f>SUM(Q133:S133)</f>
        <v>0</v>
      </c>
      <c r="Q133" s="32">
        <f t="shared" si="902"/>
        <v>0</v>
      </c>
      <c r="R133" s="32">
        <f t="shared" si="902"/>
        <v>0</v>
      </c>
      <c r="S133" s="32">
        <f t="shared" si="902"/>
        <v>0</v>
      </c>
      <c r="T133" s="32">
        <f>SUM(U133:W133)</f>
        <v>0</v>
      </c>
      <c r="U133" s="32">
        <v>0</v>
      </c>
      <c r="V133" s="64">
        <v>0</v>
      </c>
      <c r="W133" s="64">
        <v>0</v>
      </c>
      <c r="X133" s="32">
        <f>SUM(Y133:AA133)</f>
        <v>0</v>
      </c>
      <c r="Y133" s="32">
        <v>0</v>
      </c>
      <c r="Z133" s="64">
        <v>0</v>
      </c>
      <c r="AA133" s="64">
        <v>0</v>
      </c>
      <c r="AB133" s="32">
        <f>SUM(AC133:AE133)</f>
        <v>0</v>
      </c>
      <c r="AC133" s="32">
        <v>0</v>
      </c>
      <c r="AD133" s="64">
        <v>0</v>
      </c>
      <c r="AE133" s="64">
        <v>0</v>
      </c>
      <c r="AF133" s="32">
        <f>SUM(AG133:AI133)</f>
        <v>0</v>
      </c>
      <c r="AG133" s="32">
        <f t="shared" si="903"/>
        <v>0</v>
      </c>
      <c r="AH133" s="32">
        <f t="shared" si="903"/>
        <v>0</v>
      </c>
      <c r="AI133" s="32">
        <f t="shared" si="903"/>
        <v>0</v>
      </c>
      <c r="AJ133" s="32">
        <f>SUM(AK133:AM133)</f>
        <v>0</v>
      </c>
      <c r="AK133" s="32">
        <v>0</v>
      </c>
      <c r="AL133" s="64">
        <v>0</v>
      </c>
      <c r="AM133" s="64">
        <v>0</v>
      </c>
      <c r="AN133" s="32">
        <f>SUM(AO133:AQ133)</f>
        <v>0</v>
      </c>
      <c r="AO133" s="32">
        <v>0</v>
      </c>
      <c r="AP133" s="64">
        <v>0</v>
      </c>
      <c r="AQ133" s="64">
        <v>0</v>
      </c>
      <c r="AR133" s="32">
        <f>SUM(AS133:AU133)</f>
        <v>0</v>
      </c>
      <c r="AS133" s="32">
        <v>0</v>
      </c>
      <c r="AT133" s="64">
        <v>0</v>
      </c>
      <c r="AU133" s="64">
        <v>0</v>
      </c>
      <c r="AV133" s="32">
        <f>SUM(AW133:AY133)</f>
        <v>0</v>
      </c>
      <c r="AW133" s="32">
        <f t="shared" si="904"/>
        <v>0</v>
      </c>
      <c r="AX133" s="32">
        <f t="shared" si="904"/>
        <v>0</v>
      </c>
      <c r="AY133" s="32">
        <f t="shared" si="904"/>
        <v>0</v>
      </c>
      <c r="AZ133" s="32">
        <f>SUM(BA133:BC133)</f>
        <v>0</v>
      </c>
      <c r="BA133" s="32">
        <v>0</v>
      </c>
      <c r="BB133" s="64">
        <v>0</v>
      </c>
      <c r="BC133" s="64">
        <v>0</v>
      </c>
      <c r="BD133" s="32">
        <f>SUM(BE133:BG133)</f>
        <v>0</v>
      </c>
      <c r="BE133" s="32">
        <v>0</v>
      </c>
      <c r="BF133" s="64">
        <v>0</v>
      </c>
      <c r="BG133" s="64">
        <v>0</v>
      </c>
      <c r="BH133" s="32">
        <f>SUM(BI133:BK133)</f>
        <v>0</v>
      </c>
      <c r="BI133" s="32">
        <v>0</v>
      </c>
      <c r="BJ133" s="64">
        <v>0</v>
      </c>
      <c r="BK133" s="64">
        <v>0</v>
      </c>
      <c r="BL133" s="32">
        <f>SUM(BM133:BO133)</f>
        <v>0</v>
      </c>
      <c r="BM133" s="32">
        <f t="shared" si="905"/>
        <v>0</v>
      </c>
      <c r="BN133" s="32">
        <f t="shared" si="905"/>
        <v>0</v>
      </c>
      <c r="BO133" s="32">
        <f t="shared" si="905"/>
        <v>0</v>
      </c>
      <c r="BP133" s="32">
        <f>SUM(BQ133:BS133)</f>
        <v>0</v>
      </c>
      <c r="BQ133" s="32">
        <f t="shared" si="906"/>
        <v>0</v>
      </c>
      <c r="BR133" s="32">
        <f t="shared" si="906"/>
        <v>0</v>
      </c>
      <c r="BS133" s="32">
        <f t="shared" si="906"/>
        <v>0</v>
      </c>
    </row>
    <row r="134" spans="1:71" s="3" customFormat="1" ht="15" customHeight="1" x14ac:dyDescent="0.25">
      <c r="A134" s="36"/>
      <c r="B134" s="34"/>
      <c r="C134" s="38" t="s">
        <v>118</v>
      </c>
      <c r="D134" s="32">
        <f>SUM(E134:G134)</f>
        <v>0</v>
      </c>
      <c r="E134" s="32">
        <v>0</v>
      </c>
      <c r="F134" s="64">
        <v>0</v>
      </c>
      <c r="G134" s="64">
        <v>0</v>
      </c>
      <c r="H134" s="32">
        <f>SUM(I134:K134)</f>
        <v>0</v>
      </c>
      <c r="I134" s="32">
        <v>0</v>
      </c>
      <c r="J134" s="64">
        <v>0</v>
      </c>
      <c r="K134" s="64">
        <v>0</v>
      </c>
      <c r="L134" s="32">
        <f>SUM(M134:O134)</f>
        <v>0</v>
      </c>
      <c r="M134" s="32">
        <v>0</v>
      </c>
      <c r="N134" s="64">
        <v>0</v>
      </c>
      <c r="O134" s="64">
        <v>0</v>
      </c>
      <c r="P134" s="32">
        <f>SUM(Q134:S134)</f>
        <v>0</v>
      </c>
      <c r="Q134" s="32">
        <f t="shared" si="902"/>
        <v>0</v>
      </c>
      <c r="R134" s="32">
        <f t="shared" si="902"/>
        <v>0</v>
      </c>
      <c r="S134" s="32">
        <f t="shared" si="902"/>
        <v>0</v>
      </c>
      <c r="T134" s="32">
        <f>SUM(U134:W134)</f>
        <v>0</v>
      </c>
      <c r="U134" s="32">
        <v>0</v>
      </c>
      <c r="V134" s="64">
        <v>0</v>
      </c>
      <c r="W134" s="64">
        <v>0</v>
      </c>
      <c r="X134" s="32">
        <f>SUM(Y134:AA134)</f>
        <v>0</v>
      </c>
      <c r="Y134" s="32">
        <v>0</v>
      </c>
      <c r="Z134" s="64">
        <v>0</v>
      </c>
      <c r="AA134" s="64">
        <v>0</v>
      </c>
      <c r="AB134" s="32">
        <f>SUM(AC134:AE134)</f>
        <v>0</v>
      </c>
      <c r="AC134" s="32">
        <v>0</v>
      </c>
      <c r="AD134" s="64">
        <v>0</v>
      </c>
      <c r="AE134" s="64">
        <v>0</v>
      </c>
      <c r="AF134" s="32">
        <f>SUM(AG134:AI134)</f>
        <v>0</v>
      </c>
      <c r="AG134" s="32">
        <f t="shared" si="903"/>
        <v>0</v>
      </c>
      <c r="AH134" s="32">
        <f t="shared" si="903"/>
        <v>0</v>
      </c>
      <c r="AI134" s="32">
        <f t="shared" si="903"/>
        <v>0</v>
      </c>
      <c r="AJ134" s="32">
        <f>SUM(AK134:AM134)</f>
        <v>0</v>
      </c>
      <c r="AK134" s="32">
        <v>0</v>
      </c>
      <c r="AL134" s="64">
        <v>0</v>
      </c>
      <c r="AM134" s="64">
        <v>0</v>
      </c>
      <c r="AN134" s="32">
        <f>SUM(AO134:AQ134)</f>
        <v>0</v>
      </c>
      <c r="AO134" s="32">
        <v>0</v>
      </c>
      <c r="AP134" s="64">
        <v>0</v>
      </c>
      <c r="AQ134" s="64">
        <v>0</v>
      </c>
      <c r="AR134" s="32">
        <f>SUM(AS134:AU134)</f>
        <v>0</v>
      </c>
      <c r="AS134" s="32">
        <v>0</v>
      </c>
      <c r="AT134" s="64">
        <v>0</v>
      </c>
      <c r="AU134" s="64">
        <v>0</v>
      </c>
      <c r="AV134" s="32">
        <f>SUM(AW134:AY134)</f>
        <v>0</v>
      </c>
      <c r="AW134" s="32">
        <f t="shared" si="904"/>
        <v>0</v>
      </c>
      <c r="AX134" s="32">
        <f t="shared" si="904"/>
        <v>0</v>
      </c>
      <c r="AY134" s="32">
        <f t="shared" si="904"/>
        <v>0</v>
      </c>
      <c r="AZ134" s="32">
        <f>SUM(BA134:BC134)</f>
        <v>0</v>
      </c>
      <c r="BA134" s="32">
        <v>0</v>
      </c>
      <c r="BB134" s="64">
        <v>0</v>
      </c>
      <c r="BC134" s="64">
        <v>0</v>
      </c>
      <c r="BD134" s="32">
        <f>SUM(BE134:BG134)</f>
        <v>0</v>
      </c>
      <c r="BE134" s="32">
        <v>0</v>
      </c>
      <c r="BF134" s="64">
        <v>0</v>
      </c>
      <c r="BG134" s="64">
        <v>0</v>
      </c>
      <c r="BH134" s="32">
        <f>SUM(BI134:BK134)</f>
        <v>0</v>
      </c>
      <c r="BI134" s="32">
        <v>0</v>
      </c>
      <c r="BJ134" s="64">
        <v>0</v>
      </c>
      <c r="BK134" s="64">
        <v>0</v>
      </c>
      <c r="BL134" s="32">
        <f>SUM(BM134:BO134)</f>
        <v>0</v>
      </c>
      <c r="BM134" s="32">
        <f t="shared" si="905"/>
        <v>0</v>
      </c>
      <c r="BN134" s="32">
        <f t="shared" si="905"/>
        <v>0</v>
      </c>
      <c r="BO134" s="32">
        <f t="shared" si="905"/>
        <v>0</v>
      </c>
      <c r="BP134" s="32">
        <f>SUM(BQ134:BS134)</f>
        <v>0</v>
      </c>
      <c r="BQ134" s="32">
        <f t="shared" si="906"/>
        <v>0</v>
      </c>
      <c r="BR134" s="32">
        <f t="shared" si="906"/>
        <v>0</v>
      </c>
      <c r="BS134" s="32">
        <f t="shared" si="906"/>
        <v>0</v>
      </c>
    </row>
    <row r="135" spans="1:71" s="3" customFormat="1" ht="15" customHeight="1" x14ac:dyDescent="0.25">
      <c r="A135" s="36"/>
      <c r="B135" s="34"/>
      <c r="C135" s="35" t="s">
        <v>119</v>
      </c>
      <c r="D135" s="32">
        <f t="shared" si="753"/>
        <v>6834</v>
      </c>
      <c r="E135" s="32">
        <f>SUM(E136:E137)</f>
        <v>3215</v>
      </c>
      <c r="F135" s="32">
        <f t="shared" ref="F135:G135" si="907">SUM(F136:F137)</f>
        <v>3619</v>
      </c>
      <c r="G135" s="32">
        <f t="shared" si="907"/>
        <v>0</v>
      </c>
      <c r="H135" s="32">
        <f t="shared" si="873"/>
        <v>4343</v>
      </c>
      <c r="I135" s="32">
        <f t="shared" ref="I135:K135" si="908">SUM(I136:I137)</f>
        <v>2197</v>
      </c>
      <c r="J135" s="32">
        <f t="shared" si="908"/>
        <v>2146</v>
      </c>
      <c r="K135" s="32">
        <f t="shared" si="908"/>
        <v>0</v>
      </c>
      <c r="L135" s="32">
        <f t="shared" si="875"/>
        <v>5448</v>
      </c>
      <c r="M135" s="32">
        <f t="shared" ref="M135:O135" si="909">SUM(M136:M137)</f>
        <v>3198</v>
      </c>
      <c r="N135" s="32">
        <f t="shared" si="909"/>
        <v>2250</v>
      </c>
      <c r="O135" s="32">
        <f t="shared" si="909"/>
        <v>0</v>
      </c>
      <c r="P135" s="32">
        <f t="shared" ref="P135" si="910">SUM(Q135:S135)</f>
        <v>16625</v>
      </c>
      <c r="Q135" s="32">
        <f t="shared" ref="Q135:S135" si="911">SUM(Q136:Q137)</f>
        <v>8610</v>
      </c>
      <c r="R135" s="32">
        <f t="shared" si="911"/>
        <v>8015</v>
      </c>
      <c r="S135" s="32">
        <f t="shared" si="911"/>
        <v>0</v>
      </c>
      <c r="T135" s="32">
        <f t="shared" si="879"/>
        <v>7486</v>
      </c>
      <c r="U135" s="32">
        <f t="shared" ref="U135:W135" si="912">SUM(U136:U137)</f>
        <v>4020</v>
      </c>
      <c r="V135" s="32">
        <f t="shared" si="912"/>
        <v>3466</v>
      </c>
      <c r="W135" s="32">
        <f t="shared" si="912"/>
        <v>0</v>
      </c>
      <c r="X135" s="32">
        <f t="shared" si="881"/>
        <v>10338</v>
      </c>
      <c r="Y135" s="32">
        <f t="shared" ref="Y135:AA135" si="913">SUM(Y136:Y137)</f>
        <v>5077</v>
      </c>
      <c r="Z135" s="32">
        <f t="shared" si="913"/>
        <v>5261</v>
      </c>
      <c r="AA135" s="32">
        <f t="shared" si="913"/>
        <v>0</v>
      </c>
      <c r="AB135" s="32">
        <f t="shared" si="883"/>
        <v>9600</v>
      </c>
      <c r="AC135" s="32">
        <f t="shared" ref="AC135:AE135" si="914">SUM(AC136:AC137)</f>
        <v>4573</v>
      </c>
      <c r="AD135" s="32">
        <f t="shared" si="914"/>
        <v>5027</v>
      </c>
      <c r="AE135" s="32">
        <f t="shared" si="914"/>
        <v>0</v>
      </c>
      <c r="AF135" s="32">
        <f t="shared" si="815"/>
        <v>27424</v>
      </c>
      <c r="AG135" s="32">
        <f t="shared" ref="AG135:AY135" si="915">SUM(AG136:AG137)</f>
        <v>13670</v>
      </c>
      <c r="AH135" s="32">
        <f t="shared" si="915"/>
        <v>13754</v>
      </c>
      <c r="AI135" s="32">
        <f t="shared" si="915"/>
        <v>0</v>
      </c>
      <c r="AJ135" s="32">
        <f t="shared" si="886"/>
        <v>0</v>
      </c>
      <c r="AK135" s="32">
        <f t="shared" ref="AK135:AM135" si="916">SUM(AK136:AK137)</f>
        <v>0</v>
      </c>
      <c r="AL135" s="32">
        <f t="shared" si="916"/>
        <v>0</v>
      </c>
      <c r="AM135" s="32">
        <f t="shared" si="916"/>
        <v>0</v>
      </c>
      <c r="AN135" s="32">
        <f t="shared" si="888"/>
        <v>0</v>
      </c>
      <c r="AO135" s="32">
        <f t="shared" ref="AO135:AQ135" si="917">SUM(AO136:AO137)</f>
        <v>0</v>
      </c>
      <c r="AP135" s="32">
        <f t="shared" si="917"/>
        <v>0</v>
      </c>
      <c r="AQ135" s="32">
        <f t="shared" si="917"/>
        <v>0</v>
      </c>
      <c r="AR135" s="32">
        <f t="shared" si="890"/>
        <v>0</v>
      </c>
      <c r="AS135" s="32">
        <f t="shared" ref="AS135:AU135" si="918">SUM(AS136:AS137)</f>
        <v>0</v>
      </c>
      <c r="AT135" s="32">
        <f t="shared" si="918"/>
        <v>0</v>
      </c>
      <c r="AU135" s="32">
        <f t="shared" si="918"/>
        <v>0</v>
      </c>
      <c r="AV135" s="32">
        <f t="shared" si="820"/>
        <v>0</v>
      </c>
      <c r="AW135" s="32">
        <f t="shared" si="915"/>
        <v>0</v>
      </c>
      <c r="AX135" s="32">
        <f t="shared" si="915"/>
        <v>0</v>
      </c>
      <c r="AY135" s="32">
        <f t="shared" si="915"/>
        <v>0</v>
      </c>
      <c r="AZ135" s="32">
        <f t="shared" ref="AZ135" si="919">SUM(BA135:BC135)</f>
        <v>0</v>
      </c>
      <c r="BA135" s="32">
        <f t="shared" ref="BA135:BC135" si="920">SUM(BA136:BA137)</f>
        <v>0</v>
      </c>
      <c r="BB135" s="32">
        <f t="shared" si="920"/>
        <v>0</v>
      </c>
      <c r="BC135" s="32">
        <f t="shared" si="920"/>
        <v>0</v>
      </c>
      <c r="BD135" s="32">
        <f t="shared" ref="BD135" si="921">SUM(BE135:BG135)</f>
        <v>0</v>
      </c>
      <c r="BE135" s="32">
        <f t="shared" ref="BE135:BG135" si="922">SUM(BE136:BE137)</f>
        <v>0</v>
      </c>
      <c r="BF135" s="32">
        <f t="shared" si="922"/>
        <v>0</v>
      </c>
      <c r="BG135" s="32">
        <f t="shared" si="922"/>
        <v>0</v>
      </c>
      <c r="BH135" s="32">
        <f t="shared" ref="BH135" si="923">SUM(BI135:BK135)</f>
        <v>0</v>
      </c>
      <c r="BI135" s="32">
        <f t="shared" ref="BI135:BK135" si="924">SUM(BI136:BI137)</f>
        <v>0</v>
      </c>
      <c r="BJ135" s="32">
        <f t="shared" si="924"/>
        <v>0</v>
      </c>
      <c r="BK135" s="32">
        <f t="shared" si="924"/>
        <v>0</v>
      </c>
      <c r="BL135" s="32">
        <f t="shared" ref="BL135" si="925">SUM(BM135:BO135)</f>
        <v>0</v>
      </c>
      <c r="BM135" s="32">
        <f t="shared" ref="BM135:BO135" si="926">SUM(BM136:BM137)</f>
        <v>0</v>
      </c>
      <c r="BN135" s="32">
        <f t="shared" si="926"/>
        <v>0</v>
      </c>
      <c r="BO135" s="32">
        <f t="shared" si="926"/>
        <v>0</v>
      </c>
      <c r="BP135" s="32">
        <f t="shared" ref="BP135" si="927">SUM(BQ135:BS135)</f>
        <v>44049</v>
      </c>
      <c r="BQ135" s="32">
        <f t="shared" ref="BQ135:BS135" si="928">SUM(BQ136:BQ137)</f>
        <v>22280</v>
      </c>
      <c r="BR135" s="32">
        <f t="shared" si="928"/>
        <v>21769</v>
      </c>
      <c r="BS135" s="32">
        <f t="shared" si="928"/>
        <v>0</v>
      </c>
    </row>
    <row r="136" spans="1:71" s="3" customFormat="1" ht="15" customHeight="1" x14ac:dyDescent="0.25">
      <c r="A136" s="36"/>
      <c r="B136" s="34"/>
      <c r="C136" s="38" t="s">
        <v>120</v>
      </c>
      <c r="D136" s="32">
        <f>SUM(E136:G136)</f>
        <v>6223</v>
      </c>
      <c r="E136" s="32">
        <v>2889</v>
      </c>
      <c r="F136" s="64">
        <v>3334</v>
      </c>
      <c r="G136" s="64">
        <v>0</v>
      </c>
      <c r="H136" s="32">
        <f>SUM(I136:K136)</f>
        <v>3357</v>
      </c>
      <c r="I136" s="32">
        <v>1607</v>
      </c>
      <c r="J136" s="64">
        <v>1750</v>
      </c>
      <c r="K136" s="64">
        <v>0</v>
      </c>
      <c r="L136" s="32">
        <f>SUM(M136:O136)</f>
        <v>4358</v>
      </c>
      <c r="M136" s="32">
        <v>2493</v>
      </c>
      <c r="N136" s="64">
        <v>1865</v>
      </c>
      <c r="O136" s="64">
        <v>0</v>
      </c>
      <c r="P136" s="32">
        <f>SUM(Q136:S136)</f>
        <v>13938</v>
      </c>
      <c r="Q136" s="32">
        <f t="shared" ref="Q136:S137" si="929">+E136+I136+M136</f>
        <v>6989</v>
      </c>
      <c r="R136" s="32">
        <f t="shared" si="929"/>
        <v>6949</v>
      </c>
      <c r="S136" s="32">
        <f t="shared" si="929"/>
        <v>0</v>
      </c>
      <c r="T136" s="32">
        <f>SUM(U136:W136)</f>
        <v>5782</v>
      </c>
      <c r="U136" s="32">
        <v>3152</v>
      </c>
      <c r="V136" s="64">
        <v>2630</v>
      </c>
      <c r="W136" s="64">
        <v>0</v>
      </c>
      <c r="X136" s="32">
        <f>SUM(Y136:AA136)</f>
        <v>8685</v>
      </c>
      <c r="Y136" s="32">
        <v>4221</v>
      </c>
      <c r="Z136" s="64">
        <v>4464</v>
      </c>
      <c r="AA136" s="64">
        <v>0</v>
      </c>
      <c r="AB136" s="32">
        <f>SUM(AC136:AE136)</f>
        <v>8159</v>
      </c>
      <c r="AC136" s="32">
        <v>3904</v>
      </c>
      <c r="AD136" s="64">
        <v>4255</v>
      </c>
      <c r="AE136" s="64">
        <v>0</v>
      </c>
      <c r="AF136" s="32">
        <f>SUM(AG136:AI136)</f>
        <v>22626</v>
      </c>
      <c r="AG136" s="32">
        <f t="shared" ref="AG136:AI137" si="930">+U136+Y136+AC136</f>
        <v>11277</v>
      </c>
      <c r="AH136" s="32">
        <f t="shared" si="930"/>
        <v>11349</v>
      </c>
      <c r="AI136" s="32">
        <f t="shared" si="930"/>
        <v>0</v>
      </c>
      <c r="AJ136" s="32">
        <f>SUM(AK136:AM136)</f>
        <v>0</v>
      </c>
      <c r="AK136" s="32">
        <v>0</v>
      </c>
      <c r="AL136" s="64">
        <v>0</v>
      </c>
      <c r="AM136" s="64">
        <v>0</v>
      </c>
      <c r="AN136" s="32">
        <f>SUM(AO136:AQ136)</f>
        <v>0</v>
      </c>
      <c r="AO136" s="32">
        <v>0</v>
      </c>
      <c r="AP136" s="64">
        <v>0</v>
      </c>
      <c r="AQ136" s="64">
        <v>0</v>
      </c>
      <c r="AR136" s="32">
        <f>SUM(AS136:AU136)</f>
        <v>0</v>
      </c>
      <c r="AS136" s="32">
        <v>0</v>
      </c>
      <c r="AT136" s="64">
        <v>0</v>
      </c>
      <c r="AU136" s="64">
        <v>0</v>
      </c>
      <c r="AV136" s="32">
        <f>SUM(AW136:AY136)</f>
        <v>0</v>
      </c>
      <c r="AW136" s="32">
        <f t="shared" ref="AW136:AY137" si="931">+AK136+AO136+AS136</f>
        <v>0</v>
      </c>
      <c r="AX136" s="32">
        <f t="shared" si="931"/>
        <v>0</v>
      </c>
      <c r="AY136" s="32">
        <f t="shared" si="931"/>
        <v>0</v>
      </c>
      <c r="AZ136" s="32">
        <f>SUM(BA136:BC136)</f>
        <v>0</v>
      </c>
      <c r="BA136" s="32">
        <v>0</v>
      </c>
      <c r="BB136" s="64">
        <v>0</v>
      </c>
      <c r="BC136" s="64">
        <v>0</v>
      </c>
      <c r="BD136" s="32">
        <f>SUM(BE136:BG136)</f>
        <v>0</v>
      </c>
      <c r="BE136" s="32">
        <v>0</v>
      </c>
      <c r="BF136" s="64">
        <v>0</v>
      </c>
      <c r="BG136" s="64">
        <v>0</v>
      </c>
      <c r="BH136" s="32">
        <f>SUM(BI136:BK136)</f>
        <v>0</v>
      </c>
      <c r="BI136" s="32">
        <v>0</v>
      </c>
      <c r="BJ136" s="64">
        <v>0</v>
      </c>
      <c r="BK136" s="64">
        <v>0</v>
      </c>
      <c r="BL136" s="32">
        <f>SUM(BM136:BO136)</f>
        <v>0</v>
      </c>
      <c r="BM136" s="32">
        <f t="shared" ref="BM136:BO137" si="932">+BA136+BE136+BI136</f>
        <v>0</v>
      </c>
      <c r="BN136" s="32">
        <f t="shared" si="932"/>
        <v>0</v>
      </c>
      <c r="BO136" s="32">
        <f t="shared" si="932"/>
        <v>0</v>
      </c>
      <c r="BP136" s="32">
        <f>SUM(BQ136:BS136)</f>
        <v>36564</v>
      </c>
      <c r="BQ136" s="32">
        <f t="shared" ref="BQ136:BS137" si="933">+Q136+AG136+AW136+BM136</f>
        <v>18266</v>
      </c>
      <c r="BR136" s="32">
        <f t="shared" si="933"/>
        <v>18298</v>
      </c>
      <c r="BS136" s="32">
        <f t="shared" si="933"/>
        <v>0</v>
      </c>
    </row>
    <row r="137" spans="1:71" s="3" customFormat="1" ht="15" customHeight="1" x14ac:dyDescent="0.25">
      <c r="A137" s="36"/>
      <c r="B137" s="34"/>
      <c r="C137" s="38" t="s">
        <v>121</v>
      </c>
      <c r="D137" s="32">
        <f>SUM(E137:G137)</f>
        <v>611</v>
      </c>
      <c r="E137" s="32">
        <v>326</v>
      </c>
      <c r="F137" s="64">
        <v>285</v>
      </c>
      <c r="G137" s="64">
        <v>0</v>
      </c>
      <c r="H137" s="32">
        <f>SUM(I137:K137)</f>
        <v>986</v>
      </c>
      <c r="I137" s="32">
        <v>590</v>
      </c>
      <c r="J137" s="64">
        <v>396</v>
      </c>
      <c r="K137" s="64">
        <v>0</v>
      </c>
      <c r="L137" s="32">
        <f>SUM(M137:O137)</f>
        <v>1090</v>
      </c>
      <c r="M137" s="32">
        <v>705</v>
      </c>
      <c r="N137" s="64">
        <v>385</v>
      </c>
      <c r="O137" s="64">
        <v>0</v>
      </c>
      <c r="P137" s="32">
        <f>SUM(Q137:S137)</f>
        <v>2687</v>
      </c>
      <c r="Q137" s="32">
        <f t="shared" si="929"/>
        <v>1621</v>
      </c>
      <c r="R137" s="32">
        <f t="shared" si="929"/>
        <v>1066</v>
      </c>
      <c r="S137" s="32">
        <f t="shared" si="929"/>
        <v>0</v>
      </c>
      <c r="T137" s="32">
        <f>SUM(U137:W137)</f>
        <v>1704</v>
      </c>
      <c r="U137" s="32">
        <v>868</v>
      </c>
      <c r="V137" s="64">
        <v>836</v>
      </c>
      <c r="W137" s="64">
        <v>0</v>
      </c>
      <c r="X137" s="32">
        <f>SUM(Y137:AA137)</f>
        <v>1653</v>
      </c>
      <c r="Y137" s="32">
        <v>856</v>
      </c>
      <c r="Z137" s="64">
        <v>797</v>
      </c>
      <c r="AA137" s="64">
        <v>0</v>
      </c>
      <c r="AB137" s="32">
        <f>SUM(AC137:AE137)</f>
        <v>1441</v>
      </c>
      <c r="AC137" s="32">
        <v>669</v>
      </c>
      <c r="AD137" s="64">
        <v>772</v>
      </c>
      <c r="AE137" s="64">
        <v>0</v>
      </c>
      <c r="AF137" s="32">
        <f>SUM(AG137:AI137)</f>
        <v>4798</v>
      </c>
      <c r="AG137" s="32">
        <f t="shared" si="930"/>
        <v>2393</v>
      </c>
      <c r="AH137" s="32">
        <f t="shared" si="930"/>
        <v>2405</v>
      </c>
      <c r="AI137" s="32">
        <f t="shared" si="930"/>
        <v>0</v>
      </c>
      <c r="AJ137" s="32">
        <f>SUM(AK137:AM137)</f>
        <v>0</v>
      </c>
      <c r="AK137" s="32">
        <v>0</v>
      </c>
      <c r="AL137" s="64">
        <v>0</v>
      </c>
      <c r="AM137" s="64">
        <v>0</v>
      </c>
      <c r="AN137" s="32">
        <f>SUM(AO137:AQ137)</f>
        <v>0</v>
      </c>
      <c r="AO137" s="32">
        <v>0</v>
      </c>
      <c r="AP137" s="64">
        <v>0</v>
      </c>
      <c r="AQ137" s="64">
        <v>0</v>
      </c>
      <c r="AR137" s="32">
        <f>SUM(AS137:AU137)</f>
        <v>0</v>
      </c>
      <c r="AS137" s="32">
        <v>0</v>
      </c>
      <c r="AT137" s="64">
        <v>0</v>
      </c>
      <c r="AU137" s="64">
        <v>0</v>
      </c>
      <c r="AV137" s="32">
        <f>SUM(AW137:AY137)</f>
        <v>0</v>
      </c>
      <c r="AW137" s="32">
        <f t="shared" si="931"/>
        <v>0</v>
      </c>
      <c r="AX137" s="32">
        <f t="shared" si="931"/>
        <v>0</v>
      </c>
      <c r="AY137" s="32">
        <f t="shared" si="931"/>
        <v>0</v>
      </c>
      <c r="AZ137" s="32">
        <f>SUM(BA137:BC137)</f>
        <v>0</v>
      </c>
      <c r="BA137" s="32">
        <v>0</v>
      </c>
      <c r="BB137" s="64">
        <v>0</v>
      </c>
      <c r="BC137" s="64">
        <v>0</v>
      </c>
      <c r="BD137" s="32">
        <f>SUM(BE137:BG137)</f>
        <v>0</v>
      </c>
      <c r="BE137" s="32">
        <v>0</v>
      </c>
      <c r="BF137" s="64">
        <v>0</v>
      </c>
      <c r="BG137" s="64">
        <v>0</v>
      </c>
      <c r="BH137" s="32">
        <f>SUM(BI137:BK137)</f>
        <v>0</v>
      </c>
      <c r="BI137" s="32">
        <v>0</v>
      </c>
      <c r="BJ137" s="64">
        <v>0</v>
      </c>
      <c r="BK137" s="64">
        <v>0</v>
      </c>
      <c r="BL137" s="32">
        <f>SUM(BM137:BO137)</f>
        <v>0</v>
      </c>
      <c r="BM137" s="32">
        <f t="shared" si="932"/>
        <v>0</v>
      </c>
      <c r="BN137" s="32">
        <f t="shared" si="932"/>
        <v>0</v>
      </c>
      <c r="BO137" s="32">
        <f t="shared" si="932"/>
        <v>0</v>
      </c>
      <c r="BP137" s="32">
        <f>SUM(BQ137:BS137)</f>
        <v>7485</v>
      </c>
      <c r="BQ137" s="32">
        <f t="shared" si="933"/>
        <v>4014</v>
      </c>
      <c r="BR137" s="32">
        <f t="shared" si="933"/>
        <v>3471</v>
      </c>
      <c r="BS137" s="32">
        <f t="shared" si="933"/>
        <v>0</v>
      </c>
    </row>
    <row r="138" spans="1:71" s="3" customFormat="1" ht="15" customHeight="1" x14ac:dyDescent="0.25">
      <c r="A138" s="36"/>
      <c r="B138" s="34"/>
      <c r="C138" s="35" t="s">
        <v>122</v>
      </c>
      <c r="D138" s="32">
        <f t="shared" si="753"/>
        <v>19176</v>
      </c>
      <c r="E138" s="32">
        <f>SUM(E139:E141)</f>
        <v>9042</v>
      </c>
      <c r="F138" s="32">
        <f t="shared" ref="F138:G138" si="934">SUM(F139:F141)</f>
        <v>10134</v>
      </c>
      <c r="G138" s="32">
        <f t="shared" si="934"/>
        <v>0</v>
      </c>
      <c r="H138" s="32">
        <f t="shared" si="873"/>
        <v>17371</v>
      </c>
      <c r="I138" s="32">
        <f t="shared" ref="I138:K138" si="935">SUM(I139:I141)</f>
        <v>8777</v>
      </c>
      <c r="J138" s="32">
        <f t="shared" si="935"/>
        <v>8594</v>
      </c>
      <c r="K138" s="32">
        <f t="shared" si="935"/>
        <v>0</v>
      </c>
      <c r="L138" s="32">
        <f t="shared" si="875"/>
        <v>17514</v>
      </c>
      <c r="M138" s="32">
        <f t="shared" ref="M138:O138" si="936">SUM(M139:M141)</f>
        <v>8384</v>
      </c>
      <c r="N138" s="32">
        <f t="shared" si="936"/>
        <v>9130</v>
      </c>
      <c r="O138" s="32">
        <f t="shared" si="936"/>
        <v>0</v>
      </c>
      <c r="P138" s="32">
        <f t="shared" ref="P138" si="937">SUM(Q138:S138)</f>
        <v>54061</v>
      </c>
      <c r="Q138" s="32">
        <f t="shared" ref="Q138:S138" si="938">SUM(Q139:Q141)</f>
        <v>26203</v>
      </c>
      <c r="R138" s="32">
        <f t="shared" si="938"/>
        <v>27858</v>
      </c>
      <c r="S138" s="32">
        <f t="shared" si="938"/>
        <v>0</v>
      </c>
      <c r="T138" s="32">
        <f t="shared" si="879"/>
        <v>16207</v>
      </c>
      <c r="U138" s="32">
        <f t="shared" ref="U138:W138" si="939">SUM(U139:U141)</f>
        <v>7797</v>
      </c>
      <c r="V138" s="32">
        <f t="shared" si="939"/>
        <v>8410</v>
      </c>
      <c r="W138" s="32">
        <f t="shared" si="939"/>
        <v>0</v>
      </c>
      <c r="X138" s="32">
        <f t="shared" si="881"/>
        <v>13027</v>
      </c>
      <c r="Y138" s="32">
        <f t="shared" ref="Y138:AA138" si="940">SUM(Y139:Y141)</f>
        <v>6401</v>
      </c>
      <c r="Z138" s="32">
        <f t="shared" si="940"/>
        <v>6626</v>
      </c>
      <c r="AA138" s="32">
        <f t="shared" si="940"/>
        <v>0</v>
      </c>
      <c r="AB138" s="32">
        <f t="shared" si="883"/>
        <v>7576</v>
      </c>
      <c r="AC138" s="32">
        <f t="shared" ref="AC138:AE138" si="941">SUM(AC139:AC141)</f>
        <v>4029</v>
      </c>
      <c r="AD138" s="32">
        <f t="shared" si="941"/>
        <v>3547</v>
      </c>
      <c r="AE138" s="32">
        <f t="shared" si="941"/>
        <v>0</v>
      </c>
      <c r="AF138" s="32">
        <f t="shared" si="815"/>
        <v>36810</v>
      </c>
      <c r="AG138" s="32">
        <f t="shared" ref="AG138:AY138" si="942">SUM(AG139:AG141)</f>
        <v>18227</v>
      </c>
      <c r="AH138" s="32">
        <f t="shared" si="942"/>
        <v>18583</v>
      </c>
      <c r="AI138" s="32">
        <f t="shared" si="942"/>
        <v>0</v>
      </c>
      <c r="AJ138" s="32">
        <f t="shared" si="886"/>
        <v>0</v>
      </c>
      <c r="AK138" s="32">
        <f t="shared" ref="AK138:AM138" si="943">SUM(AK139:AK141)</f>
        <v>0</v>
      </c>
      <c r="AL138" s="32">
        <f t="shared" si="943"/>
        <v>0</v>
      </c>
      <c r="AM138" s="32">
        <f t="shared" si="943"/>
        <v>0</v>
      </c>
      <c r="AN138" s="32">
        <f t="shared" si="888"/>
        <v>0</v>
      </c>
      <c r="AO138" s="32">
        <f t="shared" ref="AO138:AQ138" si="944">SUM(AO139:AO141)</f>
        <v>0</v>
      </c>
      <c r="AP138" s="32">
        <f t="shared" si="944"/>
        <v>0</v>
      </c>
      <c r="AQ138" s="32">
        <f t="shared" si="944"/>
        <v>0</v>
      </c>
      <c r="AR138" s="32">
        <f t="shared" si="890"/>
        <v>0</v>
      </c>
      <c r="AS138" s="32">
        <f t="shared" ref="AS138:AU138" si="945">SUM(AS139:AS141)</f>
        <v>0</v>
      </c>
      <c r="AT138" s="32">
        <f t="shared" si="945"/>
        <v>0</v>
      </c>
      <c r="AU138" s="32">
        <f t="shared" si="945"/>
        <v>0</v>
      </c>
      <c r="AV138" s="32">
        <f t="shared" si="820"/>
        <v>0</v>
      </c>
      <c r="AW138" s="32">
        <f t="shared" si="942"/>
        <v>0</v>
      </c>
      <c r="AX138" s="32">
        <f t="shared" si="942"/>
        <v>0</v>
      </c>
      <c r="AY138" s="32">
        <f t="shared" si="942"/>
        <v>0</v>
      </c>
      <c r="AZ138" s="32">
        <f t="shared" ref="AZ138" si="946">SUM(BA138:BC138)</f>
        <v>0</v>
      </c>
      <c r="BA138" s="32">
        <f t="shared" ref="BA138:BC138" si="947">SUM(BA139:BA141)</f>
        <v>0</v>
      </c>
      <c r="BB138" s="32">
        <f t="shared" si="947"/>
        <v>0</v>
      </c>
      <c r="BC138" s="32">
        <f t="shared" si="947"/>
        <v>0</v>
      </c>
      <c r="BD138" s="32">
        <f t="shared" ref="BD138" si="948">SUM(BE138:BG138)</f>
        <v>0</v>
      </c>
      <c r="BE138" s="32">
        <f t="shared" ref="BE138:BG138" si="949">SUM(BE139:BE141)</f>
        <v>0</v>
      </c>
      <c r="BF138" s="32">
        <f t="shared" si="949"/>
        <v>0</v>
      </c>
      <c r="BG138" s="32">
        <f t="shared" si="949"/>
        <v>0</v>
      </c>
      <c r="BH138" s="32">
        <f t="shared" ref="BH138" si="950">SUM(BI138:BK138)</f>
        <v>0</v>
      </c>
      <c r="BI138" s="32">
        <f t="shared" ref="BI138:BK138" si="951">SUM(BI139:BI141)</f>
        <v>0</v>
      </c>
      <c r="BJ138" s="32">
        <f t="shared" si="951"/>
        <v>0</v>
      </c>
      <c r="BK138" s="32">
        <f t="shared" si="951"/>
        <v>0</v>
      </c>
      <c r="BL138" s="32">
        <f t="shared" ref="BL138" si="952">SUM(BM138:BO138)</f>
        <v>0</v>
      </c>
      <c r="BM138" s="32">
        <f t="shared" ref="BM138:BO138" si="953">SUM(BM139:BM141)</f>
        <v>0</v>
      </c>
      <c r="BN138" s="32">
        <f t="shared" si="953"/>
        <v>0</v>
      </c>
      <c r="BO138" s="32">
        <f t="shared" si="953"/>
        <v>0</v>
      </c>
      <c r="BP138" s="32">
        <f t="shared" ref="BP138" si="954">SUM(BQ138:BS138)</f>
        <v>90871</v>
      </c>
      <c r="BQ138" s="32">
        <f t="shared" ref="BQ138:BS138" si="955">SUM(BQ139:BQ141)</f>
        <v>44430</v>
      </c>
      <c r="BR138" s="32">
        <f t="shared" si="955"/>
        <v>46441</v>
      </c>
      <c r="BS138" s="32">
        <f t="shared" si="955"/>
        <v>0</v>
      </c>
    </row>
    <row r="139" spans="1:71" s="3" customFormat="1" ht="15" customHeight="1" x14ac:dyDescent="0.25">
      <c r="A139" s="36"/>
      <c r="B139" s="34"/>
      <c r="C139" s="38" t="s">
        <v>123</v>
      </c>
      <c r="D139" s="32">
        <f>SUM(E139:G139)</f>
        <v>1007</v>
      </c>
      <c r="E139" s="32">
        <v>553</v>
      </c>
      <c r="F139" s="64">
        <v>454</v>
      </c>
      <c r="G139" s="64">
        <v>0</v>
      </c>
      <c r="H139" s="32">
        <f>SUM(I139:K139)</f>
        <v>1098</v>
      </c>
      <c r="I139" s="32">
        <v>604</v>
      </c>
      <c r="J139" s="64">
        <v>494</v>
      </c>
      <c r="K139" s="64">
        <v>0</v>
      </c>
      <c r="L139" s="32">
        <f>SUM(M139:O139)</f>
        <v>447</v>
      </c>
      <c r="M139" s="32">
        <v>279</v>
      </c>
      <c r="N139" s="64">
        <v>168</v>
      </c>
      <c r="O139" s="64">
        <v>0</v>
      </c>
      <c r="P139" s="32">
        <f>SUM(Q139:S139)</f>
        <v>2552</v>
      </c>
      <c r="Q139" s="32">
        <f t="shared" ref="Q139:S143" si="956">+E139+I139+M139</f>
        <v>1436</v>
      </c>
      <c r="R139" s="32">
        <f t="shared" si="956"/>
        <v>1116</v>
      </c>
      <c r="S139" s="32">
        <f t="shared" si="956"/>
        <v>0</v>
      </c>
      <c r="T139" s="32">
        <f>SUM(U139:W139)</f>
        <v>1472</v>
      </c>
      <c r="U139" s="32">
        <v>812</v>
      </c>
      <c r="V139" s="64">
        <v>660</v>
      </c>
      <c r="W139" s="64">
        <v>0</v>
      </c>
      <c r="X139" s="32">
        <f>SUM(Y139:AA139)</f>
        <v>1628</v>
      </c>
      <c r="Y139" s="32">
        <v>776</v>
      </c>
      <c r="Z139" s="64">
        <v>852</v>
      </c>
      <c r="AA139" s="64">
        <v>0</v>
      </c>
      <c r="AB139" s="32">
        <f>SUM(AC139:AE139)</f>
        <v>1617</v>
      </c>
      <c r="AC139" s="32">
        <v>974</v>
      </c>
      <c r="AD139" s="64">
        <v>643</v>
      </c>
      <c r="AE139" s="64">
        <v>0</v>
      </c>
      <c r="AF139" s="32">
        <f>SUM(AG139:AI139)</f>
        <v>4717</v>
      </c>
      <c r="AG139" s="32">
        <f t="shared" ref="AG139:AI143" si="957">+U139+Y139+AC139</f>
        <v>2562</v>
      </c>
      <c r="AH139" s="32">
        <f t="shared" si="957"/>
        <v>2155</v>
      </c>
      <c r="AI139" s="32">
        <f t="shared" si="957"/>
        <v>0</v>
      </c>
      <c r="AJ139" s="32">
        <f>SUM(AK139:AM139)</f>
        <v>0</v>
      </c>
      <c r="AK139" s="32">
        <v>0</v>
      </c>
      <c r="AL139" s="64">
        <v>0</v>
      </c>
      <c r="AM139" s="64">
        <v>0</v>
      </c>
      <c r="AN139" s="32">
        <f>SUM(AO139:AQ139)</f>
        <v>0</v>
      </c>
      <c r="AO139" s="32">
        <v>0</v>
      </c>
      <c r="AP139" s="64">
        <v>0</v>
      </c>
      <c r="AQ139" s="64">
        <v>0</v>
      </c>
      <c r="AR139" s="32">
        <f>SUM(AS139:AU139)</f>
        <v>0</v>
      </c>
      <c r="AS139" s="32">
        <v>0</v>
      </c>
      <c r="AT139" s="64">
        <v>0</v>
      </c>
      <c r="AU139" s="64">
        <v>0</v>
      </c>
      <c r="AV139" s="32">
        <f>SUM(AW139:AY139)</f>
        <v>0</v>
      </c>
      <c r="AW139" s="32">
        <f t="shared" ref="AW139:AY143" si="958">+AK139+AO139+AS139</f>
        <v>0</v>
      </c>
      <c r="AX139" s="32">
        <f t="shared" si="958"/>
        <v>0</v>
      </c>
      <c r="AY139" s="32">
        <f t="shared" si="958"/>
        <v>0</v>
      </c>
      <c r="AZ139" s="32">
        <f>SUM(BA139:BC139)</f>
        <v>0</v>
      </c>
      <c r="BA139" s="32">
        <v>0</v>
      </c>
      <c r="BB139" s="64">
        <v>0</v>
      </c>
      <c r="BC139" s="64">
        <v>0</v>
      </c>
      <c r="BD139" s="32">
        <f>SUM(BE139:BG139)</f>
        <v>0</v>
      </c>
      <c r="BE139" s="32">
        <v>0</v>
      </c>
      <c r="BF139" s="64">
        <v>0</v>
      </c>
      <c r="BG139" s="64">
        <v>0</v>
      </c>
      <c r="BH139" s="32">
        <f>SUM(BI139:BK139)</f>
        <v>0</v>
      </c>
      <c r="BI139" s="32">
        <v>0</v>
      </c>
      <c r="BJ139" s="64">
        <v>0</v>
      </c>
      <c r="BK139" s="64">
        <v>0</v>
      </c>
      <c r="BL139" s="32">
        <f>SUM(BM139:BO139)</f>
        <v>0</v>
      </c>
      <c r="BM139" s="32">
        <f t="shared" ref="BM139:BO143" si="959">+BA139+BE139+BI139</f>
        <v>0</v>
      </c>
      <c r="BN139" s="32">
        <f t="shared" si="959"/>
        <v>0</v>
      </c>
      <c r="BO139" s="32">
        <f t="shared" si="959"/>
        <v>0</v>
      </c>
      <c r="BP139" s="32">
        <f>SUM(BQ139:BS139)</f>
        <v>7269</v>
      </c>
      <c r="BQ139" s="32">
        <f t="shared" ref="BQ139:BS143" si="960">+Q139+AG139+AW139+BM139</f>
        <v>3998</v>
      </c>
      <c r="BR139" s="32">
        <f t="shared" si="960"/>
        <v>3271</v>
      </c>
      <c r="BS139" s="32">
        <f t="shared" si="960"/>
        <v>0</v>
      </c>
    </row>
    <row r="140" spans="1:71" s="3" customFormat="1" ht="15" customHeight="1" x14ac:dyDescent="0.25">
      <c r="A140" s="36"/>
      <c r="B140" s="34"/>
      <c r="C140" s="38" t="s">
        <v>124</v>
      </c>
      <c r="D140" s="32">
        <f>SUM(E140:G140)</f>
        <v>18169</v>
      </c>
      <c r="E140" s="32">
        <v>8489</v>
      </c>
      <c r="F140" s="64">
        <v>9680</v>
      </c>
      <c r="G140" s="64">
        <v>0</v>
      </c>
      <c r="H140" s="32">
        <f>SUM(I140:K140)</f>
        <v>16273</v>
      </c>
      <c r="I140" s="32">
        <v>8173</v>
      </c>
      <c r="J140" s="64">
        <v>8100</v>
      </c>
      <c r="K140" s="64">
        <v>0</v>
      </c>
      <c r="L140" s="32">
        <f>SUM(M140:O140)</f>
        <v>17067</v>
      </c>
      <c r="M140" s="32">
        <v>8105</v>
      </c>
      <c r="N140" s="64">
        <v>8962</v>
      </c>
      <c r="O140" s="64">
        <v>0</v>
      </c>
      <c r="P140" s="32">
        <f>SUM(Q140:S140)</f>
        <v>51509</v>
      </c>
      <c r="Q140" s="32">
        <f t="shared" si="956"/>
        <v>24767</v>
      </c>
      <c r="R140" s="32">
        <f t="shared" si="956"/>
        <v>26742</v>
      </c>
      <c r="S140" s="32">
        <f t="shared" si="956"/>
        <v>0</v>
      </c>
      <c r="T140" s="32">
        <f>SUM(U140:W140)</f>
        <v>14735</v>
      </c>
      <c r="U140" s="32">
        <v>6985</v>
      </c>
      <c r="V140" s="64">
        <v>7750</v>
      </c>
      <c r="W140" s="64">
        <v>0</v>
      </c>
      <c r="X140" s="32">
        <f>SUM(Y140:AA140)</f>
        <v>11399</v>
      </c>
      <c r="Y140" s="32">
        <v>5625</v>
      </c>
      <c r="Z140" s="64">
        <v>5774</v>
      </c>
      <c r="AA140" s="64">
        <v>0</v>
      </c>
      <c r="AB140" s="32">
        <f>SUM(AC140:AE140)</f>
        <v>5959</v>
      </c>
      <c r="AC140" s="32">
        <v>3055</v>
      </c>
      <c r="AD140" s="64">
        <v>2904</v>
      </c>
      <c r="AE140" s="64">
        <v>0</v>
      </c>
      <c r="AF140" s="32">
        <f>SUM(AG140:AI140)</f>
        <v>32093</v>
      </c>
      <c r="AG140" s="32">
        <f t="shared" si="957"/>
        <v>15665</v>
      </c>
      <c r="AH140" s="32">
        <f t="shared" si="957"/>
        <v>16428</v>
      </c>
      <c r="AI140" s="32">
        <f t="shared" si="957"/>
        <v>0</v>
      </c>
      <c r="AJ140" s="32">
        <f>SUM(AK140:AM140)</f>
        <v>0</v>
      </c>
      <c r="AK140" s="32">
        <v>0</v>
      </c>
      <c r="AL140" s="64">
        <v>0</v>
      </c>
      <c r="AM140" s="64">
        <v>0</v>
      </c>
      <c r="AN140" s="32">
        <f>SUM(AO140:AQ140)</f>
        <v>0</v>
      </c>
      <c r="AO140" s="32">
        <v>0</v>
      </c>
      <c r="AP140" s="64">
        <v>0</v>
      </c>
      <c r="AQ140" s="64">
        <v>0</v>
      </c>
      <c r="AR140" s="32">
        <f>SUM(AS140:AU140)</f>
        <v>0</v>
      </c>
      <c r="AS140" s="32">
        <v>0</v>
      </c>
      <c r="AT140" s="64">
        <v>0</v>
      </c>
      <c r="AU140" s="64">
        <v>0</v>
      </c>
      <c r="AV140" s="32">
        <f>SUM(AW140:AY140)</f>
        <v>0</v>
      </c>
      <c r="AW140" s="32">
        <f t="shared" si="958"/>
        <v>0</v>
      </c>
      <c r="AX140" s="32">
        <f t="shared" si="958"/>
        <v>0</v>
      </c>
      <c r="AY140" s="32">
        <f t="shared" si="958"/>
        <v>0</v>
      </c>
      <c r="AZ140" s="32">
        <f>SUM(BA140:BC140)</f>
        <v>0</v>
      </c>
      <c r="BA140" s="32">
        <v>0</v>
      </c>
      <c r="BB140" s="64">
        <v>0</v>
      </c>
      <c r="BC140" s="64">
        <v>0</v>
      </c>
      <c r="BD140" s="32">
        <f>SUM(BE140:BG140)</f>
        <v>0</v>
      </c>
      <c r="BE140" s="32">
        <v>0</v>
      </c>
      <c r="BF140" s="64">
        <v>0</v>
      </c>
      <c r="BG140" s="64">
        <v>0</v>
      </c>
      <c r="BH140" s="32">
        <f>SUM(BI140:BK140)</f>
        <v>0</v>
      </c>
      <c r="BI140" s="32">
        <v>0</v>
      </c>
      <c r="BJ140" s="64">
        <v>0</v>
      </c>
      <c r="BK140" s="64">
        <v>0</v>
      </c>
      <c r="BL140" s="32">
        <f>SUM(BM140:BO140)</f>
        <v>0</v>
      </c>
      <c r="BM140" s="32">
        <f t="shared" si="959"/>
        <v>0</v>
      </c>
      <c r="BN140" s="32">
        <f t="shared" si="959"/>
        <v>0</v>
      </c>
      <c r="BO140" s="32">
        <f t="shared" si="959"/>
        <v>0</v>
      </c>
      <c r="BP140" s="32">
        <f>SUM(BQ140:BS140)</f>
        <v>83602</v>
      </c>
      <c r="BQ140" s="32">
        <f t="shared" si="960"/>
        <v>40432</v>
      </c>
      <c r="BR140" s="32">
        <f t="shared" si="960"/>
        <v>43170</v>
      </c>
      <c r="BS140" s="32">
        <f t="shared" si="960"/>
        <v>0</v>
      </c>
    </row>
    <row r="141" spans="1:71" s="3" customFormat="1" ht="15" customHeight="1" x14ac:dyDescent="0.25">
      <c r="A141" s="36"/>
      <c r="B141" s="34"/>
      <c r="C141" s="38" t="s">
        <v>125</v>
      </c>
      <c r="D141" s="32">
        <f>SUM(E141:G141)</f>
        <v>0</v>
      </c>
      <c r="E141" s="32">
        <v>0</v>
      </c>
      <c r="F141" s="64">
        <v>0</v>
      </c>
      <c r="G141" s="64">
        <v>0</v>
      </c>
      <c r="H141" s="32">
        <f>SUM(I141:K141)</f>
        <v>0</v>
      </c>
      <c r="I141" s="32">
        <v>0</v>
      </c>
      <c r="J141" s="64">
        <v>0</v>
      </c>
      <c r="K141" s="64">
        <v>0</v>
      </c>
      <c r="L141" s="32">
        <f>SUM(M141:O141)</f>
        <v>0</v>
      </c>
      <c r="M141" s="32">
        <v>0</v>
      </c>
      <c r="N141" s="64">
        <v>0</v>
      </c>
      <c r="O141" s="64">
        <v>0</v>
      </c>
      <c r="P141" s="32">
        <f>SUM(Q141:S141)</f>
        <v>0</v>
      </c>
      <c r="Q141" s="32">
        <f t="shared" si="956"/>
        <v>0</v>
      </c>
      <c r="R141" s="32">
        <f t="shared" si="956"/>
        <v>0</v>
      </c>
      <c r="S141" s="32">
        <f t="shared" si="956"/>
        <v>0</v>
      </c>
      <c r="T141" s="32">
        <f>SUM(U141:W141)</f>
        <v>0</v>
      </c>
      <c r="U141" s="32">
        <v>0</v>
      </c>
      <c r="V141" s="64">
        <v>0</v>
      </c>
      <c r="W141" s="64">
        <v>0</v>
      </c>
      <c r="X141" s="32">
        <f>SUM(Y141:AA141)</f>
        <v>0</v>
      </c>
      <c r="Y141" s="32">
        <v>0</v>
      </c>
      <c r="Z141" s="64">
        <v>0</v>
      </c>
      <c r="AA141" s="64">
        <v>0</v>
      </c>
      <c r="AB141" s="32">
        <f>SUM(AC141:AE141)</f>
        <v>0</v>
      </c>
      <c r="AC141" s="32">
        <v>0</v>
      </c>
      <c r="AD141" s="64">
        <v>0</v>
      </c>
      <c r="AE141" s="64">
        <v>0</v>
      </c>
      <c r="AF141" s="32">
        <f>SUM(AG141:AI141)</f>
        <v>0</v>
      </c>
      <c r="AG141" s="32">
        <f t="shared" si="957"/>
        <v>0</v>
      </c>
      <c r="AH141" s="32">
        <f t="shared" si="957"/>
        <v>0</v>
      </c>
      <c r="AI141" s="32">
        <f t="shared" si="957"/>
        <v>0</v>
      </c>
      <c r="AJ141" s="32">
        <f>SUM(AK141:AM141)</f>
        <v>0</v>
      </c>
      <c r="AK141" s="32">
        <v>0</v>
      </c>
      <c r="AL141" s="64">
        <v>0</v>
      </c>
      <c r="AM141" s="64">
        <v>0</v>
      </c>
      <c r="AN141" s="32">
        <f>SUM(AO141:AQ141)</f>
        <v>0</v>
      </c>
      <c r="AO141" s="32">
        <v>0</v>
      </c>
      <c r="AP141" s="64">
        <v>0</v>
      </c>
      <c r="AQ141" s="64">
        <v>0</v>
      </c>
      <c r="AR141" s="32">
        <f>SUM(AS141:AU141)</f>
        <v>0</v>
      </c>
      <c r="AS141" s="32">
        <v>0</v>
      </c>
      <c r="AT141" s="64">
        <v>0</v>
      </c>
      <c r="AU141" s="64">
        <v>0</v>
      </c>
      <c r="AV141" s="32">
        <f>SUM(AW141:AY141)</f>
        <v>0</v>
      </c>
      <c r="AW141" s="32">
        <f t="shared" si="958"/>
        <v>0</v>
      </c>
      <c r="AX141" s="32">
        <f t="shared" si="958"/>
        <v>0</v>
      </c>
      <c r="AY141" s="32">
        <f t="shared" si="958"/>
        <v>0</v>
      </c>
      <c r="AZ141" s="32">
        <f>SUM(BA141:BC141)</f>
        <v>0</v>
      </c>
      <c r="BA141" s="32">
        <v>0</v>
      </c>
      <c r="BB141" s="64">
        <v>0</v>
      </c>
      <c r="BC141" s="64">
        <v>0</v>
      </c>
      <c r="BD141" s="32">
        <f>SUM(BE141:BG141)</f>
        <v>0</v>
      </c>
      <c r="BE141" s="32">
        <v>0</v>
      </c>
      <c r="BF141" s="64">
        <v>0</v>
      </c>
      <c r="BG141" s="64">
        <v>0</v>
      </c>
      <c r="BH141" s="32">
        <f>SUM(BI141:BK141)</f>
        <v>0</v>
      </c>
      <c r="BI141" s="32">
        <v>0</v>
      </c>
      <c r="BJ141" s="64">
        <v>0</v>
      </c>
      <c r="BK141" s="64">
        <v>0</v>
      </c>
      <c r="BL141" s="32">
        <f>SUM(BM141:BO141)</f>
        <v>0</v>
      </c>
      <c r="BM141" s="32">
        <f t="shared" si="959"/>
        <v>0</v>
      </c>
      <c r="BN141" s="32">
        <f t="shared" si="959"/>
        <v>0</v>
      </c>
      <c r="BO141" s="32">
        <f t="shared" si="959"/>
        <v>0</v>
      </c>
      <c r="BP141" s="32">
        <f>SUM(BQ141:BS141)</f>
        <v>0</v>
      </c>
      <c r="BQ141" s="32">
        <f t="shared" si="960"/>
        <v>0</v>
      </c>
      <c r="BR141" s="32">
        <f t="shared" si="960"/>
        <v>0</v>
      </c>
      <c r="BS141" s="32">
        <f t="shared" si="960"/>
        <v>0</v>
      </c>
    </row>
    <row r="142" spans="1:71" s="3" customFormat="1" ht="15" customHeight="1" x14ac:dyDescent="0.25">
      <c r="A142" s="36"/>
      <c r="B142" s="34"/>
      <c r="C142" s="35" t="s">
        <v>52</v>
      </c>
      <c r="D142" s="32">
        <f>SUM(E142:G142)</f>
        <v>19154</v>
      </c>
      <c r="E142" s="32">
        <v>9537</v>
      </c>
      <c r="F142" s="64">
        <v>9617</v>
      </c>
      <c r="G142" s="64">
        <v>0</v>
      </c>
      <c r="H142" s="32">
        <f>SUM(I142:K142)</f>
        <v>17889</v>
      </c>
      <c r="I142" s="32">
        <v>8702</v>
      </c>
      <c r="J142" s="64">
        <v>9187</v>
      </c>
      <c r="K142" s="64">
        <v>0</v>
      </c>
      <c r="L142" s="32">
        <f>SUM(M142:O142)</f>
        <v>23219</v>
      </c>
      <c r="M142" s="32">
        <v>11730</v>
      </c>
      <c r="N142" s="64">
        <v>11489</v>
      </c>
      <c r="O142" s="64">
        <v>0</v>
      </c>
      <c r="P142" s="32">
        <f>SUM(Q142:S142)</f>
        <v>60262</v>
      </c>
      <c r="Q142" s="32">
        <f t="shared" si="956"/>
        <v>29969</v>
      </c>
      <c r="R142" s="32">
        <f t="shared" si="956"/>
        <v>30293</v>
      </c>
      <c r="S142" s="32">
        <f t="shared" si="956"/>
        <v>0</v>
      </c>
      <c r="T142" s="32">
        <f>SUM(U142:W142)</f>
        <v>22732</v>
      </c>
      <c r="U142" s="32">
        <v>11765</v>
      </c>
      <c r="V142" s="64">
        <v>10967</v>
      </c>
      <c r="W142" s="64">
        <v>0</v>
      </c>
      <c r="X142" s="32">
        <f>SUM(Y142:AA142)</f>
        <v>16079</v>
      </c>
      <c r="Y142" s="32">
        <v>8648</v>
      </c>
      <c r="Z142" s="64">
        <v>7431</v>
      </c>
      <c r="AA142" s="64">
        <v>0</v>
      </c>
      <c r="AB142" s="32">
        <f>SUM(AC142:AE142)</f>
        <v>5560</v>
      </c>
      <c r="AC142" s="32">
        <v>2835</v>
      </c>
      <c r="AD142" s="64">
        <v>2725</v>
      </c>
      <c r="AE142" s="64">
        <v>0</v>
      </c>
      <c r="AF142" s="32">
        <f>SUM(AG142:AI142)</f>
        <v>44371</v>
      </c>
      <c r="AG142" s="32">
        <f t="shared" si="957"/>
        <v>23248</v>
      </c>
      <c r="AH142" s="32">
        <f t="shared" si="957"/>
        <v>21123</v>
      </c>
      <c r="AI142" s="32">
        <f t="shared" si="957"/>
        <v>0</v>
      </c>
      <c r="AJ142" s="32">
        <f>SUM(AK142:AM142)</f>
        <v>0</v>
      </c>
      <c r="AK142" s="32">
        <v>0</v>
      </c>
      <c r="AL142" s="64">
        <v>0</v>
      </c>
      <c r="AM142" s="64">
        <v>0</v>
      </c>
      <c r="AN142" s="32">
        <f>SUM(AO142:AQ142)</f>
        <v>0</v>
      </c>
      <c r="AO142" s="32">
        <v>0</v>
      </c>
      <c r="AP142" s="64">
        <v>0</v>
      </c>
      <c r="AQ142" s="64">
        <v>0</v>
      </c>
      <c r="AR142" s="32">
        <f>SUM(AS142:AU142)</f>
        <v>0</v>
      </c>
      <c r="AS142" s="32">
        <v>0</v>
      </c>
      <c r="AT142" s="64">
        <v>0</v>
      </c>
      <c r="AU142" s="64">
        <v>0</v>
      </c>
      <c r="AV142" s="32">
        <f>SUM(AW142:AY142)</f>
        <v>0</v>
      </c>
      <c r="AW142" s="32">
        <f t="shared" si="958"/>
        <v>0</v>
      </c>
      <c r="AX142" s="32">
        <f t="shared" si="958"/>
        <v>0</v>
      </c>
      <c r="AY142" s="32">
        <f t="shared" si="958"/>
        <v>0</v>
      </c>
      <c r="AZ142" s="32">
        <f>SUM(BA142:BC142)</f>
        <v>0</v>
      </c>
      <c r="BA142" s="32">
        <v>0</v>
      </c>
      <c r="BB142" s="64">
        <v>0</v>
      </c>
      <c r="BC142" s="64">
        <v>0</v>
      </c>
      <c r="BD142" s="32">
        <f>SUM(BE142:BG142)</f>
        <v>0</v>
      </c>
      <c r="BE142" s="32">
        <v>0</v>
      </c>
      <c r="BF142" s="64">
        <v>0</v>
      </c>
      <c r="BG142" s="64">
        <v>0</v>
      </c>
      <c r="BH142" s="32">
        <f>SUM(BI142:BK142)</f>
        <v>0</v>
      </c>
      <c r="BI142" s="32">
        <v>0</v>
      </c>
      <c r="BJ142" s="64">
        <v>0</v>
      </c>
      <c r="BK142" s="64">
        <v>0</v>
      </c>
      <c r="BL142" s="32">
        <f>SUM(BM142:BO142)</f>
        <v>0</v>
      </c>
      <c r="BM142" s="32">
        <f t="shared" si="959"/>
        <v>0</v>
      </c>
      <c r="BN142" s="32">
        <f t="shared" si="959"/>
        <v>0</v>
      </c>
      <c r="BO142" s="32">
        <f t="shared" si="959"/>
        <v>0</v>
      </c>
      <c r="BP142" s="32">
        <f>SUM(BQ142:BS142)</f>
        <v>104633</v>
      </c>
      <c r="BQ142" s="32">
        <f t="shared" si="960"/>
        <v>53217</v>
      </c>
      <c r="BR142" s="32">
        <f t="shared" si="960"/>
        <v>51416</v>
      </c>
      <c r="BS142" s="32">
        <f t="shared" si="960"/>
        <v>0</v>
      </c>
    </row>
    <row r="143" spans="1:71" s="3" customFormat="1" ht="15" customHeight="1" x14ac:dyDescent="0.25">
      <c r="A143" s="36"/>
      <c r="B143" s="34"/>
      <c r="C143" s="35" t="s">
        <v>26</v>
      </c>
      <c r="D143" s="32">
        <f>SUM(E143:G143)</f>
        <v>0</v>
      </c>
      <c r="E143" s="32">
        <v>0</v>
      </c>
      <c r="F143" s="64">
        <v>0</v>
      </c>
      <c r="G143" s="64">
        <v>0</v>
      </c>
      <c r="H143" s="32">
        <f>SUM(I143:K143)</f>
        <v>0</v>
      </c>
      <c r="I143" s="32">
        <v>0</v>
      </c>
      <c r="J143" s="64">
        <v>0</v>
      </c>
      <c r="K143" s="64">
        <v>0</v>
      </c>
      <c r="L143" s="32">
        <f>SUM(M143:O143)</f>
        <v>0</v>
      </c>
      <c r="M143" s="32">
        <v>0</v>
      </c>
      <c r="N143" s="64">
        <v>0</v>
      </c>
      <c r="O143" s="64">
        <v>0</v>
      </c>
      <c r="P143" s="32">
        <f>SUM(Q143:S143)</f>
        <v>0</v>
      </c>
      <c r="Q143" s="32">
        <f t="shared" si="956"/>
        <v>0</v>
      </c>
      <c r="R143" s="32">
        <f t="shared" si="956"/>
        <v>0</v>
      </c>
      <c r="S143" s="32">
        <f t="shared" si="956"/>
        <v>0</v>
      </c>
      <c r="T143" s="32">
        <f>SUM(U143:W143)</f>
        <v>0</v>
      </c>
      <c r="U143" s="32">
        <v>0</v>
      </c>
      <c r="V143" s="64">
        <v>0</v>
      </c>
      <c r="W143" s="64">
        <v>0</v>
      </c>
      <c r="X143" s="32">
        <f>SUM(Y143:AA143)</f>
        <v>0</v>
      </c>
      <c r="Y143" s="32">
        <v>0</v>
      </c>
      <c r="Z143" s="64">
        <v>0</v>
      </c>
      <c r="AA143" s="64">
        <v>0</v>
      </c>
      <c r="AB143" s="32">
        <f>SUM(AC143:AE143)</f>
        <v>0</v>
      </c>
      <c r="AC143" s="32">
        <v>0</v>
      </c>
      <c r="AD143" s="64">
        <v>0</v>
      </c>
      <c r="AE143" s="64">
        <v>0</v>
      </c>
      <c r="AF143" s="32">
        <f>SUM(AG143:AI143)</f>
        <v>0</v>
      </c>
      <c r="AG143" s="32">
        <f t="shared" si="957"/>
        <v>0</v>
      </c>
      <c r="AH143" s="32">
        <f t="shared" si="957"/>
        <v>0</v>
      </c>
      <c r="AI143" s="32">
        <f t="shared" si="957"/>
        <v>0</v>
      </c>
      <c r="AJ143" s="32">
        <f>SUM(AK143:AM143)</f>
        <v>0</v>
      </c>
      <c r="AK143" s="32">
        <v>0</v>
      </c>
      <c r="AL143" s="64">
        <v>0</v>
      </c>
      <c r="AM143" s="64">
        <v>0</v>
      </c>
      <c r="AN143" s="32">
        <f>SUM(AO143:AQ143)</f>
        <v>0</v>
      </c>
      <c r="AO143" s="32">
        <v>0</v>
      </c>
      <c r="AP143" s="64">
        <v>0</v>
      </c>
      <c r="AQ143" s="64">
        <v>0</v>
      </c>
      <c r="AR143" s="32">
        <f>SUM(AS143:AU143)</f>
        <v>0</v>
      </c>
      <c r="AS143" s="32">
        <v>0</v>
      </c>
      <c r="AT143" s="64">
        <v>0</v>
      </c>
      <c r="AU143" s="64">
        <v>0</v>
      </c>
      <c r="AV143" s="32">
        <f>SUM(AW143:AY143)</f>
        <v>0</v>
      </c>
      <c r="AW143" s="32">
        <f t="shared" si="958"/>
        <v>0</v>
      </c>
      <c r="AX143" s="32">
        <f t="shared" si="958"/>
        <v>0</v>
      </c>
      <c r="AY143" s="32">
        <f t="shared" si="958"/>
        <v>0</v>
      </c>
      <c r="AZ143" s="32">
        <f>SUM(BA143:BC143)</f>
        <v>0</v>
      </c>
      <c r="BA143" s="32">
        <v>0</v>
      </c>
      <c r="BB143" s="64">
        <v>0</v>
      </c>
      <c r="BC143" s="64">
        <v>0</v>
      </c>
      <c r="BD143" s="32">
        <f>SUM(BE143:BG143)</f>
        <v>0</v>
      </c>
      <c r="BE143" s="32">
        <v>0</v>
      </c>
      <c r="BF143" s="64">
        <v>0</v>
      </c>
      <c r="BG143" s="64">
        <v>0</v>
      </c>
      <c r="BH143" s="32">
        <f>SUM(BI143:BK143)</f>
        <v>0</v>
      </c>
      <c r="BI143" s="32">
        <v>0</v>
      </c>
      <c r="BJ143" s="64">
        <v>0</v>
      </c>
      <c r="BK143" s="64">
        <v>0</v>
      </c>
      <c r="BL143" s="32">
        <f>SUM(BM143:BO143)</f>
        <v>0</v>
      </c>
      <c r="BM143" s="32">
        <f t="shared" si="959"/>
        <v>0</v>
      </c>
      <c r="BN143" s="32">
        <f t="shared" si="959"/>
        <v>0</v>
      </c>
      <c r="BO143" s="32">
        <f t="shared" si="959"/>
        <v>0</v>
      </c>
      <c r="BP143" s="32">
        <f>SUM(BQ143:BS143)</f>
        <v>0</v>
      </c>
      <c r="BQ143" s="32">
        <f t="shared" si="960"/>
        <v>0</v>
      </c>
      <c r="BR143" s="32">
        <f t="shared" si="960"/>
        <v>0</v>
      </c>
      <c r="BS143" s="32">
        <f t="shared" si="960"/>
        <v>0</v>
      </c>
    </row>
    <row r="144" spans="1:71" s="3" customFormat="1" ht="15" customHeight="1" x14ac:dyDescent="0.25">
      <c r="A144" s="36"/>
      <c r="B144" s="34"/>
      <c r="C144" s="38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</row>
    <row r="145" spans="1:71" s="3" customFormat="1" ht="15" customHeight="1" x14ac:dyDescent="0.25">
      <c r="A145" s="33"/>
      <c r="B145" s="34" t="s">
        <v>126</v>
      </c>
      <c r="C145" s="35"/>
      <c r="D145" s="32">
        <f>SUM(E145:G145)</f>
        <v>586843</v>
      </c>
      <c r="E145" s="32">
        <f>E146+E150+E153+E157+E160+E167+E168</f>
        <v>255202</v>
      </c>
      <c r="F145" s="32">
        <f>F146+F150+F153+F157+F160+F167+F168</f>
        <v>331641</v>
      </c>
      <c r="G145" s="32">
        <f>G146+G150+G153+G157+G160+G167+G168</f>
        <v>0</v>
      </c>
      <c r="H145" s="32">
        <f t="shared" ref="H145:H160" si="961">SUM(I145:K145)</f>
        <v>374842</v>
      </c>
      <c r="I145" s="32">
        <f t="shared" ref="I145:K145" si="962">I146+I150+I153+I157+I160+I167+I168</f>
        <v>176124</v>
      </c>
      <c r="J145" s="32">
        <f t="shared" si="962"/>
        <v>198718</v>
      </c>
      <c r="K145" s="32">
        <f t="shared" si="962"/>
        <v>0</v>
      </c>
      <c r="L145" s="32">
        <f t="shared" ref="L145:L160" si="963">SUM(M145:O145)</f>
        <v>419008</v>
      </c>
      <c r="M145" s="32">
        <f t="shared" ref="M145:O145" si="964">M146+M150+M153+M157+M160+M167+M168</f>
        <v>198556</v>
      </c>
      <c r="N145" s="32">
        <f t="shared" si="964"/>
        <v>220452</v>
      </c>
      <c r="O145" s="32">
        <f t="shared" si="964"/>
        <v>0</v>
      </c>
      <c r="P145" s="32">
        <f>SUM(Q145:S145)</f>
        <v>1380693</v>
      </c>
      <c r="Q145" s="32">
        <f>Q146+Q150+Q153+Q157+Q160+Q167+Q168</f>
        <v>629882</v>
      </c>
      <c r="R145" s="32">
        <f>R146+R150+R153+R157+R160+R167+R168</f>
        <v>750811</v>
      </c>
      <c r="S145" s="32">
        <f>S146+S150+S153+S157+S160+S167+S168</f>
        <v>0</v>
      </c>
      <c r="T145" s="32">
        <f t="shared" ref="T145:T160" si="965">SUM(U145:W145)</f>
        <v>685779</v>
      </c>
      <c r="U145" s="32">
        <f t="shared" ref="U145:W145" si="966">U146+U150+U153+U157+U160+U167+U168</f>
        <v>330019</v>
      </c>
      <c r="V145" s="32">
        <f t="shared" si="966"/>
        <v>355760</v>
      </c>
      <c r="W145" s="32">
        <f t="shared" si="966"/>
        <v>0</v>
      </c>
      <c r="X145" s="32">
        <f t="shared" ref="X145:X160" si="967">SUM(Y145:AA145)</f>
        <v>796759</v>
      </c>
      <c r="Y145" s="32">
        <f t="shared" ref="Y145:AA145" si="968">Y146+Y150+Y153+Y157+Y160+Y167+Y168</f>
        <v>377372</v>
      </c>
      <c r="Z145" s="32">
        <f t="shared" si="968"/>
        <v>419387</v>
      </c>
      <c r="AA145" s="32">
        <f t="shared" si="968"/>
        <v>0</v>
      </c>
      <c r="AB145" s="32">
        <f t="shared" ref="AB145:AB160" si="969">SUM(AC145:AE145)</f>
        <v>568487</v>
      </c>
      <c r="AC145" s="32">
        <f t="shared" ref="AC145:AE145" si="970">AC146+AC150+AC153+AC157+AC160+AC167+AC168</f>
        <v>264554</v>
      </c>
      <c r="AD145" s="32">
        <f t="shared" si="970"/>
        <v>303933</v>
      </c>
      <c r="AE145" s="32">
        <f t="shared" si="970"/>
        <v>0</v>
      </c>
      <c r="AF145" s="32">
        <f t="shared" ref="AF145:AF146" si="971">SUM(AG145:AI145)</f>
        <v>2051025</v>
      </c>
      <c r="AG145" s="32">
        <f t="shared" ref="AG145:AI145" si="972">AG146+AG150+AG153+AG157+AG160+AG167+AG168</f>
        <v>971945</v>
      </c>
      <c r="AH145" s="32">
        <f t="shared" si="972"/>
        <v>1079080</v>
      </c>
      <c r="AI145" s="32">
        <f t="shared" si="972"/>
        <v>0</v>
      </c>
      <c r="AJ145" s="32">
        <f t="shared" ref="AJ145:AJ160" si="973">SUM(AK145:AM145)</f>
        <v>0</v>
      </c>
      <c r="AK145" s="32">
        <f t="shared" ref="AK145:AM145" si="974">AK146+AK150+AK153+AK157+AK160+AK167+AK168</f>
        <v>0</v>
      </c>
      <c r="AL145" s="32">
        <f t="shared" si="974"/>
        <v>0</v>
      </c>
      <c r="AM145" s="32">
        <f t="shared" si="974"/>
        <v>0</v>
      </c>
      <c r="AN145" s="32">
        <f t="shared" ref="AN145:AN160" si="975">SUM(AO145:AQ145)</f>
        <v>0</v>
      </c>
      <c r="AO145" s="32">
        <f t="shared" ref="AO145:AQ145" si="976">AO146+AO150+AO153+AO157+AO160+AO167+AO168</f>
        <v>0</v>
      </c>
      <c r="AP145" s="32">
        <f t="shared" si="976"/>
        <v>0</v>
      </c>
      <c r="AQ145" s="32">
        <f t="shared" si="976"/>
        <v>0</v>
      </c>
      <c r="AR145" s="32">
        <f t="shared" ref="AR145:AR160" si="977">SUM(AS145:AU145)</f>
        <v>0</v>
      </c>
      <c r="AS145" s="32">
        <f t="shared" ref="AS145:AU145" si="978">AS146+AS150+AS153+AS157+AS160+AS167+AS168</f>
        <v>0</v>
      </c>
      <c r="AT145" s="32">
        <f t="shared" si="978"/>
        <v>0</v>
      </c>
      <c r="AU145" s="32">
        <f t="shared" si="978"/>
        <v>0</v>
      </c>
      <c r="AV145" s="32">
        <f t="shared" ref="AV145:AV146" si="979">SUM(AW145:AY145)</f>
        <v>0</v>
      </c>
      <c r="AW145" s="32">
        <f t="shared" ref="AW145:AY145" si="980">AW146+AW150+AW153+AW157+AW160+AW167+AW168</f>
        <v>0</v>
      </c>
      <c r="AX145" s="32">
        <f t="shared" si="980"/>
        <v>0</v>
      </c>
      <c r="AY145" s="32">
        <f t="shared" si="980"/>
        <v>0</v>
      </c>
      <c r="AZ145" s="32">
        <f t="shared" ref="AZ145:AZ146" si="981">SUM(BA145:BC145)</f>
        <v>0</v>
      </c>
      <c r="BA145" s="32">
        <f t="shared" ref="BA145:BC145" si="982">BA146+BA150+BA153+BA157+BA160+BA167+BA168</f>
        <v>0</v>
      </c>
      <c r="BB145" s="32">
        <f t="shared" si="982"/>
        <v>0</v>
      </c>
      <c r="BC145" s="32">
        <f t="shared" si="982"/>
        <v>0</v>
      </c>
      <c r="BD145" s="32">
        <f t="shared" ref="BD145:BD146" si="983">SUM(BE145:BG145)</f>
        <v>0</v>
      </c>
      <c r="BE145" s="32">
        <f t="shared" ref="BE145:BG145" si="984">BE146+BE150+BE153+BE157+BE160+BE167+BE168</f>
        <v>0</v>
      </c>
      <c r="BF145" s="32">
        <f t="shared" si="984"/>
        <v>0</v>
      </c>
      <c r="BG145" s="32">
        <f t="shared" si="984"/>
        <v>0</v>
      </c>
      <c r="BH145" s="32">
        <f t="shared" ref="BH145:BH146" si="985">SUM(BI145:BK145)</f>
        <v>0</v>
      </c>
      <c r="BI145" s="32">
        <f t="shared" ref="BI145:BK145" si="986">BI146+BI150+BI153+BI157+BI160+BI167+BI168</f>
        <v>0</v>
      </c>
      <c r="BJ145" s="32">
        <f t="shared" si="986"/>
        <v>0</v>
      </c>
      <c r="BK145" s="32">
        <f t="shared" si="986"/>
        <v>0</v>
      </c>
      <c r="BL145" s="32">
        <f t="shared" ref="BL145:BL146" si="987">SUM(BM145:BO145)</f>
        <v>0</v>
      </c>
      <c r="BM145" s="32">
        <f t="shared" ref="BM145:BO145" si="988">BM146+BM150+BM153+BM157+BM160+BM167+BM168</f>
        <v>0</v>
      </c>
      <c r="BN145" s="32">
        <f t="shared" si="988"/>
        <v>0</v>
      </c>
      <c r="BO145" s="32">
        <f t="shared" si="988"/>
        <v>0</v>
      </c>
      <c r="BP145" s="32">
        <f t="shared" ref="BP145" si="989">SUM(BQ145:BS145)</f>
        <v>3431718</v>
      </c>
      <c r="BQ145" s="32">
        <f>BQ146+BQ150+BQ153+BQ157+BQ160+BQ167+BQ168</f>
        <v>1601827</v>
      </c>
      <c r="BR145" s="32">
        <f>BR146+BR150+BR153+BR157+BR160+BR167+BR168</f>
        <v>1829891</v>
      </c>
      <c r="BS145" s="32">
        <f>BS146+BS150+BS153+BS157+BS160+BS167+BS168</f>
        <v>0</v>
      </c>
    </row>
    <row r="146" spans="1:71" s="3" customFormat="1" ht="15" customHeight="1" x14ac:dyDescent="0.25">
      <c r="A146" s="36"/>
      <c r="B146" s="34"/>
      <c r="C146" s="35" t="s">
        <v>127</v>
      </c>
      <c r="D146" s="32">
        <f>SUM(E146:G146)</f>
        <v>356092</v>
      </c>
      <c r="E146" s="32">
        <f>SUM(E147:E149)</f>
        <v>133696</v>
      </c>
      <c r="F146" s="32">
        <f>SUM(F147:F149)</f>
        <v>222396</v>
      </c>
      <c r="G146" s="32">
        <f>SUM(G147:G149)</f>
        <v>0</v>
      </c>
      <c r="H146" s="32">
        <f t="shared" si="961"/>
        <v>224153</v>
      </c>
      <c r="I146" s="32">
        <f t="shared" ref="I146:K146" si="990">SUM(I147:I149)</f>
        <v>99638</v>
      </c>
      <c r="J146" s="32">
        <f t="shared" si="990"/>
        <v>124515</v>
      </c>
      <c r="K146" s="32">
        <f t="shared" si="990"/>
        <v>0</v>
      </c>
      <c r="L146" s="32">
        <f t="shared" si="963"/>
        <v>244011</v>
      </c>
      <c r="M146" s="32">
        <f t="shared" ref="M146:O146" si="991">SUM(M147:M149)</f>
        <v>110222</v>
      </c>
      <c r="N146" s="32">
        <f t="shared" si="991"/>
        <v>133789</v>
      </c>
      <c r="O146" s="32">
        <f t="shared" si="991"/>
        <v>0</v>
      </c>
      <c r="P146" s="32">
        <f>SUM(Q146:S146)</f>
        <v>824256</v>
      </c>
      <c r="Q146" s="32">
        <f>SUM(Q147:Q149)</f>
        <v>343556</v>
      </c>
      <c r="R146" s="32">
        <f>SUM(R147:R149)</f>
        <v>480700</v>
      </c>
      <c r="S146" s="32">
        <f>SUM(S147:S149)</f>
        <v>0</v>
      </c>
      <c r="T146" s="32">
        <f t="shared" si="965"/>
        <v>398591</v>
      </c>
      <c r="U146" s="32">
        <f t="shared" ref="U146:W146" si="992">SUM(U147:U149)</f>
        <v>188572</v>
      </c>
      <c r="V146" s="32">
        <f t="shared" si="992"/>
        <v>210019</v>
      </c>
      <c r="W146" s="32">
        <f t="shared" si="992"/>
        <v>0</v>
      </c>
      <c r="X146" s="32">
        <f t="shared" si="967"/>
        <v>447879</v>
      </c>
      <c r="Y146" s="32">
        <f t="shared" ref="Y146:AA146" si="993">SUM(Y147:Y149)</f>
        <v>202285</v>
      </c>
      <c r="Z146" s="32">
        <f t="shared" si="993"/>
        <v>245594</v>
      </c>
      <c r="AA146" s="32">
        <f t="shared" si="993"/>
        <v>0</v>
      </c>
      <c r="AB146" s="32">
        <f t="shared" si="969"/>
        <v>334085</v>
      </c>
      <c r="AC146" s="32">
        <f t="shared" ref="AC146:AE146" si="994">SUM(AC147:AC149)</f>
        <v>143559</v>
      </c>
      <c r="AD146" s="32">
        <f t="shared" si="994"/>
        <v>190526</v>
      </c>
      <c r="AE146" s="32">
        <f t="shared" si="994"/>
        <v>0</v>
      </c>
      <c r="AF146" s="32">
        <f t="shared" si="971"/>
        <v>1180555</v>
      </c>
      <c r="AG146" s="32">
        <f t="shared" ref="AG146:AI146" si="995">SUM(AG147:AG149)</f>
        <v>534416</v>
      </c>
      <c r="AH146" s="32">
        <f t="shared" si="995"/>
        <v>646139</v>
      </c>
      <c r="AI146" s="32">
        <f t="shared" si="995"/>
        <v>0</v>
      </c>
      <c r="AJ146" s="32">
        <f t="shared" si="973"/>
        <v>0</v>
      </c>
      <c r="AK146" s="32">
        <f t="shared" ref="AK146:AM146" si="996">SUM(AK147:AK149)</f>
        <v>0</v>
      </c>
      <c r="AL146" s="32">
        <f t="shared" si="996"/>
        <v>0</v>
      </c>
      <c r="AM146" s="32">
        <f t="shared" si="996"/>
        <v>0</v>
      </c>
      <c r="AN146" s="32">
        <f t="shared" si="975"/>
        <v>0</v>
      </c>
      <c r="AO146" s="32">
        <f t="shared" ref="AO146:AQ146" si="997">SUM(AO147:AO149)</f>
        <v>0</v>
      </c>
      <c r="AP146" s="32">
        <f t="shared" si="997"/>
        <v>0</v>
      </c>
      <c r="AQ146" s="32">
        <f t="shared" si="997"/>
        <v>0</v>
      </c>
      <c r="AR146" s="32">
        <f t="shared" si="977"/>
        <v>0</v>
      </c>
      <c r="AS146" s="32">
        <f t="shared" ref="AS146:AU146" si="998">SUM(AS147:AS149)</f>
        <v>0</v>
      </c>
      <c r="AT146" s="32">
        <f t="shared" si="998"/>
        <v>0</v>
      </c>
      <c r="AU146" s="32">
        <f t="shared" si="998"/>
        <v>0</v>
      </c>
      <c r="AV146" s="32">
        <f t="shared" si="979"/>
        <v>0</v>
      </c>
      <c r="AW146" s="32">
        <f t="shared" ref="AW146:AY146" si="999">SUM(AW147:AW149)</f>
        <v>0</v>
      </c>
      <c r="AX146" s="32">
        <f t="shared" si="999"/>
        <v>0</v>
      </c>
      <c r="AY146" s="32">
        <f t="shared" si="999"/>
        <v>0</v>
      </c>
      <c r="AZ146" s="32">
        <f t="shared" si="981"/>
        <v>0</v>
      </c>
      <c r="BA146" s="32">
        <f t="shared" ref="BA146:BC146" si="1000">SUM(BA147:BA149)</f>
        <v>0</v>
      </c>
      <c r="BB146" s="32">
        <f t="shared" si="1000"/>
        <v>0</v>
      </c>
      <c r="BC146" s="32">
        <f t="shared" si="1000"/>
        <v>0</v>
      </c>
      <c r="BD146" s="32">
        <f t="shared" si="983"/>
        <v>0</v>
      </c>
      <c r="BE146" s="32">
        <f t="shared" ref="BE146:BG146" si="1001">SUM(BE147:BE149)</f>
        <v>0</v>
      </c>
      <c r="BF146" s="32">
        <f t="shared" si="1001"/>
        <v>0</v>
      </c>
      <c r="BG146" s="32">
        <f t="shared" si="1001"/>
        <v>0</v>
      </c>
      <c r="BH146" s="32">
        <f t="shared" si="985"/>
        <v>0</v>
      </c>
      <c r="BI146" s="32">
        <f t="shared" ref="BI146:BK146" si="1002">SUM(BI147:BI149)</f>
        <v>0</v>
      </c>
      <c r="BJ146" s="32">
        <f t="shared" si="1002"/>
        <v>0</v>
      </c>
      <c r="BK146" s="32">
        <f t="shared" si="1002"/>
        <v>0</v>
      </c>
      <c r="BL146" s="32">
        <f t="shared" si="987"/>
        <v>0</v>
      </c>
      <c r="BM146" s="32">
        <f t="shared" ref="BM146:BO146" si="1003">SUM(BM147:BM149)</f>
        <v>0</v>
      </c>
      <c r="BN146" s="32">
        <f t="shared" si="1003"/>
        <v>0</v>
      </c>
      <c r="BO146" s="32">
        <f t="shared" si="1003"/>
        <v>0</v>
      </c>
      <c r="BP146" s="32">
        <f t="shared" ref="BP146:BP160" si="1004">SUM(BQ146:BS146)</f>
        <v>2004811</v>
      </c>
      <c r="BQ146" s="32">
        <f>SUM(BQ147:BQ149)</f>
        <v>877972</v>
      </c>
      <c r="BR146" s="32">
        <f>SUM(BR147:BR149)</f>
        <v>1126839</v>
      </c>
      <c r="BS146" s="32">
        <f>SUM(BS147:BS149)</f>
        <v>0</v>
      </c>
    </row>
    <row r="147" spans="1:71" s="3" customFormat="1" ht="15" customHeight="1" x14ac:dyDescent="0.25">
      <c r="A147" s="36"/>
      <c r="B147" s="34"/>
      <c r="C147" s="38" t="s">
        <v>128</v>
      </c>
      <c r="D147" s="32">
        <f>SUM(E147:G147)</f>
        <v>292322</v>
      </c>
      <c r="E147" s="32">
        <v>111829</v>
      </c>
      <c r="F147" s="64">
        <v>180493</v>
      </c>
      <c r="G147" s="64">
        <v>0</v>
      </c>
      <c r="H147" s="32">
        <f>SUM(I147:K147)</f>
        <v>187785</v>
      </c>
      <c r="I147" s="32">
        <v>84143</v>
      </c>
      <c r="J147" s="64">
        <v>103642</v>
      </c>
      <c r="K147" s="64">
        <v>0</v>
      </c>
      <c r="L147" s="32">
        <f>SUM(M147:O147)</f>
        <v>207213</v>
      </c>
      <c r="M147" s="32">
        <v>95541</v>
      </c>
      <c r="N147" s="64">
        <v>111672</v>
      </c>
      <c r="O147" s="64">
        <v>0</v>
      </c>
      <c r="P147" s="32">
        <f>SUM(Q147:S147)</f>
        <v>687320</v>
      </c>
      <c r="Q147" s="32">
        <f t="shared" ref="Q147:S149" si="1005">+E147+I147+M147</f>
        <v>291513</v>
      </c>
      <c r="R147" s="32">
        <f t="shared" si="1005"/>
        <v>395807</v>
      </c>
      <c r="S147" s="32">
        <f t="shared" si="1005"/>
        <v>0</v>
      </c>
      <c r="T147" s="32">
        <f>SUM(U147:W147)</f>
        <v>337678</v>
      </c>
      <c r="U147" s="32">
        <v>160074</v>
      </c>
      <c r="V147" s="64">
        <v>177604</v>
      </c>
      <c r="W147" s="64">
        <v>0</v>
      </c>
      <c r="X147" s="32">
        <f>SUM(Y147:AA147)</f>
        <v>384196</v>
      </c>
      <c r="Y147" s="32">
        <v>174093</v>
      </c>
      <c r="Z147" s="64">
        <v>210103</v>
      </c>
      <c r="AA147" s="64">
        <v>0</v>
      </c>
      <c r="AB147" s="32">
        <f>SUM(AC147:AE147)</f>
        <v>273144</v>
      </c>
      <c r="AC147" s="32">
        <v>116887</v>
      </c>
      <c r="AD147" s="64">
        <v>156257</v>
      </c>
      <c r="AE147" s="64">
        <v>0</v>
      </c>
      <c r="AF147" s="32">
        <f>SUM(AG147:AI147)</f>
        <v>995018</v>
      </c>
      <c r="AG147" s="32">
        <f t="shared" ref="AG147:AI149" si="1006">+U147+Y147+AC147</f>
        <v>451054</v>
      </c>
      <c r="AH147" s="32">
        <f t="shared" si="1006"/>
        <v>543964</v>
      </c>
      <c r="AI147" s="32">
        <f t="shared" si="1006"/>
        <v>0</v>
      </c>
      <c r="AJ147" s="32">
        <f>SUM(AK147:AM147)</f>
        <v>0</v>
      </c>
      <c r="AK147" s="32">
        <v>0</v>
      </c>
      <c r="AL147" s="64">
        <v>0</v>
      </c>
      <c r="AM147" s="64">
        <v>0</v>
      </c>
      <c r="AN147" s="32">
        <f>SUM(AO147:AQ147)</f>
        <v>0</v>
      </c>
      <c r="AO147" s="32">
        <v>0</v>
      </c>
      <c r="AP147" s="64">
        <v>0</v>
      </c>
      <c r="AQ147" s="64">
        <v>0</v>
      </c>
      <c r="AR147" s="32">
        <f>SUM(AS147:AU147)</f>
        <v>0</v>
      </c>
      <c r="AS147" s="32">
        <v>0</v>
      </c>
      <c r="AT147" s="64">
        <v>0</v>
      </c>
      <c r="AU147" s="64">
        <v>0</v>
      </c>
      <c r="AV147" s="32">
        <f>SUM(AW147:AY147)</f>
        <v>0</v>
      </c>
      <c r="AW147" s="32">
        <f t="shared" ref="AW147:AY149" si="1007">+AK147+AO147+AS147</f>
        <v>0</v>
      </c>
      <c r="AX147" s="32">
        <f t="shared" si="1007"/>
        <v>0</v>
      </c>
      <c r="AY147" s="32">
        <f t="shared" si="1007"/>
        <v>0</v>
      </c>
      <c r="AZ147" s="32">
        <f>SUM(BA147:BC147)</f>
        <v>0</v>
      </c>
      <c r="BA147" s="32">
        <v>0</v>
      </c>
      <c r="BB147" s="64">
        <v>0</v>
      </c>
      <c r="BC147" s="64">
        <v>0</v>
      </c>
      <c r="BD147" s="32">
        <f>SUM(BE147:BG147)</f>
        <v>0</v>
      </c>
      <c r="BE147" s="32">
        <v>0</v>
      </c>
      <c r="BF147" s="64">
        <v>0</v>
      </c>
      <c r="BG147" s="64">
        <v>0</v>
      </c>
      <c r="BH147" s="32">
        <f>SUM(BI147:BK147)</f>
        <v>0</v>
      </c>
      <c r="BI147" s="32">
        <v>0</v>
      </c>
      <c r="BJ147" s="64">
        <v>0</v>
      </c>
      <c r="BK147" s="64">
        <v>0</v>
      </c>
      <c r="BL147" s="32">
        <f>SUM(BM147:BO147)</f>
        <v>0</v>
      </c>
      <c r="BM147" s="32">
        <f t="shared" ref="BM147:BO149" si="1008">+BA147+BE147+BI147</f>
        <v>0</v>
      </c>
      <c r="BN147" s="32">
        <f t="shared" si="1008"/>
        <v>0</v>
      </c>
      <c r="BO147" s="32">
        <f t="shared" si="1008"/>
        <v>0</v>
      </c>
      <c r="BP147" s="32">
        <f>SUM(BQ147:BS147)</f>
        <v>1682338</v>
      </c>
      <c r="BQ147" s="32">
        <f t="shared" ref="BQ147:BS149" si="1009">+Q147+AG147+AW147+BM147</f>
        <v>742567</v>
      </c>
      <c r="BR147" s="32">
        <f t="shared" si="1009"/>
        <v>939771</v>
      </c>
      <c r="BS147" s="32">
        <f t="shared" si="1009"/>
        <v>0</v>
      </c>
    </row>
    <row r="148" spans="1:71" s="3" customFormat="1" ht="15" customHeight="1" x14ac:dyDescent="0.25">
      <c r="A148" s="36"/>
      <c r="B148" s="34"/>
      <c r="C148" s="38" t="s">
        <v>127</v>
      </c>
      <c r="D148" s="32">
        <f>SUM(E148:G148)</f>
        <v>63770</v>
      </c>
      <c r="E148" s="32">
        <v>21867</v>
      </c>
      <c r="F148" s="64">
        <v>41903</v>
      </c>
      <c r="G148" s="64">
        <v>0</v>
      </c>
      <c r="H148" s="32">
        <f>SUM(I148:K148)</f>
        <v>36368</v>
      </c>
      <c r="I148" s="32">
        <v>15495</v>
      </c>
      <c r="J148" s="64">
        <v>20873</v>
      </c>
      <c r="K148" s="64">
        <v>0</v>
      </c>
      <c r="L148" s="32">
        <f>SUM(M148:O148)</f>
        <v>36798</v>
      </c>
      <c r="M148" s="32">
        <v>14681</v>
      </c>
      <c r="N148" s="64">
        <v>22117</v>
      </c>
      <c r="O148" s="64">
        <v>0</v>
      </c>
      <c r="P148" s="32">
        <f>SUM(Q148:S148)</f>
        <v>136936</v>
      </c>
      <c r="Q148" s="32">
        <f t="shared" si="1005"/>
        <v>52043</v>
      </c>
      <c r="R148" s="32">
        <f t="shared" si="1005"/>
        <v>84893</v>
      </c>
      <c r="S148" s="32">
        <f t="shared" si="1005"/>
        <v>0</v>
      </c>
      <c r="T148" s="32">
        <f>SUM(U148:W148)</f>
        <v>60913</v>
      </c>
      <c r="U148" s="32">
        <v>28498</v>
      </c>
      <c r="V148" s="64">
        <v>32415</v>
      </c>
      <c r="W148" s="64">
        <v>0</v>
      </c>
      <c r="X148" s="32">
        <f>SUM(Y148:AA148)</f>
        <v>63683</v>
      </c>
      <c r="Y148" s="32">
        <v>28192</v>
      </c>
      <c r="Z148" s="64">
        <v>35491</v>
      </c>
      <c r="AA148" s="64">
        <v>0</v>
      </c>
      <c r="AB148" s="32">
        <f>SUM(AC148:AE148)</f>
        <v>60941</v>
      </c>
      <c r="AC148" s="32">
        <v>26672</v>
      </c>
      <c r="AD148" s="64">
        <v>34269</v>
      </c>
      <c r="AE148" s="64">
        <v>0</v>
      </c>
      <c r="AF148" s="32">
        <f>SUM(AG148:AI148)</f>
        <v>185537</v>
      </c>
      <c r="AG148" s="32">
        <f t="shared" si="1006"/>
        <v>83362</v>
      </c>
      <c r="AH148" s="32">
        <f t="shared" si="1006"/>
        <v>102175</v>
      </c>
      <c r="AI148" s="32">
        <f t="shared" si="1006"/>
        <v>0</v>
      </c>
      <c r="AJ148" s="32">
        <f>SUM(AK148:AM148)</f>
        <v>0</v>
      </c>
      <c r="AK148" s="32">
        <v>0</v>
      </c>
      <c r="AL148" s="64">
        <v>0</v>
      </c>
      <c r="AM148" s="64">
        <v>0</v>
      </c>
      <c r="AN148" s="32">
        <f>SUM(AO148:AQ148)</f>
        <v>0</v>
      </c>
      <c r="AO148" s="32">
        <v>0</v>
      </c>
      <c r="AP148" s="64">
        <v>0</v>
      </c>
      <c r="AQ148" s="64">
        <v>0</v>
      </c>
      <c r="AR148" s="32">
        <f>SUM(AS148:AU148)</f>
        <v>0</v>
      </c>
      <c r="AS148" s="32">
        <v>0</v>
      </c>
      <c r="AT148" s="64">
        <v>0</v>
      </c>
      <c r="AU148" s="64">
        <v>0</v>
      </c>
      <c r="AV148" s="32">
        <f>SUM(AW148:AY148)</f>
        <v>0</v>
      </c>
      <c r="AW148" s="32">
        <f t="shared" si="1007"/>
        <v>0</v>
      </c>
      <c r="AX148" s="32">
        <f t="shared" si="1007"/>
        <v>0</v>
      </c>
      <c r="AY148" s="32">
        <f t="shared" si="1007"/>
        <v>0</v>
      </c>
      <c r="AZ148" s="32">
        <f>SUM(BA148:BC148)</f>
        <v>0</v>
      </c>
      <c r="BA148" s="32">
        <v>0</v>
      </c>
      <c r="BB148" s="64">
        <v>0</v>
      </c>
      <c r="BC148" s="64">
        <v>0</v>
      </c>
      <c r="BD148" s="32">
        <f>SUM(BE148:BG148)</f>
        <v>0</v>
      </c>
      <c r="BE148" s="32">
        <v>0</v>
      </c>
      <c r="BF148" s="64">
        <v>0</v>
      </c>
      <c r="BG148" s="64">
        <v>0</v>
      </c>
      <c r="BH148" s="32">
        <f>SUM(BI148:BK148)</f>
        <v>0</v>
      </c>
      <c r="BI148" s="32">
        <v>0</v>
      </c>
      <c r="BJ148" s="64">
        <v>0</v>
      </c>
      <c r="BK148" s="64">
        <v>0</v>
      </c>
      <c r="BL148" s="32">
        <f>SUM(BM148:BO148)</f>
        <v>0</v>
      </c>
      <c r="BM148" s="32">
        <f t="shared" si="1008"/>
        <v>0</v>
      </c>
      <c r="BN148" s="32">
        <f t="shared" si="1008"/>
        <v>0</v>
      </c>
      <c r="BO148" s="32">
        <f t="shared" si="1008"/>
        <v>0</v>
      </c>
      <c r="BP148" s="32">
        <f>SUM(BQ148:BS148)</f>
        <v>322473</v>
      </c>
      <c r="BQ148" s="32">
        <f t="shared" si="1009"/>
        <v>135405</v>
      </c>
      <c r="BR148" s="32">
        <f t="shared" si="1009"/>
        <v>187068</v>
      </c>
      <c r="BS148" s="32">
        <f t="shared" si="1009"/>
        <v>0</v>
      </c>
    </row>
    <row r="149" spans="1:71" s="3" customFormat="1" ht="15" customHeight="1" x14ac:dyDescent="0.25">
      <c r="A149" s="36"/>
      <c r="B149" s="34"/>
      <c r="C149" s="38" t="s">
        <v>129</v>
      </c>
      <c r="D149" s="32">
        <f>SUM(E149:G149)</f>
        <v>0</v>
      </c>
      <c r="E149" s="32">
        <v>0</v>
      </c>
      <c r="F149" s="64">
        <v>0</v>
      </c>
      <c r="G149" s="64">
        <v>0</v>
      </c>
      <c r="H149" s="32">
        <f>SUM(I149:K149)</f>
        <v>0</v>
      </c>
      <c r="I149" s="32">
        <v>0</v>
      </c>
      <c r="J149" s="64">
        <v>0</v>
      </c>
      <c r="K149" s="64">
        <v>0</v>
      </c>
      <c r="L149" s="32">
        <f>SUM(M149:O149)</f>
        <v>0</v>
      </c>
      <c r="M149" s="32">
        <v>0</v>
      </c>
      <c r="N149" s="64">
        <v>0</v>
      </c>
      <c r="O149" s="64">
        <v>0</v>
      </c>
      <c r="P149" s="32">
        <f>SUM(Q149:S149)</f>
        <v>0</v>
      </c>
      <c r="Q149" s="32">
        <f t="shared" si="1005"/>
        <v>0</v>
      </c>
      <c r="R149" s="32">
        <f t="shared" si="1005"/>
        <v>0</v>
      </c>
      <c r="S149" s="32">
        <f t="shared" si="1005"/>
        <v>0</v>
      </c>
      <c r="T149" s="32">
        <f>SUM(U149:W149)</f>
        <v>0</v>
      </c>
      <c r="U149" s="32">
        <v>0</v>
      </c>
      <c r="V149" s="64">
        <v>0</v>
      </c>
      <c r="W149" s="64">
        <v>0</v>
      </c>
      <c r="X149" s="32">
        <f>SUM(Y149:AA149)</f>
        <v>0</v>
      </c>
      <c r="Y149" s="32">
        <v>0</v>
      </c>
      <c r="Z149" s="64">
        <v>0</v>
      </c>
      <c r="AA149" s="64">
        <v>0</v>
      </c>
      <c r="AB149" s="32">
        <f>SUM(AC149:AE149)</f>
        <v>0</v>
      </c>
      <c r="AC149" s="32">
        <v>0</v>
      </c>
      <c r="AD149" s="64">
        <v>0</v>
      </c>
      <c r="AE149" s="64">
        <v>0</v>
      </c>
      <c r="AF149" s="32">
        <f>SUM(AG149:AI149)</f>
        <v>0</v>
      </c>
      <c r="AG149" s="32">
        <f t="shared" si="1006"/>
        <v>0</v>
      </c>
      <c r="AH149" s="32">
        <f t="shared" si="1006"/>
        <v>0</v>
      </c>
      <c r="AI149" s="32">
        <f t="shared" si="1006"/>
        <v>0</v>
      </c>
      <c r="AJ149" s="32">
        <f>SUM(AK149:AM149)</f>
        <v>0</v>
      </c>
      <c r="AK149" s="32">
        <v>0</v>
      </c>
      <c r="AL149" s="64">
        <v>0</v>
      </c>
      <c r="AM149" s="64">
        <v>0</v>
      </c>
      <c r="AN149" s="32">
        <f>SUM(AO149:AQ149)</f>
        <v>0</v>
      </c>
      <c r="AO149" s="32">
        <v>0</v>
      </c>
      <c r="AP149" s="64">
        <v>0</v>
      </c>
      <c r="AQ149" s="64">
        <v>0</v>
      </c>
      <c r="AR149" s="32">
        <f>SUM(AS149:AU149)</f>
        <v>0</v>
      </c>
      <c r="AS149" s="32">
        <v>0</v>
      </c>
      <c r="AT149" s="64">
        <v>0</v>
      </c>
      <c r="AU149" s="64">
        <v>0</v>
      </c>
      <c r="AV149" s="32">
        <f>SUM(AW149:AY149)</f>
        <v>0</v>
      </c>
      <c r="AW149" s="32">
        <f t="shared" si="1007"/>
        <v>0</v>
      </c>
      <c r="AX149" s="32">
        <f t="shared" si="1007"/>
        <v>0</v>
      </c>
      <c r="AY149" s="32">
        <f t="shared" si="1007"/>
        <v>0</v>
      </c>
      <c r="AZ149" s="32">
        <f>SUM(BA149:BC149)</f>
        <v>0</v>
      </c>
      <c r="BA149" s="32">
        <v>0</v>
      </c>
      <c r="BB149" s="64">
        <v>0</v>
      </c>
      <c r="BC149" s="64">
        <v>0</v>
      </c>
      <c r="BD149" s="32">
        <f>SUM(BE149:BG149)</f>
        <v>0</v>
      </c>
      <c r="BE149" s="32">
        <v>0</v>
      </c>
      <c r="BF149" s="64">
        <v>0</v>
      </c>
      <c r="BG149" s="64">
        <v>0</v>
      </c>
      <c r="BH149" s="32">
        <f>SUM(BI149:BK149)</f>
        <v>0</v>
      </c>
      <c r="BI149" s="32">
        <v>0</v>
      </c>
      <c r="BJ149" s="64">
        <v>0</v>
      </c>
      <c r="BK149" s="64">
        <v>0</v>
      </c>
      <c r="BL149" s="32">
        <f>SUM(BM149:BO149)</f>
        <v>0</v>
      </c>
      <c r="BM149" s="32">
        <f t="shared" si="1008"/>
        <v>0</v>
      </c>
      <c r="BN149" s="32">
        <f t="shared" si="1008"/>
        <v>0</v>
      </c>
      <c r="BO149" s="32">
        <f t="shared" si="1008"/>
        <v>0</v>
      </c>
      <c r="BP149" s="32">
        <f>SUM(BQ149:BS149)</f>
        <v>0</v>
      </c>
      <c r="BQ149" s="32">
        <f t="shared" si="1009"/>
        <v>0</v>
      </c>
      <c r="BR149" s="32">
        <f t="shared" si="1009"/>
        <v>0</v>
      </c>
      <c r="BS149" s="32">
        <f t="shared" si="1009"/>
        <v>0</v>
      </c>
    </row>
    <row r="150" spans="1:71" s="3" customFormat="1" ht="15" customHeight="1" x14ac:dyDescent="0.25">
      <c r="A150" s="36"/>
      <c r="B150" s="34"/>
      <c r="C150" s="35" t="s">
        <v>130</v>
      </c>
      <c r="D150" s="32">
        <f t="shared" ref="D150:D168" si="1010">SUM(E150:G150)</f>
        <v>8524</v>
      </c>
      <c r="E150" s="32">
        <f>SUM(E151:E152)</f>
        <v>4325</v>
      </c>
      <c r="F150" s="32">
        <f>SUM(F151:F152)</f>
        <v>4199</v>
      </c>
      <c r="G150" s="32">
        <f>SUM(G151:G152)</f>
        <v>0</v>
      </c>
      <c r="H150" s="32">
        <f t="shared" si="961"/>
        <v>5398</v>
      </c>
      <c r="I150" s="32">
        <f t="shared" ref="I150:K150" si="1011">SUM(I151:I152)</f>
        <v>2705</v>
      </c>
      <c r="J150" s="32">
        <f t="shared" si="1011"/>
        <v>2693</v>
      </c>
      <c r="K150" s="32">
        <f t="shared" si="1011"/>
        <v>0</v>
      </c>
      <c r="L150" s="32">
        <f t="shared" si="963"/>
        <v>6859</v>
      </c>
      <c r="M150" s="32">
        <f t="shared" ref="M150:O150" si="1012">SUM(M151:M152)</f>
        <v>3746</v>
      </c>
      <c r="N150" s="32">
        <f t="shared" si="1012"/>
        <v>3113</v>
      </c>
      <c r="O150" s="32">
        <f t="shared" si="1012"/>
        <v>0</v>
      </c>
      <c r="P150" s="32">
        <f t="shared" si="517"/>
        <v>20781</v>
      </c>
      <c r="Q150" s="32">
        <f>SUM(Q151:Q152)</f>
        <v>10776</v>
      </c>
      <c r="R150" s="32">
        <f>SUM(R151:R152)</f>
        <v>10005</v>
      </c>
      <c r="S150" s="32">
        <f>SUM(S151:S152)</f>
        <v>0</v>
      </c>
      <c r="T150" s="32">
        <f t="shared" si="965"/>
        <v>13195</v>
      </c>
      <c r="U150" s="32">
        <f t="shared" ref="U150:W150" si="1013">SUM(U151:U152)</f>
        <v>7237</v>
      </c>
      <c r="V150" s="32">
        <f t="shared" si="1013"/>
        <v>5958</v>
      </c>
      <c r="W150" s="32">
        <f t="shared" si="1013"/>
        <v>0</v>
      </c>
      <c r="X150" s="32">
        <f t="shared" si="967"/>
        <v>22411</v>
      </c>
      <c r="Y150" s="32">
        <f t="shared" ref="Y150:AA150" si="1014">SUM(Y151:Y152)</f>
        <v>10551</v>
      </c>
      <c r="Z150" s="32">
        <f t="shared" si="1014"/>
        <v>11860</v>
      </c>
      <c r="AA150" s="32">
        <f t="shared" si="1014"/>
        <v>0</v>
      </c>
      <c r="AB150" s="32">
        <f t="shared" si="969"/>
        <v>8497</v>
      </c>
      <c r="AC150" s="32">
        <f t="shared" ref="AC150:AE150" si="1015">SUM(AC151:AC152)</f>
        <v>4290</v>
      </c>
      <c r="AD150" s="32">
        <f t="shared" si="1015"/>
        <v>4207</v>
      </c>
      <c r="AE150" s="32">
        <f t="shared" si="1015"/>
        <v>0</v>
      </c>
      <c r="AF150" s="32">
        <f t="shared" ref="AF150:AF168" si="1016">SUM(AG150:AI150)</f>
        <v>44103</v>
      </c>
      <c r="AG150" s="32">
        <f t="shared" ref="AG150:AI150" si="1017">SUM(AG151:AG152)</f>
        <v>22078</v>
      </c>
      <c r="AH150" s="32">
        <f t="shared" si="1017"/>
        <v>22025</v>
      </c>
      <c r="AI150" s="32">
        <f t="shared" si="1017"/>
        <v>0</v>
      </c>
      <c r="AJ150" s="32">
        <f t="shared" si="973"/>
        <v>0</v>
      </c>
      <c r="AK150" s="32">
        <f t="shared" ref="AK150:AM150" si="1018">SUM(AK151:AK152)</f>
        <v>0</v>
      </c>
      <c r="AL150" s="32">
        <f t="shared" si="1018"/>
        <v>0</v>
      </c>
      <c r="AM150" s="32">
        <f t="shared" si="1018"/>
        <v>0</v>
      </c>
      <c r="AN150" s="32">
        <f t="shared" si="975"/>
        <v>0</v>
      </c>
      <c r="AO150" s="32">
        <f t="shared" ref="AO150:AQ150" si="1019">SUM(AO151:AO152)</f>
        <v>0</v>
      </c>
      <c r="AP150" s="32">
        <f t="shared" si="1019"/>
        <v>0</v>
      </c>
      <c r="AQ150" s="32">
        <f t="shared" si="1019"/>
        <v>0</v>
      </c>
      <c r="AR150" s="32">
        <f t="shared" si="977"/>
        <v>0</v>
      </c>
      <c r="AS150" s="32">
        <f t="shared" ref="AS150:AU150" si="1020">SUM(AS151:AS152)</f>
        <v>0</v>
      </c>
      <c r="AT150" s="32">
        <f t="shared" si="1020"/>
        <v>0</v>
      </c>
      <c r="AU150" s="32">
        <f t="shared" si="1020"/>
        <v>0</v>
      </c>
      <c r="AV150" s="32">
        <f t="shared" ref="AV150:AV168" si="1021">SUM(AW150:AY150)</f>
        <v>0</v>
      </c>
      <c r="AW150" s="32">
        <f t="shared" ref="AW150:AY150" si="1022">SUM(AW151:AW152)</f>
        <v>0</v>
      </c>
      <c r="AX150" s="32">
        <f t="shared" si="1022"/>
        <v>0</v>
      </c>
      <c r="AY150" s="32">
        <f t="shared" si="1022"/>
        <v>0</v>
      </c>
      <c r="AZ150" s="32">
        <f t="shared" ref="AZ150" si="1023">SUM(BA150:BC150)</f>
        <v>0</v>
      </c>
      <c r="BA150" s="32">
        <f t="shared" ref="BA150:BC150" si="1024">SUM(BA151:BA152)</f>
        <v>0</v>
      </c>
      <c r="BB150" s="32">
        <f t="shared" si="1024"/>
        <v>0</v>
      </c>
      <c r="BC150" s="32">
        <f t="shared" si="1024"/>
        <v>0</v>
      </c>
      <c r="BD150" s="32">
        <f t="shared" ref="BD150" si="1025">SUM(BE150:BG150)</f>
        <v>0</v>
      </c>
      <c r="BE150" s="32">
        <f t="shared" ref="BE150:BG150" si="1026">SUM(BE151:BE152)</f>
        <v>0</v>
      </c>
      <c r="BF150" s="32">
        <f t="shared" si="1026"/>
        <v>0</v>
      </c>
      <c r="BG150" s="32">
        <f t="shared" si="1026"/>
        <v>0</v>
      </c>
      <c r="BH150" s="32">
        <f t="shared" ref="BH150" si="1027">SUM(BI150:BK150)</f>
        <v>0</v>
      </c>
      <c r="BI150" s="32">
        <f t="shared" ref="BI150:BK150" si="1028">SUM(BI151:BI152)</f>
        <v>0</v>
      </c>
      <c r="BJ150" s="32">
        <f t="shared" si="1028"/>
        <v>0</v>
      </c>
      <c r="BK150" s="32">
        <f t="shared" si="1028"/>
        <v>0</v>
      </c>
      <c r="BL150" s="32">
        <f t="shared" ref="BL150" si="1029">SUM(BM150:BO150)</f>
        <v>0</v>
      </c>
      <c r="BM150" s="32">
        <f t="shared" ref="BM150:BO150" si="1030">SUM(BM151:BM152)</f>
        <v>0</v>
      </c>
      <c r="BN150" s="32">
        <f t="shared" si="1030"/>
        <v>0</v>
      </c>
      <c r="BO150" s="32">
        <f t="shared" si="1030"/>
        <v>0</v>
      </c>
      <c r="BP150" s="32">
        <f t="shared" si="1004"/>
        <v>64884</v>
      </c>
      <c r="BQ150" s="32">
        <f>SUM(BQ151:BQ152)</f>
        <v>32854</v>
      </c>
      <c r="BR150" s="32">
        <f>SUM(BR151:BR152)</f>
        <v>32030</v>
      </c>
      <c r="BS150" s="32">
        <f>SUM(BS151:BS152)</f>
        <v>0</v>
      </c>
    </row>
    <row r="151" spans="1:71" s="3" customFormat="1" ht="15" customHeight="1" x14ac:dyDescent="0.25">
      <c r="A151" s="36"/>
      <c r="B151" s="34"/>
      <c r="C151" s="38" t="s">
        <v>131</v>
      </c>
      <c r="D151" s="32">
        <f>SUM(E151:G151)</f>
        <v>5935</v>
      </c>
      <c r="E151" s="32">
        <v>2995</v>
      </c>
      <c r="F151" s="64">
        <v>2940</v>
      </c>
      <c r="G151" s="64">
        <v>0</v>
      </c>
      <c r="H151" s="32">
        <f>SUM(I151:K151)</f>
        <v>3447</v>
      </c>
      <c r="I151" s="32">
        <v>1619</v>
      </c>
      <c r="J151" s="64">
        <v>1828</v>
      </c>
      <c r="K151" s="64">
        <v>0</v>
      </c>
      <c r="L151" s="32">
        <f>SUM(M151:O151)</f>
        <v>3751</v>
      </c>
      <c r="M151" s="32">
        <v>2009</v>
      </c>
      <c r="N151" s="64">
        <v>1742</v>
      </c>
      <c r="O151" s="64">
        <v>0</v>
      </c>
      <c r="P151" s="32">
        <f>SUM(Q151:S151)</f>
        <v>13133</v>
      </c>
      <c r="Q151" s="32">
        <f t="shared" ref="Q151:S152" si="1031">+E151+I151+M151</f>
        <v>6623</v>
      </c>
      <c r="R151" s="32">
        <f t="shared" si="1031"/>
        <v>6510</v>
      </c>
      <c r="S151" s="32">
        <f t="shared" si="1031"/>
        <v>0</v>
      </c>
      <c r="T151" s="32">
        <f>SUM(U151:W151)</f>
        <v>6027</v>
      </c>
      <c r="U151" s="32">
        <v>3540</v>
      </c>
      <c r="V151" s="64">
        <v>2487</v>
      </c>
      <c r="W151" s="64">
        <v>0</v>
      </c>
      <c r="X151" s="32">
        <f>SUM(Y151:AA151)</f>
        <v>10076</v>
      </c>
      <c r="Y151" s="32">
        <v>4897</v>
      </c>
      <c r="Z151" s="64">
        <v>5179</v>
      </c>
      <c r="AA151" s="64">
        <v>0</v>
      </c>
      <c r="AB151" s="32">
        <f>SUM(AC151:AE151)</f>
        <v>4636</v>
      </c>
      <c r="AC151" s="32">
        <v>2307</v>
      </c>
      <c r="AD151" s="64">
        <v>2329</v>
      </c>
      <c r="AE151" s="64">
        <v>0</v>
      </c>
      <c r="AF151" s="32">
        <f>SUM(AG151:AI151)</f>
        <v>20739</v>
      </c>
      <c r="AG151" s="32">
        <f t="shared" ref="AG151:AI152" si="1032">+U151+Y151+AC151</f>
        <v>10744</v>
      </c>
      <c r="AH151" s="32">
        <f t="shared" si="1032"/>
        <v>9995</v>
      </c>
      <c r="AI151" s="32">
        <f t="shared" si="1032"/>
        <v>0</v>
      </c>
      <c r="AJ151" s="32">
        <f>SUM(AK151:AM151)</f>
        <v>0</v>
      </c>
      <c r="AK151" s="32">
        <v>0</v>
      </c>
      <c r="AL151" s="64">
        <v>0</v>
      </c>
      <c r="AM151" s="64">
        <v>0</v>
      </c>
      <c r="AN151" s="32">
        <f>SUM(AO151:AQ151)</f>
        <v>0</v>
      </c>
      <c r="AO151" s="32">
        <v>0</v>
      </c>
      <c r="AP151" s="64">
        <v>0</v>
      </c>
      <c r="AQ151" s="64">
        <v>0</v>
      </c>
      <c r="AR151" s="32">
        <f>SUM(AS151:AU151)</f>
        <v>0</v>
      </c>
      <c r="AS151" s="32">
        <v>0</v>
      </c>
      <c r="AT151" s="64">
        <v>0</v>
      </c>
      <c r="AU151" s="64">
        <v>0</v>
      </c>
      <c r="AV151" s="32">
        <f>SUM(AW151:AY151)</f>
        <v>0</v>
      </c>
      <c r="AW151" s="32">
        <f t="shared" ref="AW151:AY152" si="1033">+AK151+AO151+AS151</f>
        <v>0</v>
      </c>
      <c r="AX151" s="32">
        <f t="shared" si="1033"/>
        <v>0</v>
      </c>
      <c r="AY151" s="32">
        <f t="shared" si="1033"/>
        <v>0</v>
      </c>
      <c r="AZ151" s="32">
        <f>SUM(BA151:BC151)</f>
        <v>0</v>
      </c>
      <c r="BA151" s="32">
        <v>0</v>
      </c>
      <c r="BB151" s="64">
        <v>0</v>
      </c>
      <c r="BC151" s="64">
        <v>0</v>
      </c>
      <c r="BD151" s="32">
        <f>SUM(BE151:BG151)</f>
        <v>0</v>
      </c>
      <c r="BE151" s="32">
        <v>0</v>
      </c>
      <c r="BF151" s="64">
        <v>0</v>
      </c>
      <c r="BG151" s="64">
        <v>0</v>
      </c>
      <c r="BH151" s="32">
        <f>SUM(BI151:BK151)</f>
        <v>0</v>
      </c>
      <c r="BI151" s="32">
        <v>0</v>
      </c>
      <c r="BJ151" s="64">
        <v>0</v>
      </c>
      <c r="BK151" s="64">
        <v>0</v>
      </c>
      <c r="BL151" s="32">
        <f>SUM(BM151:BO151)</f>
        <v>0</v>
      </c>
      <c r="BM151" s="32">
        <f t="shared" ref="BM151:BO152" si="1034">+BA151+BE151+BI151</f>
        <v>0</v>
      </c>
      <c r="BN151" s="32">
        <f t="shared" si="1034"/>
        <v>0</v>
      </c>
      <c r="BO151" s="32">
        <f t="shared" si="1034"/>
        <v>0</v>
      </c>
      <c r="BP151" s="32">
        <f>SUM(BQ151:BS151)</f>
        <v>33872</v>
      </c>
      <c r="BQ151" s="32">
        <f t="shared" ref="BQ151:BS152" si="1035">+Q151+AG151+AW151+BM151</f>
        <v>17367</v>
      </c>
      <c r="BR151" s="32">
        <f t="shared" si="1035"/>
        <v>16505</v>
      </c>
      <c r="BS151" s="32">
        <f t="shared" si="1035"/>
        <v>0</v>
      </c>
    </row>
    <row r="152" spans="1:71" s="3" customFormat="1" ht="15" customHeight="1" x14ac:dyDescent="0.25">
      <c r="A152" s="36"/>
      <c r="B152" s="34"/>
      <c r="C152" s="38" t="s">
        <v>132</v>
      </c>
      <c r="D152" s="32">
        <f>SUM(E152:G152)</f>
        <v>2589</v>
      </c>
      <c r="E152" s="32">
        <v>1330</v>
      </c>
      <c r="F152" s="64">
        <v>1259</v>
      </c>
      <c r="G152" s="64">
        <v>0</v>
      </c>
      <c r="H152" s="32">
        <f>SUM(I152:K152)</f>
        <v>1951</v>
      </c>
      <c r="I152" s="32">
        <v>1086</v>
      </c>
      <c r="J152" s="64">
        <v>865</v>
      </c>
      <c r="K152" s="64">
        <v>0</v>
      </c>
      <c r="L152" s="32">
        <f>SUM(M152:O152)</f>
        <v>3108</v>
      </c>
      <c r="M152" s="32">
        <v>1737</v>
      </c>
      <c r="N152" s="64">
        <v>1371</v>
      </c>
      <c r="O152" s="64">
        <v>0</v>
      </c>
      <c r="P152" s="32">
        <f>SUM(Q152:S152)</f>
        <v>7648</v>
      </c>
      <c r="Q152" s="32">
        <f t="shared" si="1031"/>
        <v>4153</v>
      </c>
      <c r="R152" s="32">
        <f t="shared" si="1031"/>
        <v>3495</v>
      </c>
      <c r="S152" s="32">
        <f t="shared" si="1031"/>
        <v>0</v>
      </c>
      <c r="T152" s="32">
        <f>SUM(U152:W152)</f>
        <v>7168</v>
      </c>
      <c r="U152" s="32">
        <v>3697</v>
      </c>
      <c r="V152" s="64">
        <v>3471</v>
      </c>
      <c r="W152" s="64">
        <v>0</v>
      </c>
      <c r="X152" s="32">
        <f>SUM(Y152:AA152)</f>
        <v>12335</v>
      </c>
      <c r="Y152" s="32">
        <v>5654</v>
      </c>
      <c r="Z152" s="64">
        <v>6681</v>
      </c>
      <c r="AA152" s="64">
        <v>0</v>
      </c>
      <c r="AB152" s="32">
        <f>SUM(AC152:AE152)</f>
        <v>3861</v>
      </c>
      <c r="AC152" s="32">
        <v>1983</v>
      </c>
      <c r="AD152" s="64">
        <v>1878</v>
      </c>
      <c r="AE152" s="64">
        <v>0</v>
      </c>
      <c r="AF152" s="32">
        <f>SUM(AG152:AI152)</f>
        <v>23364</v>
      </c>
      <c r="AG152" s="32">
        <f t="shared" si="1032"/>
        <v>11334</v>
      </c>
      <c r="AH152" s="32">
        <f t="shared" si="1032"/>
        <v>12030</v>
      </c>
      <c r="AI152" s="32">
        <f t="shared" si="1032"/>
        <v>0</v>
      </c>
      <c r="AJ152" s="32">
        <f>SUM(AK152:AM152)</f>
        <v>0</v>
      </c>
      <c r="AK152" s="32">
        <v>0</v>
      </c>
      <c r="AL152" s="64">
        <v>0</v>
      </c>
      <c r="AM152" s="64">
        <v>0</v>
      </c>
      <c r="AN152" s="32">
        <f>SUM(AO152:AQ152)</f>
        <v>0</v>
      </c>
      <c r="AO152" s="32">
        <v>0</v>
      </c>
      <c r="AP152" s="64">
        <v>0</v>
      </c>
      <c r="AQ152" s="64">
        <v>0</v>
      </c>
      <c r="AR152" s="32">
        <f>SUM(AS152:AU152)</f>
        <v>0</v>
      </c>
      <c r="AS152" s="32">
        <v>0</v>
      </c>
      <c r="AT152" s="64">
        <v>0</v>
      </c>
      <c r="AU152" s="64">
        <v>0</v>
      </c>
      <c r="AV152" s="32">
        <f>SUM(AW152:AY152)</f>
        <v>0</v>
      </c>
      <c r="AW152" s="32">
        <f t="shared" si="1033"/>
        <v>0</v>
      </c>
      <c r="AX152" s="32">
        <f t="shared" si="1033"/>
        <v>0</v>
      </c>
      <c r="AY152" s="32">
        <f t="shared" si="1033"/>
        <v>0</v>
      </c>
      <c r="AZ152" s="32">
        <f>SUM(BA152:BC152)</f>
        <v>0</v>
      </c>
      <c r="BA152" s="32">
        <v>0</v>
      </c>
      <c r="BB152" s="64">
        <v>0</v>
      </c>
      <c r="BC152" s="64">
        <v>0</v>
      </c>
      <c r="BD152" s="32">
        <f>SUM(BE152:BG152)</f>
        <v>0</v>
      </c>
      <c r="BE152" s="32">
        <v>0</v>
      </c>
      <c r="BF152" s="64">
        <v>0</v>
      </c>
      <c r="BG152" s="64">
        <v>0</v>
      </c>
      <c r="BH152" s="32">
        <f>SUM(BI152:BK152)</f>
        <v>0</v>
      </c>
      <c r="BI152" s="32">
        <v>0</v>
      </c>
      <c r="BJ152" s="64">
        <v>0</v>
      </c>
      <c r="BK152" s="64">
        <v>0</v>
      </c>
      <c r="BL152" s="32">
        <f>SUM(BM152:BO152)</f>
        <v>0</v>
      </c>
      <c r="BM152" s="32">
        <f t="shared" si="1034"/>
        <v>0</v>
      </c>
      <c r="BN152" s="32">
        <f t="shared" si="1034"/>
        <v>0</v>
      </c>
      <c r="BO152" s="32">
        <f t="shared" si="1034"/>
        <v>0</v>
      </c>
      <c r="BP152" s="32">
        <f>SUM(BQ152:BS152)</f>
        <v>31012</v>
      </c>
      <c r="BQ152" s="32">
        <f t="shared" si="1035"/>
        <v>15487</v>
      </c>
      <c r="BR152" s="32">
        <f t="shared" si="1035"/>
        <v>15525</v>
      </c>
      <c r="BS152" s="32">
        <f t="shared" si="1035"/>
        <v>0</v>
      </c>
    </row>
    <row r="153" spans="1:71" s="3" customFormat="1" ht="15" customHeight="1" x14ac:dyDescent="0.25">
      <c r="A153" s="36"/>
      <c r="B153" s="34"/>
      <c r="C153" s="35" t="s">
        <v>133</v>
      </c>
      <c r="D153" s="32">
        <f t="shared" si="1010"/>
        <v>44973</v>
      </c>
      <c r="E153" s="32">
        <f>SUM(E154:E156)</f>
        <v>20459</v>
      </c>
      <c r="F153" s="32">
        <f>SUM(F154:F156)</f>
        <v>24514</v>
      </c>
      <c r="G153" s="32">
        <f>SUM(G154:G156)</f>
        <v>0</v>
      </c>
      <c r="H153" s="32">
        <f t="shared" si="961"/>
        <v>39850</v>
      </c>
      <c r="I153" s="32">
        <f t="shared" ref="I153:K153" si="1036">SUM(I154:I156)</f>
        <v>19239</v>
      </c>
      <c r="J153" s="32">
        <f t="shared" si="1036"/>
        <v>20611</v>
      </c>
      <c r="K153" s="32">
        <f t="shared" si="1036"/>
        <v>0</v>
      </c>
      <c r="L153" s="32">
        <f t="shared" si="963"/>
        <v>52084</v>
      </c>
      <c r="M153" s="32">
        <f t="shared" ref="M153:O153" si="1037">SUM(M154:M156)</f>
        <v>25276</v>
      </c>
      <c r="N153" s="32">
        <f t="shared" si="1037"/>
        <v>26808</v>
      </c>
      <c r="O153" s="32">
        <f t="shared" si="1037"/>
        <v>0</v>
      </c>
      <c r="P153" s="32">
        <f t="shared" si="517"/>
        <v>136907</v>
      </c>
      <c r="Q153" s="32">
        <f>SUM(Q154:Q156)</f>
        <v>64974</v>
      </c>
      <c r="R153" s="32">
        <f>SUM(R154:R156)</f>
        <v>71933</v>
      </c>
      <c r="S153" s="32">
        <f>SUM(S154:S156)</f>
        <v>0</v>
      </c>
      <c r="T153" s="32">
        <f t="shared" si="965"/>
        <v>81243</v>
      </c>
      <c r="U153" s="32">
        <f t="shared" ref="U153:W153" si="1038">SUM(U154:U156)</f>
        <v>40153</v>
      </c>
      <c r="V153" s="32">
        <f t="shared" si="1038"/>
        <v>41090</v>
      </c>
      <c r="W153" s="32">
        <f t="shared" si="1038"/>
        <v>0</v>
      </c>
      <c r="X153" s="32">
        <f t="shared" si="967"/>
        <v>90051</v>
      </c>
      <c r="Y153" s="32">
        <f t="shared" ref="Y153:AA153" si="1039">SUM(Y154:Y156)</f>
        <v>46123</v>
      </c>
      <c r="Z153" s="32">
        <f t="shared" si="1039"/>
        <v>43928</v>
      </c>
      <c r="AA153" s="32">
        <f t="shared" si="1039"/>
        <v>0</v>
      </c>
      <c r="AB153" s="32">
        <f t="shared" si="969"/>
        <v>55189</v>
      </c>
      <c r="AC153" s="32">
        <f t="shared" ref="AC153:AE153" si="1040">SUM(AC154:AC156)</f>
        <v>25088</v>
      </c>
      <c r="AD153" s="32">
        <f t="shared" si="1040"/>
        <v>30101</v>
      </c>
      <c r="AE153" s="32">
        <f t="shared" si="1040"/>
        <v>0</v>
      </c>
      <c r="AF153" s="32">
        <f t="shared" si="1016"/>
        <v>226483</v>
      </c>
      <c r="AG153" s="32">
        <f t="shared" ref="AG153:AI153" si="1041">SUM(AG154:AG156)</f>
        <v>111364</v>
      </c>
      <c r="AH153" s="32">
        <f t="shared" si="1041"/>
        <v>115119</v>
      </c>
      <c r="AI153" s="32">
        <f t="shared" si="1041"/>
        <v>0</v>
      </c>
      <c r="AJ153" s="32">
        <f t="shared" si="973"/>
        <v>0</v>
      </c>
      <c r="AK153" s="32">
        <f t="shared" ref="AK153:AM153" si="1042">SUM(AK154:AK156)</f>
        <v>0</v>
      </c>
      <c r="AL153" s="32">
        <f t="shared" si="1042"/>
        <v>0</v>
      </c>
      <c r="AM153" s="32">
        <f t="shared" si="1042"/>
        <v>0</v>
      </c>
      <c r="AN153" s="32">
        <f t="shared" si="975"/>
        <v>0</v>
      </c>
      <c r="AO153" s="32">
        <f t="shared" ref="AO153:AQ153" si="1043">SUM(AO154:AO156)</f>
        <v>0</v>
      </c>
      <c r="AP153" s="32">
        <f t="shared" si="1043"/>
        <v>0</v>
      </c>
      <c r="AQ153" s="32">
        <f t="shared" si="1043"/>
        <v>0</v>
      </c>
      <c r="AR153" s="32">
        <f t="shared" si="977"/>
        <v>0</v>
      </c>
      <c r="AS153" s="32">
        <f t="shared" ref="AS153:AU153" si="1044">SUM(AS154:AS156)</f>
        <v>0</v>
      </c>
      <c r="AT153" s="32">
        <f t="shared" si="1044"/>
        <v>0</v>
      </c>
      <c r="AU153" s="32">
        <f t="shared" si="1044"/>
        <v>0</v>
      </c>
      <c r="AV153" s="32">
        <f t="shared" si="1021"/>
        <v>0</v>
      </c>
      <c r="AW153" s="32">
        <f t="shared" ref="AW153:AY153" si="1045">SUM(AW154:AW156)</f>
        <v>0</v>
      </c>
      <c r="AX153" s="32">
        <f t="shared" si="1045"/>
        <v>0</v>
      </c>
      <c r="AY153" s="32">
        <f t="shared" si="1045"/>
        <v>0</v>
      </c>
      <c r="AZ153" s="32">
        <f t="shared" ref="AZ153" si="1046">SUM(BA153:BC153)</f>
        <v>0</v>
      </c>
      <c r="BA153" s="32">
        <f t="shared" ref="BA153:BC153" si="1047">SUM(BA154:BA156)</f>
        <v>0</v>
      </c>
      <c r="BB153" s="32">
        <f t="shared" si="1047"/>
        <v>0</v>
      </c>
      <c r="BC153" s="32">
        <f t="shared" si="1047"/>
        <v>0</v>
      </c>
      <c r="BD153" s="32">
        <f t="shared" ref="BD153" si="1048">SUM(BE153:BG153)</f>
        <v>0</v>
      </c>
      <c r="BE153" s="32">
        <f t="shared" ref="BE153:BG153" si="1049">SUM(BE154:BE156)</f>
        <v>0</v>
      </c>
      <c r="BF153" s="32">
        <f t="shared" si="1049"/>
        <v>0</v>
      </c>
      <c r="BG153" s="32">
        <f t="shared" si="1049"/>
        <v>0</v>
      </c>
      <c r="BH153" s="32">
        <f t="shared" ref="BH153" si="1050">SUM(BI153:BK153)</f>
        <v>0</v>
      </c>
      <c r="BI153" s="32">
        <f t="shared" ref="BI153:BK153" si="1051">SUM(BI154:BI156)</f>
        <v>0</v>
      </c>
      <c r="BJ153" s="32">
        <f t="shared" si="1051"/>
        <v>0</v>
      </c>
      <c r="BK153" s="32">
        <f t="shared" si="1051"/>
        <v>0</v>
      </c>
      <c r="BL153" s="32">
        <f t="shared" ref="BL153" si="1052">SUM(BM153:BO153)</f>
        <v>0</v>
      </c>
      <c r="BM153" s="32">
        <f t="shared" ref="BM153:BO153" si="1053">SUM(BM154:BM156)</f>
        <v>0</v>
      </c>
      <c r="BN153" s="32">
        <f t="shared" si="1053"/>
        <v>0</v>
      </c>
      <c r="BO153" s="32">
        <f t="shared" si="1053"/>
        <v>0</v>
      </c>
      <c r="BP153" s="32">
        <f t="shared" si="1004"/>
        <v>363390</v>
      </c>
      <c r="BQ153" s="32">
        <f>SUM(BQ154:BQ156)</f>
        <v>176338</v>
      </c>
      <c r="BR153" s="32">
        <f>SUM(BR154:BR156)</f>
        <v>187052</v>
      </c>
      <c r="BS153" s="32">
        <f>SUM(BS154:BS156)</f>
        <v>0</v>
      </c>
    </row>
    <row r="154" spans="1:71" s="3" customFormat="1" ht="15" customHeight="1" x14ac:dyDescent="0.25">
      <c r="A154" s="36"/>
      <c r="B154" s="34"/>
      <c r="C154" s="38" t="s">
        <v>134</v>
      </c>
      <c r="D154" s="32">
        <f>SUM(E154:G154)</f>
        <v>9713</v>
      </c>
      <c r="E154" s="32">
        <v>3025</v>
      </c>
      <c r="F154" s="64">
        <v>6688</v>
      </c>
      <c r="G154" s="64">
        <v>0</v>
      </c>
      <c r="H154" s="32">
        <f>SUM(I154:K154)</f>
        <v>7883</v>
      </c>
      <c r="I154" s="32">
        <v>2591</v>
      </c>
      <c r="J154" s="64">
        <v>5292</v>
      </c>
      <c r="K154" s="64">
        <v>0</v>
      </c>
      <c r="L154" s="32">
        <f>SUM(M154:O154)</f>
        <v>9439</v>
      </c>
      <c r="M154" s="32">
        <v>3610</v>
      </c>
      <c r="N154" s="64">
        <v>5829</v>
      </c>
      <c r="O154" s="64">
        <v>0</v>
      </c>
      <c r="P154" s="32">
        <f>SUM(Q154:S154)</f>
        <v>27035</v>
      </c>
      <c r="Q154" s="32">
        <f t="shared" ref="Q154:S156" si="1054">+E154+I154+M154</f>
        <v>9226</v>
      </c>
      <c r="R154" s="32">
        <f t="shared" si="1054"/>
        <v>17809</v>
      </c>
      <c r="S154" s="32">
        <f t="shared" si="1054"/>
        <v>0</v>
      </c>
      <c r="T154" s="32">
        <f>SUM(U154:W154)</f>
        <v>19186</v>
      </c>
      <c r="U154" s="32">
        <v>7907</v>
      </c>
      <c r="V154" s="64">
        <v>11279</v>
      </c>
      <c r="W154" s="64">
        <v>0</v>
      </c>
      <c r="X154" s="32">
        <f>SUM(Y154:AA154)</f>
        <v>20325</v>
      </c>
      <c r="Y154" s="32">
        <v>8743</v>
      </c>
      <c r="Z154" s="64">
        <v>11582</v>
      </c>
      <c r="AA154" s="64">
        <v>0</v>
      </c>
      <c r="AB154" s="32">
        <f>SUM(AC154:AE154)</f>
        <v>13357</v>
      </c>
      <c r="AC154" s="32">
        <v>4650</v>
      </c>
      <c r="AD154" s="64">
        <v>8707</v>
      </c>
      <c r="AE154" s="64">
        <v>0</v>
      </c>
      <c r="AF154" s="32">
        <f>SUM(AG154:AI154)</f>
        <v>52868</v>
      </c>
      <c r="AG154" s="32">
        <f t="shared" ref="AG154:AI156" si="1055">+U154+Y154+AC154</f>
        <v>21300</v>
      </c>
      <c r="AH154" s="32">
        <f t="shared" si="1055"/>
        <v>31568</v>
      </c>
      <c r="AI154" s="32">
        <f t="shared" si="1055"/>
        <v>0</v>
      </c>
      <c r="AJ154" s="32">
        <f>SUM(AK154:AM154)</f>
        <v>0</v>
      </c>
      <c r="AK154" s="32">
        <v>0</v>
      </c>
      <c r="AL154" s="64">
        <v>0</v>
      </c>
      <c r="AM154" s="64">
        <v>0</v>
      </c>
      <c r="AN154" s="32">
        <f>SUM(AO154:AQ154)</f>
        <v>0</v>
      </c>
      <c r="AO154" s="32">
        <v>0</v>
      </c>
      <c r="AP154" s="64">
        <v>0</v>
      </c>
      <c r="AQ154" s="64">
        <v>0</v>
      </c>
      <c r="AR154" s="32">
        <f>SUM(AS154:AU154)</f>
        <v>0</v>
      </c>
      <c r="AS154" s="32">
        <v>0</v>
      </c>
      <c r="AT154" s="64">
        <v>0</v>
      </c>
      <c r="AU154" s="64">
        <v>0</v>
      </c>
      <c r="AV154" s="32">
        <f>SUM(AW154:AY154)</f>
        <v>0</v>
      </c>
      <c r="AW154" s="32">
        <f t="shared" ref="AW154:AY156" si="1056">+AK154+AO154+AS154</f>
        <v>0</v>
      </c>
      <c r="AX154" s="32">
        <f t="shared" si="1056"/>
        <v>0</v>
      </c>
      <c r="AY154" s="32">
        <f t="shared" si="1056"/>
        <v>0</v>
      </c>
      <c r="AZ154" s="32">
        <f>SUM(BA154:BC154)</f>
        <v>0</v>
      </c>
      <c r="BA154" s="32">
        <v>0</v>
      </c>
      <c r="BB154" s="64">
        <v>0</v>
      </c>
      <c r="BC154" s="64">
        <v>0</v>
      </c>
      <c r="BD154" s="32">
        <f>SUM(BE154:BG154)</f>
        <v>0</v>
      </c>
      <c r="BE154" s="32">
        <v>0</v>
      </c>
      <c r="BF154" s="64">
        <v>0</v>
      </c>
      <c r="BG154" s="64">
        <v>0</v>
      </c>
      <c r="BH154" s="32">
        <f>SUM(BI154:BK154)</f>
        <v>0</v>
      </c>
      <c r="BI154" s="32">
        <v>0</v>
      </c>
      <c r="BJ154" s="64">
        <v>0</v>
      </c>
      <c r="BK154" s="64">
        <v>0</v>
      </c>
      <c r="BL154" s="32">
        <f>SUM(BM154:BO154)</f>
        <v>0</v>
      </c>
      <c r="BM154" s="32">
        <f t="shared" ref="BM154:BO156" si="1057">+BA154+BE154+BI154</f>
        <v>0</v>
      </c>
      <c r="BN154" s="32">
        <f t="shared" si="1057"/>
        <v>0</v>
      </c>
      <c r="BO154" s="32">
        <f t="shared" si="1057"/>
        <v>0</v>
      </c>
      <c r="BP154" s="32">
        <f>SUM(BQ154:BS154)</f>
        <v>79903</v>
      </c>
      <c r="BQ154" s="32">
        <f t="shared" ref="BQ154:BS156" si="1058">+Q154+AG154+AW154+BM154</f>
        <v>30526</v>
      </c>
      <c r="BR154" s="32">
        <f t="shared" si="1058"/>
        <v>49377</v>
      </c>
      <c r="BS154" s="32">
        <f t="shared" si="1058"/>
        <v>0</v>
      </c>
    </row>
    <row r="155" spans="1:71" s="3" customFormat="1" ht="13.5" customHeight="1" x14ac:dyDescent="0.25">
      <c r="A155" s="36"/>
      <c r="B155" s="34"/>
      <c r="C155" s="38" t="s">
        <v>135</v>
      </c>
      <c r="D155" s="32">
        <f>SUM(E155:G155)</f>
        <v>35260</v>
      </c>
      <c r="E155" s="32">
        <v>17434</v>
      </c>
      <c r="F155" s="64">
        <v>17826</v>
      </c>
      <c r="G155" s="64">
        <v>0</v>
      </c>
      <c r="H155" s="32">
        <f>SUM(I155:K155)</f>
        <v>31967</v>
      </c>
      <c r="I155" s="32">
        <v>16648</v>
      </c>
      <c r="J155" s="64">
        <v>15319</v>
      </c>
      <c r="K155" s="64">
        <v>0</v>
      </c>
      <c r="L155" s="32">
        <f>SUM(M155:O155)</f>
        <v>42645</v>
      </c>
      <c r="M155" s="32">
        <v>21666</v>
      </c>
      <c r="N155" s="64">
        <v>20979</v>
      </c>
      <c r="O155" s="64">
        <v>0</v>
      </c>
      <c r="P155" s="32">
        <f>SUM(Q155:S155)</f>
        <v>109872</v>
      </c>
      <c r="Q155" s="32">
        <f t="shared" si="1054"/>
        <v>55748</v>
      </c>
      <c r="R155" s="32">
        <f t="shared" si="1054"/>
        <v>54124</v>
      </c>
      <c r="S155" s="32">
        <f t="shared" si="1054"/>
        <v>0</v>
      </c>
      <c r="T155" s="32">
        <f>SUM(U155:W155)</f>
        <v>62057</v>
      </c>
      <c r="U155" s="32">
        <v>32246</v>
      </c>
      <c r="V155" s="64">
        <v>29811</v>
      </c>
      <c r="W155" s="64">
        <v>0</v>
      </c>
      <c r="X155" s="32">
        <f>SUM(Y155:AA155)</f>
        <v>69726</v>
      </c>
      <c r="Y155" s="32">
        <v>37380</v>
      </c>
      <c r="Z155" s="64">
        <v>32346</v>
      </c>
      <c r="AA155" s="64">
        <v>0</v>
      </c>
      <c r="AB155" s="32">
        <f>SUM(AC155:AE155)</f>
        <v>41832</v>
      </c>
      <c r="AC155" s="32">
        <v>20438</v>
      </c>
      <c r="AD155" s="64">
        <v>21394</v>
      </c>
      <c r="AE155" s="64">
        <v>0</v>
      </c>
      <c r="AF155" s="32">
        <f>SUM(AG155:AI155)</f>
        <v>173615</v>
      </c>
      <c r="AG155" s="32">
        <f t="shared" si="1055"/>
        <v>90064</v>
      </c>
      <c r="AH155" s="32">
        <f t="shared" si="1055"/>
        <v>83551</v>
      </c>
      <c r="AI155" s="32">
        <f t="shared" si="1055"/>
        <v>0</v>
      </c>
      <c r="AJ155" s="32">
        <f>SUM(AK155:AM155)</f>
        <v>0</v>
      </c>
      <c r="AK155" s="32">
        <v>0</v>
      </c>
      <c r="AL155" s="64">
        <v>0</v>
      </c>
      <c r="AM155" s="64">
        <v>0</v>
      </c>
      <c r="AN155" s="32">
        <f>SUM(AO155:AQ155)</f>
        <v>0</v>
      </c>
      <c r="AO155" s="32">
        <v>0</v>
      </c>
      <c r="AP155" s="64">
        <v>0</v>
      </c>
      <c r="AQ155" s="64">
        <v>0</v>
      </c>
      <c r="AR155" s="32">
        <f>SUM(AS155:AU155)</f>
        <v>0</v>
      </c>
      <c r="AS155" s="32">
        <v>0</v>
      </c>
      <c r="AT155" s="64">
        <v>0</v>
      </c>
      <c r="AU155" s="64">
        <v>0</v>
      </c>
      <c r="AV155" s="32">
        <f>SUM(AW155:AY155)</f>
        <v>0</v>
      </c>
      <c r="AW155" s="32">
        <f t="shared" si="1056"/>
        <v>0</v>
      </c>
      <c r="AX155" s="32">
        <f t="shared" si="1056"/>
        <v>0</v>
      </c>
      <c r="AY155" s="32">
        <f t="shared" si="1056"/>
        <v>0</v>
      </c>
      <c r="AZ155" s="32">
        <f>SUM(BA155:BC155)</f>
        <v>0</v>
      </c>
      <c r="BA155" s="32">
        <v>0</v>
      </c>
      <c r="BB155" s="64">
        <v>0</v>
      </c>
      <c r="BC155" s="64">
        <v>0</v>
      </c>
      <c r="BD155" s="32">
        <f>SUM(BE155:BG155)</f>
        <v>0</v>
      </c>
      <c r="BE155" s="32">
        <v>0</v>
      </c>
      <c r="BF155" s="64">
        <v>0</v>
      </c>
      <c r="BG155" s="64">
        <v>0</v>
      </c>
      <c r="BH155" s="32">
        <f>SUM(BI155:BK155)</f>
        <v>0</v>
      </c>
      <c r="BI155" s="32">
        <v>0</v>
      </c>
      <c r="BJ155" s="64">
        <v>0</v>
      </c>
      <c r="BK155" s="64">
        <v>0</v>
      </c>
      <c r="BL155" s="32">
        <f>SUM(BM155:BO155)</f>
        <v>0</v>
      </c>
      <c r="BM155" s="32">
        <f t="shared" si="1057"/>
        <v>0</v>
      </c>
      <c r="BN155" s="32">
        <f t="shared" si="1057"/>
        <v>0</v>
      </c>
      <c r="BO155" s="32">
        <f t="shared" si="1057"/>
        <v>0</v>
      </c>
      <c r="BP155" s="32">
        <f>SUM(BQ155:BS155)</f>
        <v>283487</v>
      </c>
      <c r="BQ155" s="32">
        <f t="shared" si="1058"/>
        <v>145812</v>
      </c>
      <c r="BR155" s="32">
        <f t="shared" si="1058"/>
        <v>137675</v>
      </c>
      <c r="BS155" s="32">
        <f t="shared" si="1058"/>
        <v>0</v>
      </c>
    </row>
    <row r="156" spans="1:71" s="3" customFormat="1" ht="13.5" customHeight="1" x14ac:dyDescent="0.25">
      <c r="A156" s="36"/>
      <c r="B156" s="34"/>
      <c r="C156" s="38" t="s">
        <v>136</v>
      </c>
      <c r="D156" s="32">
        <f>SUM(E156:G156)</f>
        <v>0</v>
      </c>
      <c r="E156" s="32">
        <v>0</v>
      </c>
      <c r="F156" s="64">
        <v>0</v>
      </c>
      <c r="G156" s="64">
        <v>0</v>
      </c>
      <c r="H156" s="32">
        <f>SUM(I156:K156)</f>
        <v>0</v>
      </c>
      <c r="I156" s="32">
        <v>0</v>
      </c>
      <c r="J156" s="64">
        <v>0</v>
      </c>
      <c r="K156" s="64">
        <v>0</v>
      </c>
      <c r="L156" s="32">
        <f>SUM(M156:O156)</f>
        <v>0</v>
      </c>
      <c r="M156" s="32">
        <v>0</v>
      </c>
      <c r="N156" s="64">
        <v>0</v>
      </c>
      <c r="O156" s="64">
        <v>0</v>
      </c>
      <c r="P156" s="32">
        <f>SUM(Q156:S156)</f>
        <v>0</v>
      </c>
      <c r="Q156" s="32">
        <f t="shared" si="1054"/>
        <v>0</v>
      </c>
      <c r="R156" s="32">
        <f t="shared" si="1054"/>
        <v>0</v>
      </c>
      <c r="S156" s="32">
        <f t="shared" si="1054"/>
        <v>0</v>
      </c>
      <c r="T156" s="32">
        <f>SUM(U156:W156)</f>
        <v>0</v>
      </c>
      <c r="U156" s="32">
        <v>0</v>
      </c>
      <c r="V156" s="64">
        <v>0</v>
      </c>
      <c r="W156" s="64">
        <v>0</v>
      </c>
      <c r="X156" s="32">
        <f>SUM(Y156:AA156)</f>
        <v>0</v>
      </c>
      <c r="Y156" s="32">
        <v>0</v>
      </c>
      <c r="Z156" s="64">
        <v>0</v>
      </c>
      <c r="AA156" s="64">
        <v>0</v>
      </c>
      <c r="AB156" s="32">
        <f>SUM(AC156:AE156)</f>
        <v>0</v>
      </c>
      <c r="AC156" s="32">
        <v>0</v>
      </c>
      <c r="AD156" s="64">
        <v>0</v>
      </c>
      <c r="AE156" s="64">
        <v>0</v>
      </c>
      <c r="AF156" s="32">
        <f>SUM(AG156:AI156)</f>
        <v>0</v>
      </c>
      <c r="AG156" s="32">
        <f t="shared" si="1055"/>
        <v>0</v>
      </c>
      <c r="AH156" s="32">
        <f t="shared" si="1055"/>
        <v>0</v>
      </c>
      <c r="AI156" s="32">
        <f t="shared" si="1055"/>
        <v>0</v>
      </c>
      <c r="AJ156" s="32">
        <f>SUM(AK156:AM156)</f>
        <v>0</v>
      </c>
      <c r="AK156" s="32">
        <v>0</v>
      </c>
      <c r="AL156" s="64">
        <v>0</v>
      </c>
      <c r="AM156" s="64">
        <v>0</v>
      </c>
      <c r="AN156" s="32">
        <f>SUM(AO156:AQ156)</f>
        <v>0</v>
      </c>
      <c r="AO156" s="32">
        <v>0</v>
      </c>
      <c r="AP156" s="64">
        <v>0</v>
      </c>
      <c r="AQ156" s="64">
        <v>0</v>
      </c>
      <c r="AR156" s="32">
        <f>SUM(AS156:AU156)</f>
        <v>0</v>
      </c>
      <c r="AS156" s="32">
        <v>0</v>
      </c>
      <c r="AT156" s="64">
        <v>0</v>
      </c>
      <c r="AU156" s="64">
        <v>0</v>
      </c>
      <c r="AV156" s="32">
        <f>SUM(AW156:AY156)</f>
        <v>0</v>
      </c>
      <c r="AW156" s="32">
        <f t="shared" si="1056"/>
        <v>0</v>
      </c>
      <c r="AX156" s="32">
        <f t="shared" si="1056"/>
        <v>0</v>
      </c>
      <c r="AY156" s="32">
        <f t="shared" si="1056"/>
        <v>0</v>
      </c>
      <c r="AZ156" s="32">
        <f>SUM(BA156:BC156)</f>
        <v>0</v>
      </c>
      <c r="BA156" s="32">
        <v>0</v>
      </c>
      <c r="BB156" s="64">
        <v>0</v>
      </c>
      <c r="BC156" s="64">
        <v>0</v>
      </c>
      <c r="BD156" s="32">
        <f>SUM(BE156:BG156)</f>
        <v>0</v>
      </c>
      <c r="BE156" s="32">
        <v>0</v>
      </c>
      <c r="BF156" s="64">
        <v>0</v>
      </c>
      <c r="BG156" s="64">
        <v>0</v>
      </c>
      <c r="BH156" s="32">
        <f>SUM(BI156:BK156)</f>
        <v>0</v>
      </c>
      <c r="BI156" s="32">
        <v>0</v>
      </c>
      <c r="BJ156" s="64">
        <v>0</v>
      </c>
      <c r="BK156" s="64">
        <v>0</v>
      </c>
      <c r="BL156" s="32">
        <f>SUM(BM156:BO156)</f>
        <v>0</v>
      </c>
      <c r="BM156" s="32">
        <f t="shared" si="1057"/>
        <v>0</v>
      </c>
      <c r="BN156" s="32">
        <f t="shared" si="1057"/>
        <v>0</v>
      </c>
      <c r="BO156" s="32">
        <f t="shared" si="1057"/>
        <v>0</v>
      </c>
      <c r="BP156" s="32">
        <f>SUM(BQ156:BS156)</f>
        <v>0</v>
      </c>
      <c r="BQ156" s="32">
        <f t="shared" si="1058"/>
        <v>0</v>
      </c>
      <c r="BR156" s="32">
        <f t="shared" si="1058"/>
        <v>0</v>
      </c>
      <c r="BS156" s="32">
        <f t="shared" si="1058"/>
        <v>0</v>
      </c>
    </row>
    <row r="157" spans="1:71" s="3" customFormat="1" ht="15" customHeight="1" x14ac:dyDescent="0.25">
      <c r="A157" s="36"/>
      <c r="B157" s="34"/>
      <c r="C157" s="35" t="s">
        <v>137</v>
      </c>
      <c r="D157" s="32">
        <f t="shared" ref="D157" si="1059">SUM(E157:G157)</f>
        <v>71321</v>
      </c>
      <c r="E157" s="32">
        <f>SUM(E158:E159)</f>
        <v>43585</v>
      </c>
      <c r="F157" s="32">
        <f>SUM(F158:F159)</f>
        <v>27736</v>
      </c>
      <c r="G157" s="32">
        <f>SUM(G158:G159)</f>
        <v>0</v>
      </c>
      <c r="H157" s="32">
        <f t="shared" si="961"/>
        <v>29531</v>
      </c>
      <c r="I157" s="32">
        <f t="shared" ref="I157:K157" si="1060">SUM(I158:I159)</f>
        <v>14593</v>
      </c>
      <c r="J157" s="32">
        <f t="shared" si="1060"/>
        <v>14938</v>
      </c>
      <c r="K157" s="32">
        <f t="shared" si="1060"/>
        <v>0</v>
      </c>
      <c r="L157" s="32">
        <f t="shared" si="963"/>
        <v>31133</v>
      </c>
      <c r="M157" s="32">
        <f t="shared" ref="M157:O157" si="1061">SUM(M158:M159)</f>
        <v>13568</v>
      </c>
      <c r="N157" s="32">
        <f t="shared" si="1061"/>
        <v>17565</v>
      </c>
      <c r="O157" s="32">
        <f t="shared" si="1061"/>
        <v>0</v>
      </c>
      <c r="P157" s="32">
        <f t="shared" ref="P157" si="1062">SUM(Q157:S157)</f>
        <v>131985</v>
      </c>
      <c r="Q157" s="32">
        <f>SUM(Q158:Q159)</f>
        <v>71746</v>
      </c>
      <c r="R157" s="32">
        <f>SUM(R158:R159)</f>
        <v>60239</v>
      </c>
      <c r="S157" s="32">
        <f>SUM(S158:S159)</f>
        <v>0</v>
      </c>
      <c r="T157" s="32">
        <f t="shared" si="965"/>
        <v>67331</v>
      </c>
      <c r="U157" s="32">
        <f t="shared" ref="U157:W157" si="1063">SUM(U158:U159)</f>
        <v>27433</v>
      </c>
      <c r="V157" s="32">
        <f t="shared" si="1063"/>
        <v>39898</v>
      </c>
      <c r="W157" s="32">
        <f t="shared" si="1063"/>
        <v>0</v>
      </c>
      <c r="X157" s="32">
        <f t="shared" si="967"/>
        <v>95831</v>
      </c>
      <c r="Y157" s="32">
        <f t="shared" ref="Y157:AA157" si="1064">SUM(Y158:Y159)</f>
        <v>45472</v>
      </c>
      <c r="Z157" s="32">
        <f t="shared" si="1064"/>
        <v>50359</v>
      </c>
      <c r="AA157" s="32">
        <f t="shared" si="1064"/>
        <v>0</v>
      </c>
      <c r="AB157" s="32">
        <f t="shared" si="969"/>
        <v>64534</v>
      </c>
      <c r="AC157" s="32">
        <f t="shared" ref="AC157:AE157" si="1065">SUM(AC158:AC159)</f>
        <v>33266</v>
      </c>
      <c r="AD157" s="32">
        <f t="shared" si="1065"/>
        <v>31268</v>
      </c>
      <c r="AE157" s="32">
        <f t="shared" si="1065"/>
        <v>0</v>
      </c>
      <c r="AF157" s="32">
        <f t="shared" si="1016"/>
        <v>227696</v>
      </c>
      <c r="AG157" s="32">
        <f t="shared" ref="AG157:AI157" si="1066">SUM(AG158:AG159)</f>
        <v>106171</v>
      </c>
      <c r="AH157" s="32">
        <f t="shared" si="1066"/>
        <v>121525</v>
      </c>
      <c r="AI157" s="32">
        <f t="shared" si="1066"/>
        <v>0</v>
      </c>
      <c r="AJ157" s="32">
        <f t="shared" si="973"/>
        <v>0</v>
      </c>
      <c r="AK157" s="32">
        <f t="shared" ref="AK157:AM157" si="1067">SUM(AK158:AK159)</f>
        <v>0</v>
      </c>
      <c r="AL157" s="32">
        <f t="shared" si="1067"/>
        <v>0</v>
      </c>
      <c r="AM157" s="32">
        <f t="shared" si="1067"/>
        <v>0</v>
      </c>
      <c r="AN157" s="32">
        <f t="shared" si="975"/>
        <v>0</v>
      </c>
      <c r="AO157" s="32">
        <f t="shared" ref="AO157:AQ157" si="1068">SUM(AO158:AO159)</f>
        <v>0</v>
      </c>
      <c r="AP157" s="32">
        <f t="shared" si="1068"/>
        <v>0</v>
      </c>
      <c r="AQ157" s="32">
        <f t="shared" si="1068"/>
        <v>0</v>
      </c>
      <c r="AR157" s="32">
        <f t="shared" si="977"/>
        <v>0</v>
      </c>
      <c r="AS157" s="32">
        <f t="shared" ref="AS157:AU157" si="1069">SUM(AS158:AS159)</f>
        <v>0</v>
      </c>
      <c r="AT157" s="32">
        <f t="shared" si="1069"/>
        <v>0</v>
      </c>
      <c r="AU157" s="32">
        <f t="shared" si="1069"/>
        <v>0</v>
      </c>
      <c r="AV157" s="32">
        <f t="shared" si="1021"/>
        <v>0</v>
      </c>
      <c r="AW157" s="32">
        <f t="shared" ref="AW157:AY157" si="1070">SUM(AW158:AW159)</f>
        <v>0</v>
      </c>
      <c r="AX157" s="32">
        <f t="shared" si="1070"/>
        <v>0</v>
      </c>
      <c r="AY157" s="32">
        <f t="shared" si="1070"/>
        <v>0</v>
      </c>
      <c r="AZ157" s="32">
        <f t="shared" ref="AZ157" si="1071">SUM(BA157:BC157)</f>
        <v>0</v>
      </c>
      <c r="BA157" s="32">
        <f t="shared" ref="BA157:BC157" si="1072">SUM(BA158:BA159)</f>
        <v>0</v>
      </c>
      <c r="BB157" s="32">
        <f t="shared" si="1072"/>
        <v>0</v>
      </c>
      <c r="BC157" s="32">
        <f t="shared" si="1072"/>
        <v>0</v>
      </c>
      <c r="BD157" s="32">
        <f t="shared" ref="BD157" si="1073">SUM(BE157:BG157)</f>
        <v>0</v>
      </c>
      <c r="BE157" s="32">
        <f t="shared" ref="BE157:BG157" si="1074">SUM(BE158:BE159)</f>
        <v>0</v>
      </c>
      <c r="BF157" s="32">
        <f t="shared" si="1074"/>
        <v>0</v>
      </c>
      <c r="BG157" s="32">
        <f t="shared" si="1074"/>
        <v>0</v>
      </c>
      <c r="BH157" s="32">
        <f t="shared" ref="BH157" si="1075">SUM(BI157:BK157)</f>
        <v>0</v>
      </c>
      <c r="BI157" s="32">
        <f t="shared" ref="BI157:BK157" si="1076">SUM(BI158:BI159)</f>
        <v>0</v>
      </c>
      <c r="BJ157" s="32">
        <f t="shared" si="1076"/>
        <v>0</v>
      </c>
      <c r="BK157" s="32">
        <f t="shared" si="1076"/>
        <v>0</v>
      </c>
      <c r="BL157" s="32">
        <f t="shared" ref="BL157" si="1077">SUM(BM157:BO157)</f>
        <v>0</v>
      </c>
      <c r="BM157" s="32">
        <f t="shared" ref="BM157:BO157" si="1078">SUM(BM158:BM159)</f>
        <v>0</v>
      </c>
      <c r="BN157" s="32">
        <f t="shared" si="1078"/>
        <v>0</v>
      </c>
      <c r="BO157" s="32">
        <f t="shared" si="1078"/>
        <v>0</v>
      </c>
      <c r="BP157" s="32">
        <f t="shared" ref="BP157" si="1079">SUM(BQ157:BS157)</f>
        <v>359681</v>
      </c>
      <c r="BQ157" s="32">
        <f>SUM(BQ158:BQ159)</f>
        <v>177917</v>
      </c>
      <c r="BR157" s="32">
        <f>SUM(BR158:BR159)</f>
        <v>181764</v>
      </c>
      <c r="BS157" s="32">
        <f>SUM(BS158:BS159)</f>
        <v>0</v>
      </c>
    </row>
    <row r="158" spans="1:71" s="3" customFormat="1" ht="15" customHeight="1" x14ac:dyDescent="0.25">
      <c r="A158" s="36"/>
      <c r="B158" s="34"/>
      <c r="C158" s="38" t="s">
        <v>138</v>
      </c>
      <c r="D158" s="32">
        <f>SUM(E158:G158)</f>
        <v>71321</v>
      </c>
      <c r="E158" s="32">
        <v>43585</v>
      </c>
      <c r="F158" s="64">
        <v>27736</v>
      </c>
      <c r="G158" s="64">
        <v>0</v>
      </c>
      <c r="H158" s="32">
        <f>SUM(I158:K158)</f>
        <v>29531</v>
      </c>
      <c r="I158" s="32">
        <v>14593</v>
      </c>
      <c r="J158" s="64">
        <v>14938</v>
      </c>
      <c r="K158" s="64">
        <v>0</v>
      </c>
      <c r="L158" s="32">
        <f>SUM(M158:O158)</f>
        <v>31133</v>
      </c>
      <c r="M158" s="32">
        <v>13568</v>
      </c>
      <c r="N158" s="64">
        <v>17565</v>
      </c>
      <c r="O158" s="64">
        <v>0</v>
      </c>
      <c r="P158" s="32">
        <f>SUM(Q158:S158)</f>
        <v>131985</v>
      </c>
      <c r="Q158" s="32">
        <f t="shared" ref="Q158:S159" si="1080">+E158+I158+M158</f>
        <v>71746</v>
      </c>
      <c r="R158" s="32">
        <f t="shared" si="1080"/>
        <v>60239</v>
      </c>
      <c r="S158" s="32">
        <f t="shared" si="1080"/>
        <v>0</v>
      </c>
      <c r="T158" s="32">
        <f>SUM(U158:W158)</f>
        <v>67331</v>
      </c>
      <c r="U158" s="32">
        <v>27433</v>
      </c>
      <c r="V158" s="64">
        <v>39898</v>
      </c>
      <c r="W158" s="64">
        <v>0</v>
      </c>
      <c r="X158" s="32">
        <f>SUM(Y158:AA158)</f>
        <v>95831</v>
      </c>
      <c r="Y158" s="32">
        <v>45472</v>
      </c>
      <c r="Z158" s="64">
        <v>50359</v>
      </c>
      <c r="AA158" s="64">
        <v>0</v>
      </c>
      <c r="AB158" s="32">
        <f>SUM(AC158:AE158)</f>
        <v>64534</v>
      </c>
      <c r="AC158" s="32">
        <v>33266</v>
      </c>
      <c r="AD158" s="64">
        <v>31268</v>
      </c>
      <c r="AE158" s="64">
        <v>0</v>
      </c>
      <c r="AF158" s="32">
        <f>SUM(AG158:AI158)</f>
        <v>227696</v>
      </c>
      <c r="AG158" s="32">
        <f t="shared" ref="AG158:AI159" si="1081">+U158+Y158+AC158</f>
        <v>106171</v>
      </c>
      <c r="AH158" s="32">
        <f t="shared" si="1081"/>
        <v>121525</v>
      </c>
      <c r="AI158" s="32">
        <f t="shared" si="1081"/>
        <v>0</v>
      </c>
      <c r="AJ158" s="32">
        <f>SUM(AK158:AM158)</f>
        <v>0</v>
      </c>
      <c r="AK158" s="32">
        <v>0</v>
      </c>
      <c r="AL158" s="64">
        <v>0</v>
      </c>
      <c r="AM158" s="64">
        <v>0</v>
      </c>
      <c r="AN158" s="32">
        <f>SUM(AO158:AQ158)</f>
        <v>0</v>
      </c>
      <c r="AO158" s="32">
        <v>0</v>
      </c>
      <c r="AP158" s="64">
        <v>0</v>
      </c>
      <c r="AQ158" s="64">
        <v>0</v>
      </c>
      <c r="AR158" s="32">
        <f>SUM(AS158:AU158)</f>
        <v>0</v>
      </c>
      <c r="AS158" s="32">
        <v>0</v>
      </c>
      <c r="AT158" s="64">
        <v>0</v>
      </c>
      <c r="AU158" s="64">
        <v>0</v>
      </c>
      <c r="AV158" s="32">
        <f>SUM(AW158:AY158)</f>
        <v>0</v>
      </c>
      <c r="AW158" s="32">
        <f t="shared" ref="AW158:AY159" si="1082">+AK158+AO158+AS158</f>
        <v>0</v>
      </c>
      <c r="AX158" s="32">
        <f t="shared" si="1082"/>
        <v>0</v>
      </c>
      <c r="AY158" s="32">
        <f t="shared" si="1082"/>
        <v>0</v>
      </c>
      <c r="AZ158" s="32">
        <f>SUM(BA158:BC158)</f>
        <v>0</v>
      </c>
      <c r="BA158" s="32">
        <v>0</v>
      </c>
      <c r="BB158" s="64">
        <v>0</v>
      </c>
      <c r="BC158" s="64">
        <v>0</v>
      </c>
      <c r="BD158" s="32">
        <f>SUM(BE158:BG158)</f>
        <v>0</v>
      </c>
      <c r="BE158" s="32">
        <v>0</v>
      </c>
      <c r="BF158" s="64">
        <v>0</v>
      </c>
      <c r="BG158" s="64">
        <v>0</v>
      </c>
      <c r="BH158" s="32">
        <f>SUM(BI158:BK158)</f>
        <v>0</v>
      </c>
      <c r="BI158" s="32">
        <v>0</v>
      </c>
      <c r="BJ158" s="64">
        <v>0</v>
      </c>
      <c r="BK158" s="64">
        <v>0</v>
      </c>
      <c r="BL158" s="32">
        <f>SUM(BM158:BO158)</f>
        <v>0</v>
      </c>
      <c r="BM158" s="32">
        <f t="shared" ref="BM158:BO159" si="1083">+BA158+BE158+BI158</f>
        <v>0</v>
      </c>
      <c r="BN158" s="32">
        <f t="shared" si="1083"/>
        <v>0</v>
      </c>
      <c r="BO158" s="32">
        <f t="shared" si="1083"/>
        <v>0</v>
      </c>
      <c r="BP158" s="32">
        <f>SUM(BQ158:BS158)</f>
        <v>359681</v>
      </c>
      <c r="BQ158" s="32">
        <f t="shared" ref="BQ158:BS159" si="1084">+Q158+AG158+AW158+BM158</f>
        <v>177917</v>
      </c>
      <c r="BR158" s="32">
        <f t="shared" si="1084"/>
        <v>181764</v>
      </c>
      <c r="BS158" s="32">
        <f t="shared" si="1084"/>
        <v>0</v>
      </c>
    </row>
    <row r="159" spans="1:71" s="3" customFormat="1" ht="13.5" customHeight="1" x14ac:dyDescent="0.25">
      <c r="A159" s="36"/>
      <c r="B159" s="34"/>
      <c r="C159" s="38" t="s">
        <v>139</v>
      </c>
      <c r="D159" s="32">
        <f>SUM(E159:G159)</f>
        <v>0</v>
      </c>
      <c r="E159" s="32">
        <v>0</v>
      </c>
      <c r="F159" s="64">
        <v>0</v>
      </c>
      <c r="G159" s="64">
        <v>0</v>
      </c>
      <c r="H159" s="32">
        <f>SUM(I159:K159)</f>
        <v>0</v>
      </c>
      <c r="I159" s="32">
        <v>0</v>
      </c>
      <c r="J159" s="64">
        <v>0</v>
      </c>
      <c r="K159" s="64">
        <v>0</v>
      </c>
      <c r="L159" s="32">
        <f>SUM(M159:O159)</f>
        <v>0</v>
      </c>
      <c r="M159" s="32">
        <v>0</v>
      </c>
      <c r="N159" s="64">
        <v>0</v>
      </c>
      <c r="O159" s="64">
        <v>0</v>
      </c>
      <c r="P159" s="32">
        <f>SUM(Q159:S159)</f>
        <v>0</v>
      </c>
      <c r="Q159" s="32">
        <f t="shared" si="1080"/>
        <v>0</v>
      </c>
      <c r="R159" s="32">
        <f t="shared" si="1080"/>
        <v>0</v>
      </c>
      <c r="S159" s="32">
        <f t="shared" si="1080"/>
        <v>0</v>
      </c>
      <c r="T159" s="32">
        <f>SUM(U159:W159)</f>
        <v>0</v>
      </c>
      <c r="U159" s="32">
        <v>0</v>
      </c>
      <c r="V159" s="64">
        <v>0</v>
      </c>
      <c r="W159" s="64">
        <v>0</v>
      </c>
      <c r="X159" s="32">
        <f>SUM(Y159:AA159)</f>
        <v>0</v>
      </c>
      <c r="Y159" s="32">
        <v>0</v>
      </c>
      <c r="Z159" s="64">
        <v>0</v>
      </c>
      <c r="AA159" s="64">
        <v>0</v>
      </c>
      <c r="AB159" s="32">
        <f>SUM(AC159:AE159)</f>
        <v>0</v>
      </c>
      <c r="AC159" s="32">
        <v>0</v>
      </c>
      <c r="AD159" s="64">
        <v>0</v>
      </c>
      <c r="AE159" s="64">
        <v>0</v>
      </c>
      <c r="AF159" s="32">
        <f>SUM(AG159:AI159)</f>
        <v>0</v>
      </c>
      <c r="AG159" s="32">
        <f t="shared" si="1081"/>
        <v>0</v>
      </c>
      <c r="AH159" s="32">
        <f t="shared" si="1081"/>
        <v>0</v>
      </c>
      <c r="AI159" s="32">
        <f t="shared" si="1081"/>
        <v>0</v>
      </c>
      <c r="AJ159" s="32">
        <f>SUM(AK159:AM159)</f>
        <v>0</v>
      </c>
      <c r="AK159" s="32">
        <v>0</v>
      </c>
      <c r="AL159" s="64">
        <v>0</v>
      </c>
      <c r="AM159" s="64">
        <v>0</v>
      </c>
      <c r="AN159" s="32">
        <f>SUM(AO159:AQ159)</f>
        <v>0</v>
      </c>
      <c r="AO159" s="32">
        <v>0</v>
      </c>
      <c r="AP159" s="64">
        <v>0</v>
      </c>
      <c r="AQ159" s="64">
        <v>0</v>
      </c>
      <c r="AR159" s="32">
        <f>SUM(AS159:AU159)</f>
        <v>0</v>
      </c>
      <c r="AS159" s="32">
        <v>0</v>
      </c>
      <c r="AT159" s="64">
        <v>0</v>
      </c>
      <c r="AU159" s="64">
        <v>0</v>
      </c>
      <c r="AV159" s="32">
        <f>SUM(AW159:AY159)</f>
        <v>0</v>
      </c>
      <c r="AW159" s="32">
        <f t="shared" si="1082"/>
        <v>0</v>
      </c>
      <c r="AX159" s="32">
        <f t="shared" si="1082"/>
        <v>0</v>
      </c>
      <c r="AY159" s="32">
        <f t="shared" si="1082"/>
        <v>0</v>
      </c>
      <c r="AZ159" s="32">
        <f>SUM(BA159:BC159)</f>
        <v>0</v>
      </c>
      <c r="BA159" s="32">
        <v>0</v>
      </c>
      <c r="BB159" s="64">
        <v>0</v>
      </c>
      <c r="BC159" s="64">
        <v>0</v>
      </c>
      <c r="BD159" s="32">
        <f>SUM(BE159:BG159)</f>
        <v>0</v>
      </c>
      <c r="BE159" s="32">
        <v>0</v>
      </c>
      <c r="BF159" s="64">
        <v>0</v>
      </c>
      <c r="BG159" s="64">
        <v>0</v>
      </c>
      <c r="BH159" s="32">
        <f>SUM(BI159:BK159)</f>
        <v>0</v>
      </c>
      <c r="BI159" s="32">
        <v>0</v>
      </c>
      <c r="BJ159" s="64">
        <v>0</v>
      </c>
      <c r="BK159" s="64">
        <v>0</v>
      </c>
      <c r="BL159" s="32">
        <f>SUM(BM159:BO159)</f>
        <v>0</v>
      </c>
      <c r="BM159" s="32">
        <f t="shared" si="1083"/>
        <v>0</v>
      </c>
      <c r="BN159" s="32">
        <f t="shared" si="1083"/>
        <v>0</v>
      </c>
      <c r="BO159" s="32">
        <f t="shared" si="1083"/>
        <v>0</v>
      </c>
      <c r="BP159" s="32">
        <f>SUM(BQ159:BS159)</f>
        <v>0</v>
      </c>
      <c r="BQ159" s="32">
        <f t="shared" si="1084"/>
        <v>0</v>
      </c>
      <c r="BR159" s="32">
        <f t="shared" si="1084"/>
        <v>0</v>
      </c>
      <c r="BS159" s="32">
        <f t="shared" si="1084"/>
        <v>0</v>
      </c>
    </row>
    <row r="160" spans="1:71" s="3" customFormat="1" ht="15" customHeight="1" x14ac:dyDescent="0.25">
      <c r="A160" s="36"/>
      <c r="B160" s="34"/>
      <c r="C160" s="35" t="s">
        <v>140</v>
      </c>
      <c r="D160" s="32">
        <f t="shared" si="1010"/>
        <v>86742</v>
      </c>
      <c r="E160" s="32">
        <f>SUM(E161:E166)</f>
        <v>42571</v>
      </c>
      <c r="F160" s="32">
        <f>SUM(F161:F166)</f>
        <v>44171</v>
      </c>
      <c r="G160" s="32">
        <f>SUM(G161:G166)</f>
        <v>0</v>
      </c>
      <c r="H160" s="32">
        <f t="shared" si="961"/>
        <v>64613</v>
      </c>
      <c r="I160" s="32">
        <f t="shared" ref="I160:K160" si="1085">SUM(I161:I166)</f>
        <v>34410</v>
      </c>
      <c r="J160" s="32">
        <f t="shared" si="1085"/>
        <v>30203</v>
      </c>
      <c r="K160" s="32">
        <f t="shared" si="1085"/>
        <v>0</v>
      </c>
      <c r="L160" s="32">
        <f t="shared" si="963"/>
        <v>74793</v>
      </c>
      <c r="M160" s="32">
        <f t="shared" ref="M160:O160" si="1086">SUM(M161:M166)</f>
        <v>41291</v>
      </c>
      <c r="N160" s="32">
        <f t="shared" si="1086"/>
        <v>33502</v>
      </c>
      <c r="O160" s="32">
        <f t="shared" si="1086"/>
        <v>0</v>
      </c>
      <c r="P160" s="32">
        <f t="shared" ref="P160:P168" si="1087">SUM(Q160:S160)</f>
        <v>226148</v>
      </c>
      <c r="Q160" s="32">
        <f>SUM(Q161:Q166)</f>
        <v>118272</v>
      </c>
      <c r="R160" s="32">
        <f>SUM(R161:R166)</f>
        <v>107876</v>
      </c>
      <c r="S160" s="32">
        <f>SUM(S161:S166)</f>
        <v>0</v>
      </c>
      <c r="T160" s="32">
        <f t="shared" si="965"/>
        <v>106296</v>
      </c>
      <c r="U160" s="32">
        <f t="shared" ref="U160:W160" si="1088">SUM(U161:U166)</f>
        <v>58432</v>
      </c>
      <c r="V160" s="32">
        <f t="shared" si="1088"/>
        <v>47864</v>
      </c>
      <c r="W160" s="32">
        <f t="shared" si="1088"/>
        <v>0</v>
      </c>
      <c r="X160" s="32">
        <f t="shared" si="967"/>
        <v>112975</v>
      </c>
      <c r="Y160" s="32">
        <f t="shared" ref="Y160:AA160" si="1089">SUM(Y161:Y166)</f>
        <v>59151</v>
      </c>
      <c r="Z160" s="32">
        <f t="shared" si="1089"/>
        <v>53824</v>
      </c>
      <c r="AA160" s="32">
        <f t="shared" si="1089"/>
        <v>0</v>
      </c>
      <c r="AB160" s="32">
        <f t="shared" si="969"/>
        <v>85938</v>
      </c>
      <c r="AC160" s="32">
        <f t="shared" ref="AC160:AE160" si="1090">SUM(AC161:AC166)</f>
        <v>47394</v>
      </c>
      <c r="AD160" s="32">
        <f t="shared" si="1090"/>
        <v>38544</v>
      </c>
      <c r="AE160" s="32">
        <f t="shared" si="1090"/>
        <v>0</v>
      </c>
      <c r="AF160" s="32">
        <f t="shared" si="1016"/>
        <v>305209</v>
      </c>
      <c r="AG160" s="32">
        <f t="shared" ref="AG160:AI160" si="1091">SUM(AG161:AG166)</f>
        <v>164977</v>
      </c>
      <c r="AH160" s="32">
        <f t="shared" si="1091"/>
        <v>140232</v>
      </c>
      <c r="AI160" s="32">
        <f t="shared" si="1091"/>
        <v>0</v>
      </c>
      <c r="AJ160" s="32">
        <f t="shared" si="973"/>
        <v>0</v>
      </c>
      <c r="AK160" s="32">
        <f t="shared" ref="AK160:AM160" si="1092">SUM(AK161:AK166)</f>
        <v>0</v>
      </c>
      <c r="AL160" s="32">
        <f t="shared" si="1092"/>
        <v>0</v>
      </c>
      <c r="AM160" s="32">
        <f t="shared" si="1092"/>
        <v>0</v>
      </c>
      <c r="AN160" s="32">
        <f t="shared" si="975"/>
        <v>0</v>
      </c>
      <c r="AO160" s="32">
        <f t="shared" ref="AO160:AQ160" si="1093">SUM(AO161:AO166)</f>
        <v>0</v>
      </c>
      <c r="AP160" s="32">
        <f t="shared" si="1093"/>
        <v>0</v>
      </c>
      <c r="AQ160" s="32">
        <f t="shared" si="1093"/>
        <v>0</v>
      </c>
      <c r="AR160" s="32">
        <f t="shared" si="977"/>
        <v>0</v>
      </c>
      <c r="AS160" s="32">
        <f t="shared" ref="AS160:AU160" si="1094">SUM(AS161:AS166)</f>
        <v>0</v>
      </c>
      <c r="AT160" s="32">
        <f t="shared" si="1094"/>
        <v>0</v>
      </c>
      <c r="AU160" s="32">
        <f t="shared" si="1094"/>
        <v>0</v>
      </c>
      <c r="AV160" s="32">
        <f t="shared" si="1021"/>
        <v>0</v>
      </c>
      <c r="AW160" s="32">
        <f t="shared" ref="AW160:AY160" si="1095">SUM(AW161:AW166)</f>
        <v>0</v>
      </c>
      <c r="AX160" s="32">
        <f t="shared" si="1095"/>
        <v>0</v>
      </c>
      <c r="AY160" s="32">
        <f t="shared" si="1095"/>
        <v>0</v>
      </c>
      <c r="AZ160" s="32">
        <f t="shared" ref="AZ160" si="1096">SUM(BA160:BC160)</f>
        <v>0</v>
      </c>
      <c r="BA160" s="32">
        <f t="shared" ref="BA160:BC160" si="1097">SUM(BA161:BA166)</f>
        <v>0</v>
      </c>
      <c r="BB160" s="32">
        <f t="shared" si="1097"/>
        <v>0</v>
      </c>
      <c r="BC160" s="32">
        <f t="shared" si="1097"/>
        <v>0</v>
      </c>
      <c r="BD160" s="32">
        <f t="shared" ref="BD160:BD168" si="1098">SUM(BE160:BG160)</f>
        <v>0</v>
      </c>
      <c r="BE160" s="32">
        <f t="shared" ref="BE160:BG160" si="1099">SUM(BE161:BE166)</f>
        <v>0</v>
      </c>
      <c r="BF160" s="32">
        <f t="shared" si="1099"/>
        <v>0</v>
      </c>
      <c r="BG160" s="32">
        <f t="shared" si="1099"/>
        <v>0</v>
      </c>
      <c r="BH160" s="32">
        <f t="shared" ref="BH160:BH168" si="1100">SUM(BI160:BK160)</f>
        <v>0</v>
      </c>
      <c r="BI160" s="32">
        <f t="shared" ref="BI160:BK160" si="1101">SUM(BI161:BI166)</f>
        <v>0</v>
      </c>
      <c r="BJ160" s="32">
        <f t="shared" si="1101"/>
        <v>0</v>
      </c>
      <c r="BK160" s="32">
        <f t="shared" si="1101"/>
        <v>0</v>
      </c>
      <c r="BL160" s="32">
        <f t="shared" ref="BL160:BL168" si="1102">SUM(BM160:BO160)</f>
        <v>0</v>
      </c>
      <c r="BM160" s="32">
        <f t="shared" ref="BM160:BO160" si="1103">SUM(BM161:BM166)</f>
        <v>0</v>
      </c>
      <c r="BN160" s="32">
        <f t="shared" si="1103"/>
        <v>0</v>
      </c>
      <c r="BO160" s="32">
        <f t="shared" si="1103"/>
        <v>0</v>
      </c>
      <c r="BP160" s="32">
        <f t="shared" si="1004"/>
        <v>531357</v>
      </c>
      <c r="BQ160" s="32">
        <f>SUM(BQ161:BQ166)</f>
        <v>283249</v>
      </c>
      <c r="BR160" s="32">
        <f>SUM(BR161:BR166)</f>
        <v>248108</v>
      </c>
      <c r="BS160" s="32">
        <f>SUM(BS161:BS166)</f>
        <v>0</v>
      </c>
    </row>
    <row r="161" spans="1:71" s="3" customFormat="1" ht="15" customHeight="1" x14ac:dyDescent="0.25">
      <c r="A161" s="36"/>
      <c r="B161" s="34"/>
      <c r="C161" s="38" t="s">
        <v>141</v>
      </c>
      <c r="D161" s="32">
        <f t="shared" si="1010"/>
        <v>78823</v>
      </c>
      <c r="E161" s="32">
        <v>38558</v>
      </c>
      <c r="F161" s="64">
        <v>40265</v>
      </c>
      <c r="G161" s="64">
        <v>0</v>
      </c>
      <c r="H161" s="32">
        <f t="shared" ref="H161:H168" si="1104">SUM(I161:K161)</f>
        <v>58339</v>
      </c>
      <c r="I161" s="32">
        <v>31339</v>
      </c>
      <c r="J161" s="64">
        <v>27000</v>
      </c>
      <c r="K161" s="64">
        <v>0</v>
      </c>
      <c r="L161" s="32">
        <f t="shared" ref="L161:L168" si="1105">SUM(M161:O161)</f>
        <v>68460</v>
      </c>
      <c r="M161" s="32">
        <v>37930</v>
      </c>
      <c r="N161" s="64">
        <v>30530</v>
      </c>
      <c r="O161" s="64">
        <v>0</v>
      </c>
      <c r="P161" s="32">
        <f t="shared" si="1087"/>
        <v>205622</v>
      </c>
      <c r="Q161" s="32">
        <f t="shared" ref="Q161:S168" si="1106">+E161+I161+M161</f>
        <v>107827</v>
      </c>
      <c r="R161" s="32">
        <f t="shared" si="1106"/>
        <v>97795</v>
      </c>
      <c r="S161" s="32">
        <f t="shared" si="1106"/>
        <v>0</v>
      </c>
      <c r="T161" s="32">
        <f t="shared" ref="T161:T168" si="1107">SUM(U161:W161)</f>
        <v>97433</v>
      </c>
      <c r="U161" s="32">
        <v>53982</v>
      </c>
      <c r="V161" s="64">
        <v>43451</v>
      </c>
      <c r="W161" s="64">
        <v>0</v>
      </c>
      <c r="X161" s="32">
        <f t="shared" ref="X161:X168" si="1108">SUM(Y161:AA161)</f>
        <v>101665</v>
      </c>
      <c r="Y161" s="32">
        <v>53729</v>
      </c>
      <c r="Z161" s="64">
        <v>47936</v>
      </c>
      <c r="AA161" s="64">
        <v>0</v>
      </c>
      <c r="AB161" s="32">
        <f t="shared" ref="AB161:AB168" si="1109">SUM(AC161:AE161)</f>
        <v>76465</v>
      </c>
      <c r="AC161" s="32">
        <v>42755</v>
      </c>
      <c r="AD161" s="64">
        <v>33710</v>
      </c>
      <c r="AE161" s="64">
        <v>0</v>
      </c>
      <c r="AF161" s="32">
        <f t="shared" si="1016"/>
        <v>275563</v>
      </c>
      <c r="AG161" s="32">
        <f t="shared" ref="AG161:AI168" si="1110">+U161+Y161+AC161</f>
        <v>150466</v>
      </c>
      <c r="AH161" s="32">
        <f t="shared" si="1110"/>
        <v>125097</v>
      </c>
      <c r="AI161" s="32">
        <f t="shared" si="1110"/>
        <v>0</v>
      </c>
      <c r="AJ161" s="32">
        <f t="shared" ref="AJ161:AJ168" si="1111">SUM(AK161:AM161)</f>
        <v>0</v>
      </c>
      <c r="AK161" s="32">
        <v>0</v>
      </c>
      <c r="AL161" s="64">
        <v>0</v>
      </c>
      <c r="AM161" s="64">
        <v>0</v>
      </c>
      <c r="AN161" s="32">
        <f t="shared" ref="AN161:AN168" si="1112">SUM(AO161:AQ161)</f>
        <v>0</v>
      </c>
      <c r="AO161" s="32">
        <v>0</v>
      </c>
      <c r="AP161" s="64">
        <v>0</v>
      </c>
      <c r="AQ161" s="64">
        <v>0</v>
      </c>
      <c r="AR161" s="32">
        <f t="shared" ref="AR161:AR168" si="1113">SUM(AS161:AU161)</f>
        <v>0</v>
      </c>
      <c r="AS161" s="32">
        <v>0</v>
      </c>
      <c r="AT161" s="64">
        <v>0</v>
      </c>
      <c r="AU161" s="64">
        <v>0</v>
      </c>
      <c r="AV161" s="32">
        <f t="shared" si="1021"/>
        <v>0</v>
      </c>
      <c r="AW161" s="32">
        <f t="shared" ref="AW161:AY168" si="1114">+AK161+AO161+AS161</f>
        <v>0</v>
      </c>
      <c r="AX161" s="32">
        <f t="shared" si="1114"/>
        <v>0</v>
      </c>
      <c r="AY161" s="32">
        <f t="shared" si="1114"/>
        <v>0</v>
      </c>
      <c r="AZ161" s="32">
        <f t="shared" ref="AZ161:AZ168" si="1115">SUM(BA161:BC161)</f>
        <v>0</v>
      </c>
      <c r="BA161" s="32">
        <v>0</v>
      </c>
      <c r="BB161" s="64">
        <v>0</v>
      </c>
      <c r="BC161" s="64">
        <v>0</v>
      </c>
      <c r="BD161" s="32">
        <f t="shared" si="1098"/>
        <v>0</v>
      </c>
      <c r="BE161" s="32">
        <v>0</v>
      </c>
      <c r="BF161" s="64">
        <v>0</v>
      </c>
      <c r="BG161" s="64">
        <v>0</v>
      </c>
      <c r="BH161" s="32">
        <f t="shared" si="1100"/>
        <v>0</v>
      </c>
      <c r="BI161" s="32">
        <v>0</v>
      </c>
      <c r="BJ161" s="64">
        <v>0</v>
      </c>
      <c r="BK161" s="64">
        <v>0</v>
      </c>
      <c r="BL161" s="32">
        <f t="shared" si="1102"/>
        <v>0</v>
      </c>
      <c r="BM161" s="32">
        <f t="shared" ref="BM161:BO168" si="1116">+BA161+BE161+BI161</f>
        <v>0</v>
      </c>
      <c r="BN161" s="32">
        <f t="shared" si="1116"/>
        <v>0</v>
      </c>
      <c r="BO161" s="32">
        <f t="shared" si="1116"/>
        <v>0</v>
      </c>
      <c r="BP161" s="32">
        <f t="shared" ref="BP161:BP168" si="1117">SUM(BQ161:BS161)</f>
        <v>481185</v>
      </c>
      <c r="BQ161" s="32">
        <f t="shared" ref="BQ161:BS168" si="1118">+Q161+AG161+AW161+BM161</f>
        <v>258293</v>
      </c>
      <c r="BR161" s="32">
        <f t="shared" si="1118"/>
        <v>222892</v>
      </c>
      <c r="BS161" s="32">
        <f t="shared" si="1118"/>
        <v>0</v>
      </c>
    </row>
    <row r="162" spans="1:71" s="3" customFormat="1" ht="15" customHeight="1" x14ac:dyDescent="0.25">
      <c r="A162" s="36"/>
      <c r="B162" s="34"/>
      <c r="C162" s="38" t="s">
        <v>142</v>
      </c>
      <c r="D162" s="32">
        <f t="shared" si="1010"/>
        <v>0</v>
      </c>
      <c r="E162" s="32">
        <v>0</v>
      </c>
      <c r="F162" s="64">
        <v>0</v>
      </c>
      <c r="G162" s="64">
        <v>0</v>
      </c>
      <c r="H162" s="32">
        <f t="shared" si="1104"/>
        <v>0</v>
      </c>
      <c r="I162" s="32">
        <v>0</v>
      </c>
      <c r="J162" s="64">
        <v>0</v>
      </c>
      <c r="K162" s="64">
        <v>0</v>
      </c>
      <c r="L162" s="32">
        <f t="shared" si="1105"/>
        <v>0</v>
      </c>
      <c r="M162" s="32">
        <v>0</v>
      </c>
      <c r="N162" s="64">
        <v>0</v>
      </c>
      <c r="O162" s="64">
        <v>0</v>
      </c>
      <c r="P162" s="32">
        <f t="shared" si="1087"/>
        <v>0</v>
      </c>
      <c r="Q162" s="32">
        <f t="shared" si="1106"/>
        <v>0</v>
      </c>
      <c r="R162" s="32">
        <f t="shared" si="1106"/>
        <v>0</v>
      </c>
      <c r="S162" s="32">
        <f t="shared" si="1106"/>
        <v>0</v>
      </c>
      <c r="T162" s="32">
        <f t="shared" si="1107"/>
        <v>0</v>
      </c>
      <c r="U162" s="32">
        <v>0</v>
      </c>
      <c r="V162" s="64">
        <v>0</v>
      </c>
      <c r="W162" s="64">
        <v>0</v>
      </c>
      <c r="X162" s="32">
        <f t="shared" si="1108"/>
        <v>0</v>
      </c>
      <c r="Y162" s="32">
        <v>0</v>
      </c>
      <c r="Z162" s="64">
        <v>0</v>
      </c>
      <c r="AA162" s="64">
        <v>0</v>
      </c>
      <c r="AB162" s="32">
        <f t="shared" si="1109"/>
        <v>0</v>
      </c>
      <c r="AC162" s="32">
        <v>0</v>
      </c>
      <c r="AD162" s="64">
        <v>0</v>
      </c>
      <c r="AE162" s="64">
        <v>0</v>
      </c>
      <c r="AF162" s="32">
        <f t="shared" si="1016"/>
        <v>0</v>
      </c>
      <c r="AG162" s="32">
        <f t="shared" si="1110"/>
        <v>0</v>
      </c>
      <c r="AH162" s="32">
        <f t="shared" si="1110"/>
        <v>0</v>
      </c>
      <c r="AI162" s="32">
        <f t="shared" si="1110"/>
        <v>0</v>
      </c>
      <c r="AJ162" s="32">
        <f t="shared" si="1111"/>
        <v>0</v>
      </c>
      <c r="AK162" s="32">
        <v>0</v>
      </c>
      <c r="AL162" s="64">
        <v>0</v>
      </c>
      <c r="AM162" s="64">
        <v>0</v>
      </c>
      <c r="AN162" s="32">
        <f t="shared" si="1112"/>
        <v>0</v>
      </c>
      <c r="AO162" s="32">
        <v>0</v>
      </c>
      <c r="AP162" s="64">
        <v>0</v>
      </c>
      <c r="AQ162" s="64">
        <v>0</v>
      </c>
      <c r="AR162" s="32">
        <f t="shared" si="1113"/>
        <v>0</v>
      </c>
      <c r="AS162" s="32">
        <v>0</v>
      </c>
      <c r="AT162" s="64">
        <v>0</v>
      </c>
      <c r="AU162" s="64">
        <v>0</v>
      </c>
      <c r="AV162" s="32">
        <f t="shared" si="1021"/>
        <v>0</v>
      </c>
      <c r="AW162" s="32">
        <f t="shared" si="1114"/>
        <v>0</v>
      </c>
      <c r="AX162" s="32">
        <f t="shared" si="1114"/>
        <v>0</v>
      </c>
      <c r="AY162" s="32">
        <f t="shared" si="1114"/>
        <v>0</v>
      </c>
      <c r="AZ162" s="32">
        <f t="shared" si="1115"/>
        <v>0</v>
      </c>
      <c r="BA162" s="32">
        <v>0</v>
      </c>
      <c r="BB162" s="64">
        <v>0</v>
      </c>
      <c r="BC162" s="64">
        <v>0</v>
      </c>
      <c r="BD162" s="32">
        <f t="shared" si="1098"/>
        <v>0</v>
      </c>
      <c r="BE162" s="32">
        <v>0</v>
      </c>
      <c r="BF162" s="64">
        <v>0</v>
      </c>
      <c r="BG162" s="64">
        <v>0</v>
      </c>
      <c r="BH162" s="32">
        <f t="shared" si="1100"/>
        <v>0</v>
      </c>
      <c r="BI162" s="32">
        <v>0</v>
      </c>
      <c r="BJ162" s="64">
        <v>0</v>
      </c>
      <c r="BK162" s="64">
        <v>0</v>
      </c>
      <c r="BL162" s="32">
        <f t="shared" si="1102"/>
        <v>0</v>
      </c>
      <c r="BM162" s="32">
        <f t="shared" si="1116"/>
        <v>0</v>
      </c>
      <c r="BN162" s="32">
        <f t="shared" si="1116"/>
        <v>0</v>
      </c>
      <c r="BO162" s="32">
        <f t="shared" si="1116"/>
        <v>0</v>
      </c>
      <c r="BP162" s="32">
        <f t="shared" si="1117"/>
        <v>0</v>
      </c>
      <c r="BQ162" s="32">
        <f t="shared" si="1118"/>
        <v>0</v>
      </c>
      <c r="BR162" s="32">
        <f t="shared" si="1118"/>
        <v>0</v>
      </c>
      <c r="BS162" s="32">
        <f t="shared" si="1118"/>
        <v>0</v>
      </c>
    </row>
    <row r="163" spans="1:71" s="3" customFormat="1" ht="15" customHeight="1" x14ac:dyDescent="0.25">
      <c r="A163" s="36"/>
      <c r="B163" s="34"/>
      <c r="C163" s="5" t="s">
        <v>143</v>
      </c>
      <c r="D163" s="32">
        <f t="shared" si="1010"/>
        <v>0</v>
      </c>
      <c r="E163" s="32">
        <v>0</v>
      </c>
      <c r="F163" s="64">
        <v>0</v>
      </c>
      <c r="G163" s="64">
        <v>0</v>
      </c>
      <c r="H163" s="32">
        <f t="shared" si="1104"/>
        <v>0</v>
      </c>
      <c r="I163" s="32">
        <v>0</v>
      </c>
      <c r="J163" s="64">
        <v>0</v>
      </c>
      <c r="K163" s="64">
        <v>0</v>
      </c>
      <c r="L163" s="32">
        <f t="shared" si="1105"/>
        <v>0</v>
      </c>
      <c r="M163" s="32">
        <v>0</v>
      </c>
      <c r="N163" s="64">
        <v>0</v>
      </c>
      <c r="O163" s="64">
        <v>0</v>
      </c>
      <c r="P163" s="32">
        <f t="shared" si="1087"/>
        <v>0</v>
      </c>
      <c r="Q163" s="32">
        <f t="shared" si="1106"/>
        <v>0</v>
      </c>
      <c r="R163" s="32">
        <f t="shared" si="1106"/>
        <v>0</v>
      </c>
      <c r="S163" s="32">
        <f t="shared" si="1106"/>
        <v>0</v>
      </c>
      <c r="T163" s="32">
        <f t="shared" si="1107"/>
        <v>0</v>
      </c>
      <c r="U163" s="32">
        <v>0</v>
      </c>
      <c r="V163" s="64">
        <v>0</v>
      </c>
      <c r="W163" s="64">
        <v>0</v>
      </c>
      <c r="X163" s="32">
        <f t="shared" si="1108"/>
        <v>0</v>
      </c>
      <c r="Y163" s="32">
        <v>0</v>
      </c>
      <c r="Z163" s="64">
        <v>0</v>
      </c>
      <c r="AA163" s="64">
        <v>0</v>
      </c>
      <c r="AB163" s="32">
        <f t="shared" si="1109"/>
        <v>0</v>
      </c>
      <c r="AC163" s="32">
        <v>0</v>
      </c>
      <c r="AD163" s="64">
        <v>0</v>
      </c>
      <c r="AE163" s="64">
        <v>0</v>
      </c>
      <c r="AF163" s="32">
        <f t="shared" si="1016"/>
        <v>0</v>
      </c>
      <c r="AG163" s="32">
        <f t="shared" si="1110"/>
        <v>0</v>
      </c>
      <c r="AH163" s="32">
        <f t="shared" si="1110"/>
        <v>0</v>
      </c>
      <c r="AI163" s="32">
        <f t="shared" si="1110"/>
        <v>0</v>
      </c>
      <c r="AJ163" s="32">
        <f t="shared" si="1111"/>
        <v>0</v>
      </c>
      <c r="AK163" s="32">
        <v>0</v>
      </c>
      <c r="AL163" s="64">
        <v>0</v>
      </c>
      <c r="AM163" s="64">
        <v>0</v>
      </c>
      <c r="AN163" s="32">
        <f t="shared" si="1112"/>
        <v>0</v>
      </c>
      <c r="AO163" s="32">
        <v>0</v>
      </c>
      <c r="AP163" s="64">
        <v>0</v>
      </c>
      <c r="AQ163" s="64">
        <v>0</v>
      </c>
      <c r="AR163" s="32">
        <f t="shared" si="1113"/>
        <v>0</v>
      </c>
      <c r="AS163" s="32">
        <v>0</v>
      </c>
      <c r="AT163" s="64">
        <v>0</v>
      </c>
      <c r="AU163" s="64">
        <v>0</v>
      </c>
      <c r="AV163" s="32">
        <f t="shared" si="1021"/>
        <v>0</v>
      </c>
      <c r="AW163" s="32">
        <f t="shared" si="1114"/>
        <v>0</v>
      </c>
      <c r="AX163" s="32">
        <f t="shared" si="1114"/>
        <v>0</v>
      </c>
      <c r="AY163" s="32">
        <f t="shared" si="1114"/>
        <v>0</v>
      </c>
      <c r="AZ163" s="32">
        <f t="shared" si="1115"/>
        <v>0</v>
      </c>
      <c r="BA163" s="32">
        <v>0</v>
      </c>
      <c r="BB163" s="64">
        <v>0</v>
      </c>
      <c r="BC163" s="64">
        <v>0</v>
      </c>
      <c r="BD163" s="32">
        <f t="shared" si="1098"/>
        <v>0</v>
      </c>
      <c r="BE163" s="32">
        <v>0</v>
      </c>
      <c r="BF163" s="64">
        <v>0</v>
      </c>
      <c r="BG163" s="64">
        <v>0</v>
      </c>
      <c r="BH163" s="32">
        <f t="shared" si="1100"/>
        <v>0</v>
      </c>
      <c r="BI163" s="32">
        <v>0</v>
      </c>
      <c r="BJ163" s="64">
        <v>0</v>
      </c>
      <c r="BK163" s="64">
        <v>0</v>
      </c>
      <c r="BL163" s="32">
        <f t="shared" si="1102"/>
        <v>0</v>
      </c>
      <c r="BM163" s="32">
        <f t="shared" si="1116"/>
        <v>0</v>
      </c>
      <c r="BN163" s="32">
        <f t="shared" si="1116"/>
        <v>0</v>
      </c>
      <c r="BO163" s="32">
        <f t="shared" si="1116"/>
        <v>0</v>
      </c>
      <c r="BP163" s="32">
        <f t="shared" si="1117"/>
        <v>0</v>
      </c>
      <c r="BQ163" s="32">
        <f t="shared" si="1118"/>
        <v>0</v>
      </c>
      <c r="BR163" s="32">
        <f t="shared" si="1118"/>
        <v>0</v>
      </c>
      <c r="BS163" s="32">
        <f t="shared" si="1118"/>
        <v>0</v>
      </c>
    </row>
    <row r="164" spans="1:71" s="3" customFormat="1" ht="15" customHeight="1" x14ac:dyDescent="0.25">
      <c r="A164" s="36"/>
      <c r="B164" s="34"/>
      <c r="C164" s="38" t="s">
        <v>144</v>
      </c>
      <c r="D164" s="32">
        <f t="shared" si="1010"/>
        <v>1989</v>
      </c>
      <c r="E164" s="32">
        <v>847</v>
      </c>
      <c r="F164" s="64">
        <v>1142</v>
      </c>
      <c r="G164" s="64">
        <v>0</v>
      </c>
      <c r="H164" s="32">
        <f t="shared" si="1104"/>
        <v>2203</v>
      </c>
      <c r="I164" s="32">
        <v>1054</v>
      </c>
      <c r="J164" s="64">
        <v>1149</v>
      </c>
      <c r="K164" s="64">
        <v>0</v>
      </c>
      <c r="L164" s="32">
        <f t="shared" si="1105"/>
        <v>1576</v>
      </c>
      <c r="M164" s="32">
        <v>718</v>
      </c>
      <c r="N164" s="64">
        <v>858</v>
      </c>
      <c r="O164" s="64">
        <v>0</v>
      </c>
      <c r="P164" s="32">
        <f t="shared" si="1087"/>
        <v>5768</v>
      </c>
      <c r="Q164" s="32">
        <f t="shared" si="1106"/>
        <v>2619</v>
      </c>
      <c r="R164" s="32">
        <f t="shared" si="1106"/>
        <v>3149</v>
      </c>
      <c r="S164" s="32">
        <f t="shared" si="1106"/>
        <v>0</v>
      </c>
      <c r="T164" s="32">
        <f t="shared" si="1107"/>
        <v>1908</v>
      </c>
      <c r="U164" s="32">
        <v>889</v>
      </c>
      <c r="V164" s="64">
        <v>1019</v>
      </c>
      <c r="W164" s="64">
        <v>0</v>
      </c>
      <c r="X164" s="32">
        <f t="shared" si="1108"/>
        <v>2371</v>
      </c>
      <c r="Y164" s="32">
        <v>1022</v>
      </c>
      <c r="Z164" s="64">
        <v>1349</v>
      </c>
      <c r="AA164" s="64">
        <v>0</v>
      </c>
      <c r="AB164" s="32">
        <f t="shared" si="1109"/>
        <v>2766</v>
      </c>
      <c r="AC164" s="32">
        <v>1142</v>
      </c>
      <c r="AD164" s="64">
        <v>1624</v>
      </c>
      <c r="AE164" s="64">
        <v>0</v>
      </c>
      <c r="AF164" s="32">
        <f t="shared" si="1016"/>
        <v>7045</v>
      </c>
      <c r="AG164" s="32">
        <f t="shared" si="1110"/>
        <v>3053</v>
      </c>
      <c r="AH164" s="32">
        <f t="shared" si="1110"/>
        <v>3992</v>
      </c>
      <c r="AI164" s="32">
        <f t="shared" si="1110"/>
        <v>0</v>
      </c>
      <c r="AJ164" s="32">
        <f t="shared" si="1111"/>
        <v>0</v>
      </c>
      <c r="AK164" s="32">
        <v>0</v>
      </c>
      <c r="AL164" s="64">
        <v>0</v>
      </c>
      <c r="AM164" s="64">
        <v>0</v>
      </c>
      <c r="AN164" s="32">
        <f t="shared" si="1112"/>
        <v>0</v>
      </c>
      <c r="AO164" s="32">
        <v>0</v>
      </c>
      <c r="AP164" s="64">
        <v>0</v>
      </c>
      <c r="AQ164" s="64">
        <v>0</v>
      </c>
      <c r="AR164" s="32">
        <f t="shared" si="1113"/>
        <v>0</v>
      </c>
      <c r="AS164" s="32">
        <v>0</v>
      </c>
      <c r="AT164" s="64">
        <v>0</v>
      </c>
      <c r="AU164" s="64">
        <v>0</v>
      </c>
      <c r="AV164" s="32">
        <f t="shared" si="1021"/>
        <v>0</v>
      </c>
      <c r="AW164" s="32">
        <f t="shared" si="1114"/>
        <v>0</v>
      </c>
      <c r="AX164" s="32">
        <f t="shared" si="1114"/>
        <v>0</v>
      </c>
      <c r="AY164" s="32">
        <f t="shared" si="1114"/>
        <v>0</v>
      </c>
      <c r="AZ164" s="32">
        <f t="shared" si="1115"/>
        <v>0</v>
      </c>
      <c r="BA164" s="32">
        <v>0</v>
      </c>
      <c r="BB164" s="64">
        <v>0</v>
      </c>
      <c r="BC164" s="64">
        <v>0</v>
      </c>
      <c r="BD164" s="32">
        <f t="shared" si="1098"/>
        <v>0</v>
      </c>
      <c r="BE164" s="32">
        <v>0</v>
      </c>
      <c r="BF164" s="64">
        <v>0</v>
      </c>
      <c r="BG164" s="64">
        <v>0</v>
      </c>
      <c r="BH164" s="32">
        <f t="shared" si="1100"/>
        <v>0</v>
      </c>
      <c r="BI164" s="32">
        <v>0</v>
      </c>
      <c r="BJ164" s="64">
        <v>0</v>
      </c>
      <c r="BK164" s="64">
        <v>0</v>
      </c>
      <c r="BL164" s="32">
        <f t="shared" si="1102"/>
        <v>0</v>
      </c>
      <c r="BM164" s="32">
        <f t="shared" si="1116"/>
        <v>0</v>
      </c>
      <c r="BN164" s="32">
        <f t="shared" si="1116"/>
        <v>0</v>
      </c>
      <c r="BO164" s="32">
        <f t="shared" si="1116"/>
        <v>0</v>
      </c>
      <c r="BP164" s="32">
        <f t="shared" si="1117"/>
        <v>12813</v>
      </c>
      <c r="BQ164" s="32">
        <f t="shared" si="1118"/>
        <v>5672</v>
      </c>
      <c r="BR164" s="32">
        <f t="shared" si="1118"/>
        <v>7141</v>
      </c>
      <c r="BS164" s="32">
        <f t="shared" si="1118"/>
        <v>0</v>
      </c>
    </row>
    <row r="165" spans="1:71" s="3" customFormat="1" ht="15" customHeight="1" x14ac:dyDescent="0.25">
      <c r="A165" s="36"/>
      <c r="B165" s="34"/>
      <c r="C165" s="38" t="s">
        <v>145</v>
      </c>
      <c r="D165" s="32">
        <f t="shared" si="1010"/>
        <v>5930</v>
      </c>
      <c r="E165" s="32">
        <v>3166</v>
      </c>
      <c r="F165" s="64">
        <v>2764</v>
      </c>
      <c r="G165" s="64">
        <v>0</v>
      </c>
      <c r="H165" s="32">
        <f t="shared" si="1104"/>
        <v>4071</v>
      </c>
      <c r="I165" s="32">
        <v>2017</v>
      </c>
      <c r="J165" s="64">
        <v>2054</v>
      </c>
      <c r="K165" s="64">
        <v>0</v>
      </c>
      <c r="L165" s="32">
        <f t="shared" si="1105"/>
        <v>4757</v>
      </c>
      <c r="M165" s="32">
        <v>2643</v>
      </c>
      <c r="N165" s="64">
        <v>2114</v>
      </c>
      <c r="O165" s="64">
        <v>0</v>
      </c>
      <c r="P165" s="32">
        <f t="shared" si="1087"/>
        <v>14758</v>
      </c>
      <c r="Q165" s="32">
        <f t="shared" si="1106"/>
        <v>7826</v>
      </c>
      <c r="R165" s="32">
        <f t="shared" si="1106"/>
        <v>6932</v>
      </c>
      <c r="S165" s="32">
        <f t="shared" si="1106"/>
        <v>0</v>
      </c>
      <c r="T165" s="32">
        <f t="shared" si="1107"/>
        <v>6955</v>
      </c>
      <c r="U165" s="32">
        <v>3561</v>
      </c>
      <c r="V165" s="64">
        <v>3394</v>
      </c>
      <c r="W165" s="64">
        <v>0</v>
      </c>
      <c r="X165" s="32">
        <f t="shared" si="1108"/>
        <v>8939</v>
      </c>
      <c r="Y165" s="32">
        <v>4400</v>
      </c>
      <c r="Z165" s="64">
        <v>4539</v>
      </c>
      <c r="AA165" s="64">
        <v>0</v>
      </c>
      <c r="AB165" s="32">
        <f t="shared" si="1109"/>
        <v>6707</v>
      </c>
      <c r="AC165" s="32">
        <v>3497</v>
      </c>
      <c r="AD165" s="64">
        <v>3210</v>
      </c>
      <c r="AE165" s="64">
        <v>0</v>
      </c>
      <c r="AF165" s="32">
        <f t="shared" si="1016"/>
        <v>22601</v>
      </c>
      <c r="AG165" s="32">
        <f t="shared" si="1110"/>
        <v>11458</v>
      </c>
      <c r="AH165" s="32">
        <f t="shared" si="1110"/>
        <v>11143</v>
      </c>
      <c r="AI165" s="32">
        <f t="shared" si="1110"/>
        <v>0</v>
      </c>
      <c r="AJ165" s="32">
        <f t="shared" si="1111"/>
        <v>0</v>
      </c>
      <c r="AK165" s="32">
        <v>0</v>
      </c>
      <c r="AL165" s="64">
        <v>0</v>
      </c>
      <c r="AM165" s="64">
        <v>0</v>
      </c>
      <c r="AN165" s="32">
        <f t="shared" si="1112"/>
        <v>0</v>
      </c>
      <c r="AO165" s="32">
        <v>0</v>
      </c>
      <c r="AP165" s="64">
        <v>0</v>
      </c>
      <c r="AQ165" s="64">
        <v>0</v>
      </c>
      <c r="AR165" s="32">
        <f t="shared" si="1113"/>
        <v>0</v>
      </c>
      <c r="AS165" s="32">
        <v>0</v>
      </c>
      <c r="AT165" s="64">
        <v>0</v>
      </c>
      <c r="AU165" s="64">
        <v>0</v>
      </c>
      <c r="AV165" s="32">
        <f t="shared" si="1021"/>
        <v>0</v>
      </c>
      <c r="AW165" s="32">
        <f t="shared" si="1114"/>
        <v>0</v>
      </c>
      <c r="AX165" s="32">
        <f t="shared" si="1114"/>
        <v>0</v>
      </c>
      <c r="AY165" s="32">
        <f t="shared" si="1114"/>
        <v>0</v>
      </c>
      <c r="AZ165" s="32">
        <f t="shared" si="1115"/>
        <v>0</v>
      </c>
      <c r="BA165" s="32">
        <v>0</v>
      </c>
      <c r="BB165" s="64">
        <v>0</v>
      </c>
      <c r="BC165" s="64">
        <v>0</v>
      </c>
      <c r="BD165" s="32">
        <f t="shared" si="1098"/>
        <v>0</v>
      </c>
      <c r="BE165" s="32">
        <v>0</v>
      </c>
      <c r="BF165" s="64">
        <v>0</v>
      </c>
      <c r="BG165" s="64">
        <v>0</v>
      </c>
      <c r="BH165" s="32">
        <f t="shared" si="1100"/>
        <v>0</v>
      </c>
      <c r="BI165" s="32">
        <v>0</v>
      </c>
      <c r="BJ165" s="64">
        <v>0</v>
      </c>
      <c r="BK165" s="64">
        <v>0</v>
      </c>
      <c r="BL165" s="32">
        <f t="shared" si="1102"/>
        <v>0</v>
      </c>
      <c r="BM165" s="32">
        <f t="shared" si="1116"/>
        <v>0</v>
      </c>
      <c r="BN165" s="32">
        <f t="shared" si="1116"/>
        <v>0</v>
      </c>
      <c r="BO165" s="32">
        <f t="shared" si="1116"/>
        <v>0</v>
      </c>
      <c r="BP165" s="32">
        <f t="shared" si="1117"/>
        <v>37359</v>
      </c>
      <c r="BQ165" s="32">
        <f t="shared" si="1118"/>
        <v>19284</v>
      </c>
      <c r="BR165" s="32">
        <f t="shared" si="1118"/>
        <v>18075</v>
      </c>
      <c r="BS165" s="32">
        <f t="shared" si="1118"/>
        <v>0</v>
      </c>
    </row>
    <row r="166" spans="1:71" s="3" customFormat="1" ht="15" customHeight="1" x14ac:dyDescent="0.25">
      <c r="A166" s="36"/>
      <c r="B166" s="34"/>
      <c r="C166" s="38" t="s">
        <v>146</v>
      </c>
      <c r="D166" s="32">
        <f t="shared" si="1010"/>
        <v>0</v>
      </c>
      <c r="E166" s="32">
        <v>0</v>
      </c>
      <c r="F166" s="64">
        <v>0</v>
      </c>
      <c r="G166" s="64">
        <v>0</v>
      </c>
      <c r="H166" s="32">
        <f t="shared" si="1104"/>
        <v>0</v>
      </c>
      <c r="I166" s="32">
        <v>0</v>
      </c>
      <c r="J166" s="64">
        <v>0</v>
      </c>
      <c r="K166" s="64">
        <v>0</v>
      </c>
      <c r="L166" s="32">
        <f t="shared" si="1105"/>
        <v>0</v>
      </c>
      <c r="M166" s="32">
        <v>0</v>
      </c>
      <c r="N166" s="64">
        <v>0</v>
      </c>
      <c r="O166" s="64">
        <v>0</v>
      </c>
      <c r="P166" s="32">
        <f t="shared" si="1087"/>
        <v>0</v>
      </c>
      <c r="Q166" s="32">
        <f t="shared" si="1106"/>
        <v>0</v>
      </c>
      <c r="R166" s="32">
        <f t="shared" si="1106"/>
        <v>0</v>
      </c>
      <c r="S166" s="32">
        <f t="shared" si="1106"/>
        <v>0</v>
      </c>
      <c r="T166" s="32">
        <f t="shared" si="1107"/>
        <v>0</v>
      </c>
      <c r="U166" s="32">
        <v>0</v>
      </c>
      <c r="V166" s="64">
        <v>0</v>
      </c>
      <c r="W166" s="64">
        <v>0</v>
      </c>
      <c r="X166" s="32">
        <f t="shared" si="1108"/>
        <v>0</v>
      </c>
      <c r="Y166" s="32">
        <v>0</v>
      </c>
      <c r="Z166" s="64">
        <v>0</v>
      </c>
      <c r="AA166" s="64">
        <v>0</v>
      </c>
      <c r="AB166" s="32">
        <f t="shared" si="1109"/>
        <v>0</v>
      </c>
      <c r="AC166" s="32">
        <v>0</v>
      </c>
      <c r="AD166" s="64">
        <v>0</v>
      </c>
      <c r="AE166" s="64">
        <v>0</v>
      </c>
      <c r="AF166" s="32">
        <f t="shared" si="1016"/>
        <v>0</v>
      </c>
      <c r="AG166" s="32">
        <f t="shared" si="1110"/>
        <v>0</v>
      </c>
      <c r="AH166" s="32">
        <f t="shared" si="1110"/>
        <v>0</v>
      </c>
      <c r="AI166" s="32">
        <f t="shared" si="1110"/>
        <v>0</v>
      </c>
      <c r="AJ166" s="32">
        <f t="shared" si="1111"/>
        <v>0</v>
      </c>
      <c r="AK166" s="32">
        <v>0</v>
      </c>
      <c r="AL166" s="64">
        <v>0</v>
      </c>
      <c r="AM166" s="64">
        <v>0</v>
      </c>
      <c r="AN166" s="32">
        <f t="shared" si="1112"/>
        <v>0</v>
      </c>
      <c r="AO166" s="32">
        <v>0</v>
      </c>
      <c r="AP166" s="64">
        <v>0</v>
      </c>
      <c r="AQ166" s="64">
        <v>0</v>
      </c>
      <c r="AR166" s="32">
        <f t="shared" si="1113"/>
        <v>0</v>
      </c>
      <c r="AS166" s="32">
        <v>0</v>
      </c>
      <c r="AT166" s="64">
        <v>0</v>
      </c>
      <c r="AU166" s="64">
        <v>0</v>
      </c>
      <c r="AV166" s="32">
        <f t="shared" si="1021"/>
        <v>0</v>
      </c>
      <c r="AW166" s="32">
        <f t="shared" si="1114"/>
        <v>0</v>
      </c>
      <c r="AX166" s="32">
        <f t="shared" si="1114"/>
        <v>0</v>
      </c>
      <c r="AY166" s="32">
        <f t="shared" si="1114"/>
        <v>0</v>
      </c>
      <c r="AZ166" s="32">
        <f t="shared" si="1115"/>
        <v>0</v>
      </c>
      <c r="BA166" s="32">
        <v>0</v>
      </c>
      <c r="BB166" s="64">
        <v>0</v>
      </c>
      <c r="BC166" s="64">
        <v>0</v>
      </c>
      <c r="BD166" s="32">
        <f t="shared" si="1098"/>
        <v>0</v>
      </c>
      <c r="BE166" s="32">
        <v>0</v>
      </c>
      <c r="BF166" s="64">
        <v>0</v>
      </c>
      <c r="BG166" s="64">
        <v>0</v>
      </c>
      <c r="BH166" s="32">
        <f t="shared" si="1100"/>
        <v>0</v>
      </c>
      <c r="BI166" s="32">
        <v>0</v>
      </c>
      <c r="BJ166" s="64">
        <v>0</v>
      </c>
      <c r="BK166" s="64">
        <v>0</v>
      </c>
      <c r="BL166" s="32">
        <f t="shared" si="1102"/>
        <v>0</v>
      </c>
      <c r="BM166" s="32">
        <f t="shared" si="1116"/>
        <v>0</v>
      </c>
      <c r="BN166" s="32">
        <f t="shared" si="1116"/>
        <v>0</v>
      </c>
      <c r="BO166" s="32">
        <f t="shared" si="1116"/>
        <v>0</v>
      </c>
      <c r="BP166" s="32">
        <f t="shared" si="1117"/>
        <v>0</v>
      </c>
      <c r="BQ166" s="32">
        <f t="shared" si="1118"/>
        <v>0</v>
      </c>
      <c r="BR166" s="32">
        <f t="shared" si="1118"/>
        <v>0</v>
      </c>
      <c r="BS166" s="32">
        <f t="shared" si="1118"/>
        <v>0</v>
      </c>
    </row>
    <row r="167" spans="1:71" s="3" customFormat="1" ht="15" customHeight="1" x14ac:dyDescent="0.25">
      <c r="A167" s="36"/>
      <c r="B167" s="34"/>
      <c r="C167" s="35" t="s">
        <v>52</v>
      </c>
      <c r="D167" s="32">
        <f t="shared" si="1010"/>
        <v>19191</v>
      </c>
      <c r="E167" s="32">
        <v>10566</v>
      </c>
      <c r="F167" s="64">
        <v>8625</v>
      </c>
      <c r="G167" s="64">
        <v>0</v>
      </c>
      <c r="H167" s="32">
        <f t="shared" si="1104"/>
        <v>11297</v>
      </c>
      <c r="I167" s="32">
        <v>5539</v>
      </c>
      <c r="J167" s="64">
        <v>5758</v>
      </c>
      <c r="K167" s="64">
        <v>0</v>
      </c>
      <c r="L167" s="32">
        <f t="shared" si="1105"/>
        <v>10128</v>
      </c>
      <c r="M167" s="32">
        <v>4453</v>
      </c>
      <c r="N167" s="64">
        <v>5675</v>
      </c>
      <c r="O167" s="64">
        <v>0</v>
      </c>
      <c r="P167" s="32">
        <f t="shared" si="1087"/>
        <v>40616</v>
      </c>
      <c r="Q167" s="32">
        <f t="shared" si="1106"/>
        <v>20558</v>
      </c>
      <c r="R167" s="32">
        <f t="shared" si="1106"/>
        <v>20058</v>
      </c>
      <c r="S167" s="32">
        <f t="shared" si="1106"/>
        <v>0</v>
      </c>
      <c r="T167" s="32">
        <f t="shared" si="1107"/>
        <v>19123</v>
      </c>
      <c r="U167" s="32">
        <v>8192</v>
      </c>
      <c r="V167" s="64">
        <v>10931</v>
      </c>
      <c r="W167" s="64">
        <v>0</v>
      </c>
      <c r="X167" s="32">
        <f t="shared" si="1108"/>
        <v>27612</v>
      </c>
      <c r="Y167" s="32">
        <v>13790</v>
      </c>
      <c r="Z167" s="64">
        <v>13822</v>
      </c>
      <c r="AA167" s="64">
        <v>0</v>
      </c>
      <c r="AB167" s="32">
        <f t="shared" si="1109"/>
        <v>20244</v>
      </c>
      <c r="AC167" s="32">
        <v>10957</v>
      </c>
      <c r="AD167" s="64">
        <v>9287</v>
      </c>
      <c r="AE167" s="64">
        <v>0</v>
      </c>
      <c r="AF167" s="32">
        <f t="shared" si="1016"/>
        <v>66979</v>
      </c>
      <c r="AG167" s="32">
        <f t="shared" si="1110"/>
        <v>32939</v>
      </c>
      <c r="AH167" s="32">
        <f t="shared" si="1110"/>
        <v>34040</v>
      </c>
      <c r="AI167" s="32">
        <f t="shared" si="1110"/>
        <v>0</v>
      </c>
      <c r="AJ167" s="32">
        <f t="shared" si="1111"/>
        <v>0</v>
      </c>
      <c r="AK167" s="32">
        <v>0</v>
      </c>
      <c r="AL167" s="64">
        <v>0</v>
      </c>
      <c r="AM167" s="64">
        <v>0</v>
      </c>
      <c r="AN167" s="32">
        <f t="shared" si="1112"/>
        <v>0</v>
      </c>
      <c r="AO167" s="32">
        <v>0</v>
      </c>
      <c r="AP167" s="64">
        <v>0</v>
      </c>
      <c r="AQ167" s="64">
        <v>0</v>
      </c>
      <c r="AR167" s="32">
        <f t="shared" si="1113"/>
        <v>0</v>
      </c>
      <c r="AS167" s="32">
        <v>0</v>
      </c>
      <c r="AT167" s="64">
        <v>0</v>
      </c>
      <c r="AU167" s="64">
        <v>0</v>
      </c>
      <c r="AV167" s="32">
        <f t="shared" si="1021"/>
        <v>0</v>
      </c>
      <c r="AW167" s="32">
        <f t="shared" si="1114"/>
        <v>0</v>
      </c>
      <c r="AX167" s="32">
        <f t="shared" si="1114"/>
        <v>0</v>
      </c>
      <c r="AY167" s="32">
        <f t="shared" si="1114"/>
        <v>0</v>
      </c>
      <c r="AZ167" s="32">
        <f t="shared" si="1115"/>
        <v>0</v>
      </c>
      <c r="BA167" s="32">
        <v>0</v>
      </c>
      <c r="BB167" s="64">
        <v>0</v>
      </c>
      <c r="BC167" s="64">
        <v>0</v>
      </c>
      <c r="BD167" s="32">
        <f t="shared" si="1098"/>
        <v>0</v>
      </c>
      <c r="BE167" s="32">
        <v>0</v>
      </c>
      <c r="BF167" s="64">
        <v>0</v>
      </c>
      <c r="BG167" s="64">
        <v>0</v>
      </c>
      <c r="BH167" s="32">
        <f t="shared" si="1100"/>
        <v>0</v>
      </c>
      <c r="BI167" s="32">
        <v>0</v>
      </c>
      <c r="BJ167" s="64">
        <v>0</v>
      </c>
      <c r="BK167" s="64">
        <v>0</v>
      </c>
      <c r="BL167" s="32">
        <f t="shared" si="1102"/>
        <v>0</v>
      </c>
      <c r="BM167" s="32">
        <f t="shared" si="1116"/>
        <v>0</v>
      </c>
      <c r="BN167" s="32">
        <f t="shared" si="1116"/>
        <v>0</v>
      </c>
      <c r="BO167" s="32">
        <f t="shared" si="1116"/>
        <v>0</v>
      </c>
      <c r="BP167" s="32">
        <f t="shared" si="1117"/>
        <v>107595</v>
      </c>
      <c r="BQ167" s="32">
        <f t="shared" si="1118"/>
        <v>53497</v>
      </c>
      <c r="BR167" s="32">
        <f t="shared" si="1118"/>
        <v>54098</v>
      </c>
      <c r="BS167" s="32">
        <f t="shared" si="1118"/>
        <v>0</v>
      </c>
    </row>
    <row r="168" spans="1:71" s="3" customFormat="1" ht="15" customHeight="1" x14ac:dyDescent="0.25">
      <c r="A168" s="36"/>
      <c r="B168" s="34"/>
      <c r="C168" s="35" t="s">
        <v>26</v>
      </c>
      <c r="D168" s="32">
        <f t="shared" si="1010"/>
        <v>0</v>
      </c>
      <c r="E168" s="32">
        <v>0</v>
      </c>
      <c r="F168" s="64">
        <v>0</v>
      </c>
      <c r="G168" s="64">
        <v>0</v>
      </c>
      <c r="H168" s="32">
        <f t="shared" si="1104"/>
        <v>0</v>
      </c>
      <c r="I168" s="32">
        <v>0</v>
      </c>
      <c r="J168" s="64">
        <v>0</v>
      </c>
      <c r="K168" s="64">
        <v>0</v>
      </c>
      <c r="L168" s="32">
        <f t="shared" si="1105"/>
        <v>0</v>
      </c>
      <c r="M168" s="32">
        <v>0</v>
      </c>
      <c r="N168" s="64">
        <v>0</v>
      </c>
      <c r="O168" s="64">
        <v>0</v>
      </c>
      <c r="P168" s="32">
        <f t="shared" si="1087"/>
        <v>0</v>
      </c>
      <c r="Q168" s="32">
        <f t="shared" si="1106"/>
        <v>0</v>
      </c>
      <c r="R168" s="32">
        <f t="shared" si="1106"/>
        <v>0</v>
      </c>
      <c r="S168" s="32">
        <f t="shared" si="1106"/>
        <v>0</v>
      </c>
      <c r="T168" s="32">
        <f t="shared" si="1107"/>
        <v>0</v>
      </c>
      <c r="U168" s="32">
        <v>0</v>
      </c>
      <c r="V168" s="64">
        <v>0</v>
      </c>
      <c r="W168" s="64">
        <v>0</v>
      </c>
      <c r="X168" s="32">
        <f t="shared" si="1108"/>
        <v>0</v>
      </c>
      <c r="Y168" s="32">
        <v>0</v>
      </c>
      <c r="Z168" s="64">
        <v>0</v>
      </c>
      <c r="AA168" s="64">
        <v>0</v>
      </c>
      <c r="AB168" s="32">
        <f t="shared" si="1109"/>
        <v>0</v>
      </c>
      <c r="AC168" s="32">
        <v>0</v>
      </c>
      <c r="AD168" s="64">
        <v>0</v>
      </c>
      <c r="AE168" s="64">
        <v>0</v>
      </c>
      <c r="AF168" s="32">
        <f t="shared" si="1016"/>
        <v>0</v>
      </c>
      <c r="AG168" s="32">
        <f t="shared" si="1110"/>
        <v>0</v>
      </c>
      <c r="AH168" s="32">
        <f t="shared" si="1110"/>
        <v>0</v>
      </c>
      <c r="AI168" s="32">
        <f t="shared" si="1110"/>
        <v>0</v>
      </c>
      <c r="AJ168" s="32">
        <f t="shared" si="1111"/>
        <v>0</v>
      </c>
      <c r="AK168" s="32">
        <v>0</v>
      </c>
      <c r="AL168" s="64">
        <v>0</v>
      </c>
      <c r="AM168" s="64">
        <v>0</v>
      </c>
      <c r="AN168" s="32">
        <f t="shared" si="1112"/>
        <v>0</v>
      </c>
      <c r="AO168" s="32">
        <v>0</v>
      </c>
      <c r="AP168" s="64">
        <v>0</v>
      </c>
      <c r="AQ168" s="64">
        <v>0</v>
      </c>
      <c r="AR168" s="32">
        <f t="shared" si="1113"/>
        <v>0</v>
      </c>
      <c r="AS168" s="32">
        <v>0</v>
      </c>
      <c r="AT168" s="64">
        <v>0</v>
      </c>
      <c r="AU168" s="64">
        <v>0</v>
      </c>
      <c r="AV168" s="32">
        <f t="shared" si="1021"/>
        <v>0</v>
      </c>
      <c r="AW168" s="32">
        <f t="shared" si="1114"/>
        <v>0</v>
      </c>
      <c r="AX168" s="32">
        <f t="shared" si="1114"/>
        <v>0</v>
      </c>
      <c r="AY168" s="32">
        <f t="shared" si="1114"/>
        <v>0</v>
      </c>
      <c r="AZ168" s="32">
        <f t="shared" si="1115"/>
        <v>0</v>
      </c>
      <c r="BA168" s="32">
        <v>0</v>
      </c>
      <c r="BB168" s="64">
        <v>0</v>
      </c>
      <c r="BC168" s="64">
        <v>0</v>
      </c>
      <c r="BD168" s="32">
        <f t="shared" si="1098"/>
        <v>0</v>
      </c>
      <c r="BE168" s="32">
        <v>0</v>
      </c>
      <c r="BF168" s="64">
        <v>0</v>
      </c>
      <c r="BG168" s="64">
        <v>0</v>
      </c>
      <c r="BH168" s="32">
        <f t="shared" si="1100"/>
        <v>0</v>
      </c>
      <c r="BI168" s="32">
        <v>0</v>
      </c>
      <c r="BJ168" s="64">
        <v>0</v>
      </c>
      <c r="BK168" s="64">
        <v>0</v>
      </c>
      <c r="BL168" s="32">
        <f t="shared" si="1102"/>
        <v>0</v>
      </c>
      <c r="BM168" s="32">
        <f t="shared" si="1116"/>
        <v>0</v>
      </c>
      <c r="BN168" s="32">
        <f t="shared" si="1116"/>
        <v>0</v>
      </c>
      <c r="BO168" s="32">
        <f t="shared" si="1116"/>
        <v>0</v>
      </c>
      <c r="BP168" s="32">
        <f t="shared" si="1117"/>
        <v>0</v>
      </c>
      <c r="BQ168" s="32">
        <f t="shared" si="1118"/>
        <v>0</v>
      </c>
      <c r="BR168" s="32">
        <f t="shared" si="1118"/>
        <v>0</v>
      </c>
      <c r="BS168" s="32">
        <f t="shared" si="1118"/>
        <v>0</v>
      </c>
    </row>
    <row r="169" spans="1:71" s="3" customFormat="1" ht="15" customHeight="1" x14ac:dyDescent="0.25">
      <c r="A169" s="36"/>
      <c r="B169" s="34"/>
      <c r="C169" s="38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</row>
    <row r="170" spans="1:71" s="3" customFormat="1" ht="15" customHeight="1" x14ac:dyDescent="0.25">
      <c r="A170" s="33"/>
      <c r="B170" s="34" t="s">
        <v>147</v>
      </c>
      <c r="C170" s="35"/>
      <c r="D170" s="32">
        <f t="shared" ref="D170:D171" si="1119">SUM(E170:G170)</f>
        <v>219318</v>
      </c>
      <c r="E170" s="32">
        <f>E171+E174+E177+E178+E179</f>
        <v>118621</v>
      </c>
      <c r="F170" s="32">
        <f>F171+F174+F177+F178+F179</f>
        <v>100697</v>
      </c>
      <c r="G170" s="32">
        <f>G171+G174+G177+G178+G179</f>
        <v>0</v>
      </c>
      <c r="H170" s="32">
        <f t="shared" ref="H170:H171" si="1120">SUM(I170:K170)</f>
        <v>124834</v>
      </c>
      <c r="I170" s="32">
        <f>I171+I174+I177+I178+I179</f>
        <v>64534</v>
      </c>
      <c r="J170" s="32">
        <f>J171+J174+J177+J178+J179</f>
        <v>60300</v>
      </c>
      <c r="K170" s="32">
        <f>K171+K174+K177+K178+K179</f>
        <v>0</v>
      </c>
      <c r="L170" s="32">
        <f t="shared" ref="L170:L171" si="1121">SUM(M170:O170)</f>
        <v>144157</v>
      </c>
      <c r="M170" s="32">
        <f>M171+M174+M177+M178+M179</f>
        <v>72040</v>
      </c>
      <c r="N170" s="32">
        <f>N171+N174+N177+N178+N179</f>
        <v>72117</v>
      </c>
      <c r="O170" s="32">
        <f>O171+O174+O177+O178+O179</f>
        <v>0</v>
      </c>
      <c r="P170" s="32">
        <f t="shared" ref="P170:P171" si="1122">SUM(Q170:S170)</f>
        <v>488309</v>
      </c>
      <c r="Q170" s="32">
        <f>Q171+Q174+Q177+Q178+Q179</f>
        <v>255195</v>
      </c>
      <c r="R170" s="32">
        <f>R171+R174+R177+R178+R179</f>
        <v>233114</v>
      </c>
      <c r="S170" s="32">
        <f>S171+S174+S177+S178+S179</f>
        <v>0</v>
      </c>
      <c r="T170" s="32">
        <f t="shared" ref="T170:T171" si="1123">SUM(U170:W170)</f>
        <v>287748</v>
      </c>
      <c r="U170" s="32">
        <f>U171+U174+U177+U178+U179</f>
        <v>143646</v>
      </c>
      <c r="V170" s="32">
        <f>V171+V174+V177+V178+V179</f>
        <v>144102</v>
      </c>
      <c r="W170" s="32">
        <f>W171+W174+W177+W178+W179</f>
        <v>0</v>
      </c>
      <c r="X170" s="32">
        <f t="shared" ref="X170:X171" si="1124">SUM(Y170:AA170)</f>
        <v>293326</v>
      </c>
      <c r="Y170" s="32">
        <f>Y171+Y174+Y177+Y178+Y179</f>
        <v>154703</v>
      </c>
      <c r="Z170" s="32">
        <f>Z171+Z174+Z177+Z178+Z179</f>
        <v>138623</v>
      </c>
      <c r="AA170" s="32">
        <f>AA171+AA174+AA177+AA178+AA179</f>
        <v>0</v>
      </c>
      <c r="AB170" s="32">
        <f t="shared" ref="AB170:AB171" si="1125">SUM(AC170:AE170)</f>
        <v>193649</v>
      </c>
      <c r="AC170" s="32">
        <f>AC171+AC174+AC177+AC178+AC179</f>
        <v>101269</v>
      </c>
      <c r="AD170" s="32">
        <f>AD171+AD174+AD177+AD178+AD179</f>
        <v>92380</v>
      </c>
      <c r="AE170" s="32">
        <f>AE171+AE174+AE177+AE178+AE179</f>
        <v>0</v>
      </c>
      <c r="AF170" s="32">
        <f t="shared" ref="AF170:AF171" si="1126">SUM(AG170:AI170)</f>
        <v>774723</v>
      </c>
      <c r="AG170" s="32">
        <f>AG171+AG174+AG177+AG178+AG179</f>
        <v>399618</v>
      </c>
      <c r="AH170" s="32">
        <f>AH171+AH174+AH177+AH178+AH179</f>
        <v>375105</v>
      </c>
      <c r="AI170" s="32">
        <f>AI171+AI174+AI177+AI178+AI179</f>
        <v>0</v>
      </c>
      <c r="AJ170" s="32">
        <f t="shared" ref="AJ170:AJ171" si="1127">SUM(AK170:AM170)</f>
        <v>0</v>
      </c>
      <c r="AK170" s="32">
        <f>AK171+AK174+AK177+AK178+AK179</f>
        <v>0</v>
      </c>
      <c r="AL170" s="32">
        <f>AL171+AL174+AL177+AL178+AL179</f>
        <v>0</v>
      </c>
      <c r="AM170" s="32">
        <f>AM171+AM174+AM177+AM178+AM179</f>
        <v>0</v>
      </c>
      <c r="AN170" s="32">
        <f t="shared" ref="AN170:AN171" si="1128">SUM(AO170:AQ170)</f>
        <v>0</v>
      </c>
      <c r="AO170" s="32">
        <f>AO171+AO174+AO177+AO178+AO179</f>
        <v>0</v>
      </c>
      <c r="AP170" s="32">
        <f>AP171+AP174+AP177+AP178+AP179</f>
        <v>0</v>
      </c>
      <c r="AQ170" s="32">
        <f>AQ171+AQ174+AQ177+AQ178+AQ179</f>
        <v>0</v>
      </c>
      <c r="AR170" s="32">
        <f t="shared" ref="AR170:AR171" si="1129">SUM(AS170:AU170)</f>
        <v>0</v>
      </c>
      <c r="AS170" s="32">
        <f>AS171+AS174+AS177+AS178+AS179</f>
        <v>0</v>
      </c>
      <c r="AT170" s="32">
        <f>AT171+AT174+AT177+AT178+AT179</f>
        <v>0</v>
      </c>
      <c r="AU170" s="32">
        <f>AU171+AU174+AU177+AU178+AU179</f>
        <v>0</v>
      </c>
      <c r="AV170" s="32">
        <f t="shared" ref="AV170:AV171" si="1130">SUM(AW170:AY170)</f>
        <v>0</v>
      </c>
      <c r="AW170" s="32">
        <f>AW171+AW174+AW177+AW178+AW179</f>
        <v>0</v>
      </c>
      <c r="AX170" s="32">
        <f>AX171+AX174+AX177+AX178+AX179</f>
        <v>0</v>
      </c>
      <c r="AY170" s="32">
        <f>AY171+AY174+AY177+AY178+AY179</f>
        <v>0</v>
      </c>
      <c r="AZ170" s="32">
        <f t="shared" ref="AZ170:AZ171" si="1131">SUM(BA170:BC170)</f>
        <v>0</v>
      </c>
      <c r="BA170" s="32">
        <f>BA171+BA174+BA177+BA178+BA179</f>
        <v>0</v>
      </c>
      <c r="BB170" s="32">
        <f>BB171+BB174+BB177+BB178+BB179</f>
        <v>0</v>
      </c>
      <c r="BC170" s="32">
        <f>BC171+BC174+BC177+BC178+BC179</f>
        <v>0</v>
      </c>
      <c r="BD170" s="32">
        <f t="shared" ref="BD170:BD171" si="1132">SUM(BE170:BG170)</f>
        <v>0</v>
      </c>
      <c r="BE170" s="32">
        <f>BE171+BE174+BE177+BE178+BE179</f>
        <v>0</v>
      </c>
      <c r="BF170" s="32">
        <f>BF171+BF174+BF177+BF178+BF179</f>
        <v>0</v>
      </c>
      <c r="BG170" s="32">
        <f>BG171+BG174+BG177+BG178+BG179</f>
        <v>0</v>
      </c>
      <c r="BH170" s="32">
        <f t="shared" ref="BH170:BH171" si="1133">SUM(BI170:BK170)</f>
        <v>0</v>
      </c>
      <c r="BI170" s="32">
        <f>BI171+BI174+BI177+BI178+BI179</f>
        <v>0</v>
      </c>
      <c r="BJ170" s="32">
        <f>BJ171+BJ174+BJ177+BJ178+BJ179</f>
        <v>0</v>
      </c>
      <c r="BK170" s="32">
        <f>BK171+BK174+BK177+BK178+BK179</f>
        <v>0</v>
      </c>
      <c r="BL170" s="32">
        <f t="shared" ref="BL170:BL171" si="1134">SUM(BM170:BO170)</f>
        <v>0</v>
      </c>
      <c r="BM170" s="32">
        <f>BM171+BM174+BM177+BM178+BM179</f>
        <v>0</v>
      </c>
      <c r="BN170" s="32">
        <f>BN171+BN174+BN177+BN178+BN179</f>
        <v>0</v>
      </c>
      <c r="BO170" s="32">
        <f>BO171+BO174+BO177+BO178+BO179</f>
        <v>0</v>
      </c>
      <c r="BP170" s="32">
        <f t="shared" ref="BP170:BP171" si="1135">SUM(BQ170:BS170)</f>
        <v>1263032</v>
      </c>
      <c r="BQ170" s="32">
        <f>BQ171+BQ174+BQ177+BQ178+BQ179</f>
        <v>654813</v>
      </c>
      <c r="BR170" s="32">
        <f>BR171+BR174+BR177+BR178+BR179</f>
        <v>608219</v>
      </c>
      <c r="BS170" s="32">
        <f>BS171+BS174+BS177+BS178+BS179</f>
        <v>0</v>
      </c>
    </row>
    <row r="171" spans="1:71" s="3" customFormat="1" ht="15" customHeight="1" x14ac:dyDescent="0.25">
      <c r="A171" s="36"/>
      <c r="B171" s="34"/>
      <c r="C171" s="35" t="s">
        <v>148</v>
      </c>
      <c r="D171" s="32">
        <f t="shared" si="1119"/>
        <v>120275</v>
      </c>
      <c r="E171" s="32">
        <f>SUM(E172:E173)</f>
        <v>75447</v>
      </c>
      <c r="F171" s="32">
        <f>SUM(F172:F173)</f>
        <v>44828</v>
      </c>
      <c r="G171" s="32">
        <f>SUM(G172:G173)</f>
        <v>0</v>
      </c>
      <c r="H171" s="32">
        <f t="shared" si="1120"/>
        <v>67257</v>
      </c>
      <c r="I171" s="32">
        <f t="shared" ref="I171:K171" si="1136">SUM(I172:I173)</f>
        <v>35836</v>
      </c>
      <c r="J171" s="32">
        <f t="shared" si="1136"/>
        <v>31421</v>
      </c>
      <c r="K171" s="32">
        <f t="shared" si="1136"/>
        <v>0</v>
      </c>
      <c r="L171" s="32">
        <f t="shared" si="1121"/>
        <v>78325</v>
      </c>
      <c r="M171" s="32">
        <f t="shared" ref="M171:O171" si="1137">SUM(M172:M173)</f>
        <v>39067</v>
      </c>
      <c r="N171" s="32">
        <f t="shared" si="1137"/>
        <v>39258</v>
      </c>
      <c r="O171" s="32">
        <f t="shared" si="1137"/>
        <v>0</v>
      </c>
      <c r="P171" s="32">
        <f t="shared" si="1122"/>
        <v>265857</v>
      </c>
      <c r="Q171" s="32">
        <f>SUM(Q172:Q173)</f>
        <v>150350</v>
      </c>
      <c r="R171" s="32">
        <f>SUM(R172:R173)</f>
        <v>115507</v>
      </c>
      <c r="S171" s="32">
        <f>SUM(S172:S173)</f>
        <v>0</v>
      </c>
      <c r="T171" s="32">
        <f t="shared" si="1123"/>
        <v>155157</v>
      </c>
      <c r="U171" s="32">
        <f t="shared" ref="U171:W171" si="1138">SUM(U172:U173)</f>
        <v>79818</v>
      </c>
      <c r="V171" s="32">
        <f t="shared" si="1138"/>
        <v>75339</v>
      </c>
      <c r="W171" s="32">
        <f t="shared" si="1138"/>
        <v>0</v>
      </c>
      <c r="X171" s="32">
        <f t="shared" si="1124"/>
        <v>153170</v>
      </c>
      <c r="Y171" s="32">
        <f t="shared" ref="Y171:AA171" si="1139">SUM(Y172:Y173)</f>
        <v>84731</v>
      </c>
      <c r="Z171" s="32">
        <f t="shared" si="1139"/>
        <v>68439</v>
      </c>
      <c r="AA171" s="32">
        <f t="shared" si="1139"/>
        <v>0</v>
      </c>
      <c r="AB171" s="32">
        <f t="shared" si="1125"/>
        <v>105365</v>
      </c>
      <c r="AC171" s="32">
        <f t="shared" ref="AC171:AE171" si="1140">SUM(AC172:AC173)</f>
        <v>57719</v>
      </c>
      <c r="AD171" s="32">
        <f t="shared" si="1140"/>
        <v>47646</v>
      </c>
      <c r="AE171" s="32">
        <f t="shared" si="1140"/>
        <v>0</v>
      </c>
      <c r="AF171" s="32">
        <f t="shared" si="1126"/>
        <v>413692</v>
      </c>
      <c r="AG171" s="32">
        <f t="shared" ref="AG171:AI171" si="1141">SUM(AG172:AG173)</f>
        <v>222268</v>
      </c>
      <c r="AH171" s="32">
        <f t="shared" si="1141"/>
        <v>191424</v>
      </c>
      <c r="AI171" s="32">
        <f t="shared" si="1141"/>
        <v>0</v>
      </c>
      <c r="AJ171" s="32">
        <f t="shared" si="1127"/>
        <v>0</v>
      </c>
      <c r="AK171" s="32">
        <f t="shared" ref="AK171:AM171" si="1142">SUM(AK172:AK173)</f>
        <v>0</v>
      </c>
      <c r="AL171" s="32">
        <f t="shared" si="1142"/>
        <v>0</v>
      </c>
      <c r="AM171" s="32">
        <f t="shared" si="1142"/>
        <v>0</v>
      </c>
      <c r="AN171" s="32">
        <f t="shared" si="1128"/>
        <v>0</v>
      </c>
      <c r="AO171" s="32">
        <f t="shared" ref="AO171:AQ171" si="1143">SUM(AO172:AO173)</f>
        <v>0</v>
      </c>
      <c r="AP171" s="32">
        <f t="shared" si="1143"/>
        <v>0</v>
      </c>
      <c r="AQ171" s="32">
        <f t="shared" si="1143"/>
        <v>0</v>
      </c>
      <c r="AR171" s="32">
        <f t="shared" si="1129"/>
        <v>0</v>
      </c>
      <c r="AS171" s="32">
        <f t="shared" ref="AS171:AU171" si="1144">SUM(AS172:AS173)</f>
        <v>0</v>
      </c>
      <c r="AT171" s="32">
        <f t="shared" si="1144"/>
        <v>0</v>
      </c>
      <c r="AU171" s="32">
        <f t="shared" si="1144"/>
        <v>0</v>
      </c>
      <c r="AV171" s="32">
        <f t="shared" si="1130"/>
        <v>0</v>
      </c>
      <c r="AW171" s="32">
        <f t="shared" ref="AW171:AY171" si="1145">SUM(AW172:AW173)</f>
        <v>0</v>
      </c>
      <c r="AX171" s="32">
        <f t="shared" si="1145"/>
        <v>0</v>
      </c>
      <c r="AY171" s="32">
        <f t="shared" si="1145"/>
        <v>0</v>
      </c>
      <c r="AZ171" s="32">
        <f t="shared" si="1131"/>
        <v>0</v>
      </c>
      <c r="BA171" s="32">
        <f t="shared" ref="BA171:BC171" si="1146">SUM(BA172:BA173)</f>
        <v>0</v>
      </c>
      <c r="BB171" s="32">
        <f t="shared" si="1146"/>
        <v>0</v>
      </c>
      <c r="BC171" s="32">
        <f t="shared" si="1146"/>
        <v>0</v>
      </c>
      <c r="BD171" s="32">
        <f t="shared" si="1132"/>
        <v>0</v>
      </c>
      <c r="BE171" s="32">
        <f t="shared" ref="BE171:BG171" si="1147">SUM(BE172:BE173)</f>
        <v>0</v>
      </c>
      <c r="BF171" s="32">
        <f t="shared" si="1147"/>
        <v>0</v>
      </c>
      <c r="BG171" s="32">
        <f t="shared" si="1147"/>
        <v>0</v>
      </c>
      <c r="BH171" s="32">
        <f t="shared" si="1133"/>
        <v>0</v>
      </c>
      <c r="BI171" s="32">
        <f t="shared" ref="BI171:BK171" si="1148">SUM(BI172:BI173)</f>
        <v>0</v>
      </c>
      <c r="BJ171" s="32">
        <f t="shared" si="1148"/>
        <v>0</v>
      </c>
      <c r="BK171" s="32">
        <f t="shared" si="1148"/>
        <v>0</v>
      </c>
      <c r="BL171" s="32">
        <f t="shared" si="1134"/>
        <v>0</v>
      </c>
      <c r="BM171" s="32">
        <f t="shared" ref="BM171:BO171" si="1149">SUM(BM172:BM173)</f>
        <v>0</v>
      </c>
      <c r="BN171" s="32">
        <f t="shared" si="1149"/>
        <v>0</v>
      </c>
      <c r="BO171" s="32">
        <f t="shared" si="1149"/>
        <v>0</v>
      </c>
      <c r="BP171" s="32">
        <f t="shared" si="1135"/>
        <v>679549</v>
      </c>
      <c r="BQ171" s="32">
        <f>SUM(BQ172:BQ173)</f>
        <v>372618</v>
      </c>
      <c r="BR171" s="32">
        <f>SUM(BR172:BR173)</f>
        <v>306931</v>
      </c>
      <c r="BS171" s="32">
        <f>SUM(BS172:BS173)</f>
        <v>0</v>
      </c>
    </row>
    <row r="172" spans="1:71" s="3" customFormat="1" ht="15" customHeight="1" x14ac:dyDescent="0.25">
      <c r="A172" s="36"/>
      <c r="B172" s="34"/>
      <c r="C172" s="38" t="s">
        <v>149</v>
      </c>
      <c r="D172" s="32">
        <f>SUM(E172:G172)</f>
        <v>120275</v>
      </c>
      <c r="E172" s="32">
        <v>75447</v>
      </c>
      <c r="F172" s="64">
        <v>44828</v>
      </c>
      <c r="G172" s="64">
        <v>0</v>
      </c>
      <c r="H172" s="32">
        <f>SUM(I172:K172)</f>
        <v>67257</v>
      </c>
      <c r="I172" s="32">
        <v>35836</v>
      </c>
      <c r="J172" s="64">
        <v>31421</v>
      </c>
      <c r="K172" s="64">
        <v>0</v>
      </c>
      <c r="L172" s="32">
        <f>SUM(M172:O172)</f>
        <v>78325</v>
      </c>
      <c r="M172" s="32">
        <v>39067</v>
      </c>
      <c r="N172" s="64">
        <v>39258</v>
      </c>
      <c r="O172" s="64">
        <v>0</v>
      </c>
      <c r="P172" s="32">
        <f>SUM(Q172:S172)</f>
        <v>265857</v>
      </c>
      <c r="Q172" s="32">
        <f t="shared" ref="Q172:S173" si="1150">+E172+I172+M172</f>
        <v>150350</v>
      </c>
      <c r="R172" s="32">
        <f t="shared" si="1150"/>
        <v>115507</v>
      </c>
      <c r="S172" s="32">
        <f t="shared" si="1150"/>
        <v>0</v>
      </c>
      <c r="T172" s="32">
        <f>SUM(U172:W172)</f>
        <v>155157</v>
      </c>
      <c r="U172" s="32">
        <v>79818</v>
      </c>
      <c r="V172" s="64">
        <v>75339</v>
      </c>
      <c r="W172" s="64">
        <v>0</v>
      </c>
      <c r="X172" s="32">
        <f>SUM(Y172:AA172)</f>
        <v>153170</v>
      </c>
      <c r="Y172" s="32">
        <v>84731</v>
      </c>
      <c r="Z172" s="64">
        <v>68439</v>
      </c>
      <c r="AA172" s="64">
        <v>0</v>
      </c>
      <c r="AB172" s="32">
        <f>SUM(AC172:AE172)</f>
        <v>105365</v>
      </c>
      <c r="AC172" s="32">
        <v>57719</v>
      </c>
      <c r="AD172" s="64">
        <v>47646</v>
      </c>
      <c r="AE172" s="64">
        <v>0</v>
      </c>
      <c r="AF172" s="32">
        <f>SUM(AG172:AI172)</f>
        <v>413692</v>
      </c>
      <c r="AG172" s="32">
        <f t="shared" ref="AG172:AI173" si="1151">+U172+Y172+AC172</f>
        <v>222268</v>
      </c>
      <c r="AH172" s="32">
        <f t="shared" si="1151"/>
        <v>191424</v>
      </c>
      <c r="AI172" s="32">
        <f t="shared" si="1151"/>
        <v>0</v>
      </c>
      <c r="AJ172" s="32">
        <f>SUM(AK172:AM172)</f>
        <v>0</v>
      </c>
      <c r="AK172" s="32">
        <v>0</v>
      </c>
      <c r="AL172" s="64">
        <v>0</v>
      </c>
      <c r="AM172" s="64">
        <v>0</v>
      </c>
      <c r="AN172" s="32">
        <f>SUM(AO172:AQ172)</f>
        <v>0</v>
      </c>
      <c r="AO172" s="32">
        <v>0</v>
      </c>
      <c r="AP172" s="64">
        <v>0</v>
      </c>
      <c r="AQ172" s="64">
        <v>0</v>
      </c>
      <c r="AR172" s="32">
        <f>SUM(AS172:AU172)</f>
        <v>0</v>
      </c>
      <c r="AS172" s="32">
        <v>0</v>
      </c>
      <c r="AT172" s="64">
        <v>0</v>
      </c>
      <c r="AU172" s="64">
        <v>0</v>
      </c>
      <c r="AV172" s="32">
        <f>SUM(AW172:AY172)</f>
        <v>0</v>
      </c>
      <c r="AW172" s="32">
        <f t="shared" ref="AW172:AY173" si="1152">+AK172+AO172+AS172</f>
        <v>0</v>
      </c>
      <c r="AX172" s="32">
        <f t="shared" si="1152"/>
        <v>0</v>
      </c>
      <c r="AY172" s="32">
        <f t="shared" si="1152"/>
        <v>0</v>
      </c>
      <c r="AZ172" s="32">
        <f>SUM(BA172:BC172)</f>
        <v>0</v>
      </c>
      <c r="BA172" s="32">
        <v>0</v>
      </c>
      <c r="BB172" s="64">
        <v>0</v>
      </c>
      <c r="BC172" s="64">
        <v>0</v>
      </c>
      <c r="BD172" s="32">
        <f>SUM(BE172:BG172)</f>
        <v>0</v>
      </c>
      <c r="BE172" s="32">
        <v>0</v>
      </c>
      <c r="BF172" s="64">
        <v>0</v>
      </c>
      <c r="BG172" s="64">
        <v>0</v>
      </c>
      <c r="BH172" s="32">
        <f>SUM(BI172:BK172)</f>
        <v>0</v>
      </c>
      <c r="BI172" s="32">
        <v>0</v>
      </c>
      <c r="BJ172" s="64">
        <v>0</v>
      </c>
      <c r="BK172" s="64">
        <v>0</v>
      </c>
      <c r="BL172" s="32">
        <f>SUM(BM172:BO172)</f>
        <v>0</v>
      </c>
      <c r="BM172" s="32">
        <f t="shared" ref="BM172:BO173" si="1153">+BA172+BE172+BI172</f>
        <v>0</v>
      </c>
      <c r="BN172" s="32">
        <f t="shared" si="1153"/>
        <v>0</v>
      </c>
      <c r="BO172" s="32">
        <f t="shared" si="1153"/>
        <v>0</v>
      </c>
      <c r="BP172" s="32">
        <f>SUM(BQ172:BS172)</f>
        <v>679549</v>
      </c>
      <c r="BQ172" s="32">
        <f t="shared" ref="BQ172:BS173" si="1154">+Q172+AG172+AW172+BM172</f>
        <v>372618</v>
      </c>
      <c r="BR172" s="32">
        <f t="shared" si="1154"/>
        <v>306931</v>
      </c>
      <c r="BS172" s="32">
        <f t="shared" si="1154"/>
        <v>0</v>
      </c>
    </row>
    <row r="173" spans="1:71" s="3" customFormat="1" ht="15" customHeight="1" x14ac:dyDescent="0.25">
      <c r="A173" s="36"/>
      <c r="B173" s="34"/>
      <c r="C173" s="38" t="s">
        <v>148</v>
      </c>
      <c r="D173" s="32">
        <f>SUM(E173:G173)</f>
        <v>0</v>
      </c>
      <c r="E173" s="32">
        <v>0</v>
      </c>
      <c r="F173" s="64">
        <v>0</v>
      </c>
      <c r="G173" s="64">
        <v>0</v>
      </c>
      <c r="H173" s="32">
        <f>SUM(I173:K173)</f>
        <v>0</v>
      </c>
      <c r="I173" s="32">
        <v>0</v>
      </c>
      <c r="J173" s="64">
        <v>0</v>
      </c>
      <c r="K173" s="64">
        <v>0</v>
      </c>
      <c r="L173" s="32">
        <f>SUM(M173:O173)</f>
        <v>0</v>
      </c>
      <c r="M173" s="32">
        <v>0</v>
      </c>
      <c r="N173" s="64">
        <v>0</v>
      </c>
      <c r="O173" s="64">
        <v>0</v>
      </c>
      <c r="P173" s="32">
        <f>SUM(Q173:S173)</f>
        <v>0</v>
      </c>
      <c r="Q173" s="32">
        <f t="shared" si="1150"/>
        <v>0</v>
      </c>
      <c r="R173" s="32">
        <f t="shared" si="1150"/>
        <v>0</v>
      </c>
      <c r="S173" s="32">
        <f t="shared" si="1150"/>
        <v>0</v>
      </c>
      <c r="T173" s="32">
        <f>SUM(U173:W173)</f>
        <v>0</v>
      </c>
      <c r="U173" s="32">
        <v>0</v>
      </c>
      <c r="V173" s="64">
        <v>0</v>
      </c>
      <c r="W173" s="64">
        <v>0</v>
      </c>
      <c r="X173" s="32">
        <f>SUM(Y173:AA173)</f>
        <v>0</v>
      </c>
      <c r="Y173" s="32">
        <v>0</v>
      </c>
      <c r="Z173" s="64">
        <v>0</v>
      </c>
      <c r="AA173" s="64">
        <v>0</v>
      </c>
      <c r="AB173" s="32">
        <f>SUM(AC173:AE173)</f>
        <v>0</v>
      </c>
      <c r="AC173" s="32">
        <v>0</v>
      </c>
      <c r="AD173" s="64">
        <v>0</v>
      </c>
      <c r="AE173" s="64">
        <v>0</v>
      </c>
      <c r="AF173" s="32">
        <f>SUM(AG173:AI173)</f>
        <v>0</v>
      </c>
      <c r="AG173" s="32">
        <f t="shared" si="1151"/>
        <v>0</v>
      </c>
      <c r="AH173" s="32">
        <f t="shared" si="1151"/>
        <v>0</v>
      </c>
      <c r="AI173" s="32">
        <f t="shared" si="1151"/>
        <v>0</v>
      </c>
      <c r="AJ173" s="32">
        <f>SUM(AK173:AM173)</f>
        <v>0</v>
      </c>
      <c r="AK173" s="32">
        <v>0</v>
      </c>
      <c r="AL173" s="64">
        <v>0</v>
      </c>
      <c r="AM173" s="64">
        <v>0</v>
      </c>
      <c r="AN173" s="32">
        <f>SUM(AO173:AQ173)</f>
        <v>0</v>
      </c>
      <c r="AO173" s="32">
        <v>0</v>
      </c>
      <c r="AP173" s="64">
        <v>0</v>
      </c>
      <c r="AQ173" s="64">
        <v>0</v>
      </c>
      <c r="AR173" s="32">
        <f>SUM(AS173:AU173)</f>
        <v>0</v>
      </c>
      <c r="AS173" s="32">
        <v>0</v>
      </c>
      <c r="AT173" s="64">
        <v>0</v>
      </c>
      <c r="AU173" s="64">
        <v>0</v>
      </c>
      <c r="AV173" s="32">
        <f>SUM(AW173:AY173)</f>
        <v>0</v>
      </c>
      <c r="AW173" s="32">
        <f t="shared" si="1152"/>
        <v>0</v>
      </c>
      <c r="AX173" s="32">
        <f t="shared" si="1152"/>
        <v>0</v>
      </c>
      <c r="AY173" s="32">
        <f t="shared" si="1152"/>
        <v>0</v>
      </c>
      <c r="AZ173" s="32">
        <f>SUM(BA173:BC173)</f>
        <v>0</v>
      </c>
      <c r="BA173" s="32">
        <v>0</v>
      </c>
      <c r="BB173" s="64">
        <v>0</v>
      </c>
      <c r="BC173" s="64">
        <v>0</v>
      </c>
      <c r="BD173" s="32">
        <f>SUM(BE173:BG173)</f>
        <v>0</v>
      </c>
      <c r="BE173" s="32">
        <v>0</v>
      </c>
      <c r="BF173" s="64">
        <v>0</v>
      </c>
      <c r="BG173" s="64">
        <v>0</v>
      </c>
      <c r="BH173" s="32">
        <f>SUM(BI173:BK173)</f>
        <v>0</v>
      </c>
      <c r="BI173" s="32">
        <v>0</v>
      </c>
      <c r="BJ173" s="64">
        <v>0</v>
      </c>
      <c r="BK173" s="64">
        <v>0</v>
      </c>
      <c r="BL173" s="32">
        <f>SUM(BM173:BO173)</f>
        <v>0</v>
      </c>
      <c r="BM173" s="32">
        <f t="shared" si="1153"/>
        <v>0</v>
      </c>
      <c r="BN173" s="32">
        <f t="shared" si="1153"/>
        <v>0</v>
      </c>
      <c r="BO173" s="32">
        <f t="shared" si="1153"/>
        <v>0</v>
      </c>
      <c r="BP173" s="32">
        <f>SUM(BQ173:BS173)</f>
        <v>0</v>
      </c>
      <c r="BQ173" s="32">
        <f t="shared" si="1154"/>
        <v>0</v>
      </c>
      <c r="BR173" s="32">
        <f t="shared" si="1154"/>
        <v>0</v>
      </c>
      <c r="BS173" s="32">
        <f t="shared" si="1154"/>
        <v>0</v>
      </c>
    </row>
    <row r="174" spans="1:71" s="3" customFormat="1" ht="15" customHeight="1" x14ac:dyDescent="0.25">
      <c r="A174" s="36"/>
      <c r="B174" s="34"/>
      <c r="C174" s="35" t="s">
        <v>150</v>
      </c>
      <c r="D174" s="32">
        <f t="shared" ref="D174" si="1155">SUM(E174:G174)</f>
        <v>89929</v>
      </c>
      <c r="E174" s="32">
        <f>SUM(E175:E176)</f>
        <v>37654</v>
      </c>
      <c r="F174" s="32">
        <f>SUM(F175:F176)</f>
        <v>52275</v>
      </c>
      <c r="G174" s="32">
        <f>SUM(G175:G176)</f>
        <v>0</v>
      </c>
      <c r="H174" s="32">
        <f t="shared" ref="H174" si="1156">SUM(I174:K174)</f>
        <v>53637</v>
      </c>
      <c r="I174" s="32">
        <f t="shared" ref="I174:K174" si="1157">SUM(I175:I176)</f>
        <v>26502</v>
      </c>
      <c r="J174" s="32">
        <f t="shared" si="1157"/>
        <v>27135</v>
      </c>
      <c r="K174" s="32">
        <f t="shared" si="1157"/>
        <v>0</v>
      </c>
      <c r="L174" s="32">
        <f t="shared" ref="L174" si="1158">SUM(M174:O174)</f>
        <v>60384</v>
      </c>
      <c r="M174" s="32">
        <f t="shared" ref="M174:O174" si="1159">SUM(M175:M176)</f>
        <v>30232</v>
      </c>
      <c r="N174" s="32">
        <f t="shared" si="1159"/>
        <v>30152</v>
      </c>
      <c r="O174" s="32">
        <f t="shared" si="1159"/>
        <v>0</v>
      </c>
      <c r="P174" s="32">
        <f t="shared" ref="P174" si="1160">SUM(Q174:S174)</f>
        <v>203950</v>
      </c>
      <c r="Q174" s="32">
        <f>SUM(Q175:Q176)</f>
        <v>94388</v>
      </c>
      <c r="R174" s="32">
        <f>SUM(R175:R176)</f>
        <v>109562</v>
      </c>
      <c r="S174" s="32">
        <f>SUM(S175:S176)</f>
        <v>0</v>
      </c>
      <c r="T174" s="32">
        <f t="shared" ref="T174" si="1161">SUM(U174:W174)</f>
        <v>122077</v>
      </c>
      <c r="U174" s="32">
        <f t="shared" ref="U174:W174" si="1162">SUM(U175:U176)</f>
        <v>59562</v>
      </c>
      <c r="V174" s="32">
        <f t="shared" si="1162"/>
        <v>62515</v>
      </c>
      <c r="W174" s="32">
        <f t="shared" si="1162"/>
        <v>0</v>
      </c>
      <c r="X174" s="32">
        <f t="shared" ref="X174" si="1163">SUM(Y174:AA174)</f>
        <v>124588</v>
      </c>
      <c r="Y174" s="32">
        <f t="shared" ref="Y174:AA174" si="1164">SUM(Y175:Y176)</f>
        <v>61296</v>
      </c>
      <c r="Z174" s="32">
        <f t="shared" si="1164"/>
        <v>63292</v>
      </c>
      <c r="AA174" s="32">
        <f t="shared" si="1164"/>
        <v>0</v>
      </c>
      <c r="AB174" s="32">
        <f t="shared" ref="AB174" si="1165">SUM(AC174:AE174)</f>
        <v>81462</v>
      </c>
      <c r="AC174" s="32">
        <f t="shared" ref="AC174:AE174" si="1166">SUM(AC175:AC176)</f>
        <v>39645</v>
      </c>
      <c r="AD174" s="32">
        <f t="shared" si="1166"/>
        <v>41817</v>
      </c>
      <c r="AE174" s="32">
        <f t="shared" si="1166"/>
        <v>0</v>
      </c>
      <c r="AF174" s="32">
        <f t="shared" ref="AF174" si="1167">SUM(AG174:AI174)</f>
        <v>328127</v>
      </c>
      <c r="AG174" s="32">
        <f t="shared" ref="AG174:AI174" si="1168">SUM(AG175:AG176)</f>
        <v>160503</v>
      </c>
      <c r="AH174" s="32">
        <f t="shared" si="1168"/>
        <v>167624</v>
      </c>
      <c r="AI174" s="32">
        <f t="shared" si="1168"/>
        <v>0</v>
      </c>
      <c r="AJ174" s="32">
        <f t="shared" ref="AJ174" si="1169">SUM(AK174:AM174)</f>
        <v>0</v>
      </c>
      <c r="AK174" s="32">
        <f t="shared" ref="AK174:AM174" si="1170">SUM(AK175:AK176)</f>
        <v>0</v>
      </c>
      <c r="AL174" s="32">
        <f t="shared" si="1170"/>
        <v>0</v>
      </c>
      <c r="AM174" s="32">
        <f t="shared" si="1170"/>
        <v>0</v>
      </c>
      <c r="AN174" s="32">
        <f t="shared" ref="AN174" si="1171">SUM(AO174:AQ174)</f>
        <v>0</v>
      </c>
      <c r="AO174" s="32">
        <f t="shared" ref="AO174:AQ174" si="1172">SUM(AO175:AO176)</f>
        <v>0</v>
      </c>
      <c r="AP174" s="32">
        <f t="shared" si="1172"/>
        <v>0</v>
      </c>
      <c r="AQ174" s="32">
        <f t="shared" si="1172"/>
        <v>0</v>
      </c>
      <c r="AR174" s="32">
        <f t="shared" ref="AR174" si="1173">SUM(AS174:AU174)</f>
        <v>0</v>
      </c>
      <c r="AS174" s="32">
        <f t="shared" ref="AS174:AU174" si="1174">SUM(AS175:AS176)</f>
        <v>0</v>
      </c>
      <c r="AT174" s="32">
        <f t="shared" si="1174"/>
        <v>0</v>
      </c>
      <c r="AU174" s="32">
        <f t="shared" si="1174"/>
        <v>0</v>
      </c>
      <c r="AV174" s="32">
        <f t="shared" ref="AV174" si="1175">SUM(AW174:AY174)</f>
        <v>0</v>
      </c>
      <c r="AW174" s="32">
        <f t="shared" ref="AW174:AY174" si="1176">SUM(AW175:AW176)</f>
        <v>0</v>
      </c>
      <c r="AX174" s="32">
        <f t="shared" si="1176"/>
        <v>0</v>
      </c>
      <c r="AY174" s="32">
        <f t="shared" si="1176"/>
        <v>0</v>
      </c>
      <c r="AZ174" s="32">
        <f t="shared" ref="AZ174" si="1177">SUM(BA174:BC174)</f>
        <v>0</v>
      </c>
      <c r="BA174" s="32">
        <f t="shared" ref="BA174:BC174" si="1178">SUM(BA175:BA176)</f>
        <v>0</v>
      </c>
      <c r="BB174" s="32">
        <f t="shared" si="1178"/>
        <v>0</v>
      </c>
      <c r="BC174" s="32">
        <f t="shared" si="1178"/>
        <v>0</v>
      </c>
      <c r="BD174" s="32">
        <f t="shared" ref="BD174" si="1179">SUM(BE174:BG174)</f>
        <v>0</v>
      </c>
      <c r="BE174" s="32">
        <f t="shared" ref="BE174:BG174" si="1180">SUM(BE175:BE176)</f>
        <v>0</v>
      </c>
      <c r="BF174" s="32">
        <f t="shared" si="1180"/>
        <v>0</v>
      </c>
      <c r="BG174" s="32">
        <f t="shared" si="1180"/>
        <v>0</v>
      </c>
      <c r="BH174" s="32">
        <f t="shared" ref="BH174" si="1181">SUM(BI174:BK174)</f>
        <v>0</v>
      </c>
      <c r="BI174" s="32">
        <f t="shared" ref="BI174:BK174" si="1182">SUM(BI175:BI176)</f>
        <v>0</v>
      </c>
      <c r="BJ174" s="32">
        <f t="shared" si="1182"/>
        <v>0</v>
      </c>
      <c r="BK174" s="32">
        <f t="shared" si="1182"/>
        <v>0</v>
      </c>
      <c r="BL174" s="32">
        <f t="shared" ref="BL174" si="1183">SUM(BM174:BO174)</f>
        <v>0</v>
      </c>
      <c r="BM174" s="32">
        <f t="shared" ref="BM174:BO174" si="1184">SUM(BM175:BM176)</f>
        <v>0</v>
      </c>
      <c r="BN174" s="32">
        <f t="shared" si="1184"/>
        <v>0</v>
      </c>
      <c r="BO174" s="32">
        <f t="shared" si="1184"/>
        <v>0</v>
      </c>
      <c r="BP174" s="32">
        <f t="shared" ref="BP174" si="1185">SUM(BQ174:BS174)</f>
        <v>532077</v>
      </c>
      <c r="BQ174" s="32">
        <f>SUM(BQ175:BQ176)</f>
        <v>254891</v>
      </c>
      <c r="BR174" s="32">
        <f>SUM(BR175:BR176)</f>
        <v>277186</v>
      </c>
      <c r="BS174" s="32">
        <f>SUM(BS175:BS176)</f>
        <v>0</v>
      </c>
    </row>
    <row r="175" spans="1:71" s="3" customFormat="1" ht="15" customHeight="1" x14ac:dyDescent="0.25">
      <c r="A175" s="36"/>
      <c r="B175" s="34"/>
      <c r="C175" s="38" t="s">
        <v>151</v>
      </c>
      <c r="D175" s="32">
        <f>SUM(E175:G175)</f>
        <v>89929</v>
      </c>
      <c r="E175" s="32">
        <v>37654</v>
      </c>
      <c r="F175" s="64">
        <v>52275</v>
      </c>
      <c r="G175" s="64">
        <v>0</v>
      </c>
      <c r="H175" s="32">
        <f>SUM(I175:K175)</f>
        <v>53637</v>
      </c>
      <c r="I175" s="32">
        <v>26502</v>
      </c>
      <c r="J175" s="64">
        <v>27135</v>
      </c>
      <c r="K175" s="64">
        <v>0</v>
      </c>
      <c r="L175" s="32">
        <f>SUM(M175:O175)</f>
        <v>60384</v>
      </c>
      <c r="M175" s="32">
        <v>30232</v>
      </c>
      <c r="N175" s="64">
        <v>30152</v>
      </c>
      <c r="O175" s="64">
        <v>0</v>
      </c>
      <c r="P175" s="32">
        <f>SUM(Q175:S175)</f>
        <v>203950</v>
      </c>
      <c r="Q175" s="32">
        <f>+E175+I175+M175</f>
        <v>94388</v>
      </c>
      <c r="R175" s="32">
        <f>+F175+J175+N175</f>
        <v>109562</v>
      </c>
      <c r="S175" s="32">
        <f>+G175+K175+O175</f>
        <v>0</v>
      </c>
      <c r="T175" s="32">
        <f>SUM(U175:W175)</f>
        <v>122077</v>
      </c>
      <c r="U175" s="32">
        <v>59562</v>
      </c>
      <c r="V175" s="64">
        <v>62515</v>
      </c>
      <c r="W175" s="64">
        <v>0</v>
      </c>
      <c r="X175" s="32">
        <f>SUM(Y175:AA175)</f>
        <v>124588</v>
      </c>
      <c r="Y175" s="32">
        <v>61296</v>
      </c>
      <c r="Z175" s="64">
        <v>63292</v>
      </c>
      <c r="AA175" s="64">
        <v>0</v>
      </c>
      <c r="AB175" s="32">
        <f>SUM(AC175:AE175)</f>
        <v>81462</v>
      </c>
      <c r="AC175" s="32">
        <v>39645</v>
      </c>
      <c r="AD175" s="64">
        <v>41817</v>
      </c>
      <c r="AE175" s="64">
        <v>0</v>
      </c>
      <c r="AF175" s="32">
        <f>SUM(AG175:AI175)</f>
        <v>328127</v>
      </c>
      <c r="AG175" s="32">
        <f>+U175+Y175+AC175</f>
        <v>160503</v>
      </c>
      <c r="AH175" s="32">
        <f>+V175+Z175+AD175</f>
        <v>167624</v>
      </c>
      <c r="AI175" s="32">
        <f>+W175+AA175+AE175</f>
        <v>0</v>
      </c>
      <c r="AJ175" s="32">
        <f>SUM(AK175:AM175)</f>
        <v>0</v>
      </c>
      <c r="AK175" s="32">
        <v>0</v>
      </c>
      <c r="AL175" s="64">
        <v>0</v>
      </c>
      <c r="AM175" s="64">
        <v>0</v>
      </c>
      <c r="AN175" s="32">
        <f>SUM(AO175:AQ175)</f>
        <v>0</v>
      </c>
      <c r="AO175" s="32">
        <v>0</v>
      </c>
      <c r="AP175" s="64">
        <v>0</v>
      </c>
      <c r="AQ175" s="64">
        <v>0</v>
      </c>
      <c r="AR175" s="32">
        <f>SUM(AS175:AU175)</f>
        <v>0</v>
      </c>
      <c r="AS175" s="32">
        <v>0</v>
      </c>
      <c r="AT175" s="64">
        <v>0</v>
      </c>
      <c r="AU175" s="64">
        <v>0</v>
      </c>
      <c r="AV175" s="32">
        <f>SUM(AW175:AY175)</f>
        <v>0</v>
      </c>
      <c r="AW175" s="32">
        <f>+AK175+AO175+AS175</f>
        <v>0</v>
      </c>
      <c r="AX175" s="32">
        <f>+AL175+AP175+AT175</f>
        <v>0</v>
      </c>
      <c r="AY175" s="32">
        <f>+AM175+AQ175+AU175</f>
        <v>0</v>
      </c>
      <c r="AZ175" s="32">
        <f>SUM(BA175:BC175)</f>
        <v>0</v>
      </c>
      <c r="BA175" s="32">
        <v>0</v>
      </c>
      <c r="BB175" s="64">
        <v>0</v>
      </c>
      <c r="BC175" s="64">
        <v>0</v>
      </c>
      <c r="BD175" s="32">
        <f>SUM(BE175:BG175)</f>
        <v>0</v>
      </c>
      <c r="BE175" s="32">
        <v>0</v>
      </c>
      <c r="BF175" s="64">
        <v>0</v>
      </c>
      <c r="BG175" s="64">
        <v>0</v>
      </c>
      <c r="BH175" s="32">
        <f>SUM(BI175:BK175)</f>
        <v>0</v>
      </c>
      <c r="BI175" s="32">
        <v>0</v>
      </c>
      <c r="BJ175" s="64">
        <v>0</v>
      </c>
      <c r="BK175" s="64">
        <v>0</v>
      </c>
      <c r="BL175" s="32">
        <f>SUM(BM175:BO175)</f>
        <v>0</v>
      </c>
      <c r="BM175" s="32">
        <f>+BA175+BE175+BI175</f>
        <v>0</v>
      </c>
      <c r="BN175" s="32">
        <f>+BB175+BF175+BJ175</f>
        <v>0</v>
      </c>
      <c r="BO175" s="32">
        <f>+BC175+BG175+BK175</f>
        <v>0</v>
      </c>
      <c r="BP175" s="32">
        <f>SUM(BQ175:BS175)</f>
        <v>532077</v>
      </c>
      <c r="BQ175" s="32">
        <f>+Q175+AG175+AW175+BM175</f>
        <v>254891</v>
      </c>
      <c r="BR175" s="32">
        <f>+R175+AH175+AX175+BN175</f>
        <v>277186</v>
      </c>
      <c r="BS175" s="32">
        <f>+S175+AI175+AY175+BO175</f>
        <v>0</v>
      </c>
    </row>
    <row r="176" spans="1:71" s="3" customFormat="1" ht="15" customHeight="1" x14ac:dyDescent="0.25">
      <c r="A176" s="36"/>
      <c r="B176" s="34"/>
      <c r="C176" s="38" t="s">
        <v>152</v>
      </c>
      <c r="D176" s="32">
        <f>SUM(E176:G176)</f>
        <v>0</v>
      </c>
      <c r="E176" s="32">
        <v>0</v>
      </c>
      <c r="F176" s="64">
        <v>0</v>
      </c>
      <c r="G176" s="64">
        <v>0</v>
      </c>
      <c r="H176" s="32">
        <f>SUM(I176:K176)</f>
        <v>0</v>
      </c>
      <c r="I176" s="32">
        <v>0</v>
      </c>
      <c r="J176" s="64">
        <v>0</v>
      </c>
      <c r="K176" s="64">
        <v>0</v>
      </c>
      <c r="L176" s="32">
        <f>SUM(M176:O176)</f>
        <v>0</v>
      </c>
      <c r="M176" s="32">
        <v>0</v>
      </c>
      <c r="N176" s="64">
        <v>0</v>
      </c>
      <c r="O176" s="64">
        <v>0</v>
      </c>
      <c r="P176" s="32">
        <f>SUM(Q176:S176)</f>
        <v>0</v>
      </c>
      <c r="Q176" s="32">
        <f t="shared" ref="Q176:S179" si="1186">+E176+I176+M176</f>
        <v>0</v>
      </c>
      <c r="R176" s="32">
        <f t="shared" si="1186"/>
        <v>0</v>
      </c>
      <c r="S176" s="32">
        <f t="shared" si="1186"/>
        <v>0</v>
      </c>
      <c r="T176" s="32">
        <f>SUM(U176:W176)</f>
        <v>0</v>
      </c>
      <c r="U176" s="32">
        <v>0</v>
      </c>
      <c r="V176" s="64">
        <v>0</v>
      </c>
      <c r="W176" s="64">
        <v>0</v>
      </c>
      <c r="X176" s="32">
        <f>SUM(Y176:AA176)</f>
        <v>0</v>
      </c>
      <c r="Y176" s="32">
        <v>0</v>
      </c>
      <c r="Z176" s="64">
        <v>0</v>
      </c>
      <c r="AA176" s="64">
        <v>0</v>
      </c>
      <c r="AB176" s="32">
        <f>SUM(AC176:AE176)</f>
        <v>0</v>
      </c>
      <c r="AC176" s="32">
        <v>0</v>
      </c>
      <c r="AD176" s="64">
        <v>0</v>
      </c>
      <c r="AE176" s="64">
        <v>0</v>
      </c>
      <c r="AF176" s="32">
        <f>SUM(AG176:AI176)</f>
        <v>0</v>
      </c>
      <c r="AG176" s="32">
        <f t="shared" ref="AG176:AI179" si="1187">+U176+Y176+AC176</f>
        <v>0</v>
      </c>
      <c r="AH176" s="32">
        <f t="shared" si="1187"/>
        <v>0</v>
      </c>
      <c r="AI176" s="32">
        <f t="shared" si="1187"/>
        <v>0</v>
      </c>
      <c r="AJ176" s="32">
        <f>SUM(AK176:AM176)</f>
        <v>0</v>
      </c>
      <c r="AK176" s="32">
        <v>0</v>
      </c>
      <c r="AL176" s="64">
        <v>0</v>
      </c>
      <c r="AM176" s="64">
        <v>0</v>
      </c>
      <c r="AN176" s="32">
        <f>SUM(AO176:AQ176)</f>
        <v>0</v>
      </c>
      <c r="AO176" s="32">
        <v>0</v>
      </c>
      <c r="AP176" s="64">
        <v>0</v>
      </c>
      <c r="AQ176" s="64">
        <v>0</v>
      </c>
      <c r="AR176" s="32">
        <f>SUM(AS176:AU176)</f>
        <v>0</v>
      </c>
      <c r="AS176" s="32">
        <v>0</v>
      </c>
      <c r="AT176" s="64">
        <v>0</v>
      </c>
      <c r="AU176" s="64">
        <v>0</v>
      </c>
      <c r="AV176" s="32">
        <f>SUM(AW176:AY176)</f>
        <v>0</v>
      </c>
      <c r="AW176" s="32">
        <f t="shared" ref="AW176:AY179" si="1188">+AK176+AO176+AS176</f>
        <v>0</v>
      </c>
      <c r="AX176" s="32">
        <f t="shared" si="1188"/>
        <v>0</v>
      </c>
      <c r="AY176" s="32">
        <f t="shared" si="1188"/>
        <v>0</v>
      </c>
      <c r="AZ176" s="32">
        <f>SUM(BA176:BC176)</f>
        <v>0</v>
      </c>
      <c r="BA176" s="32">
        <v>0</v>
      </c>
      <c r="BB176" s="64">
        <v>0</v>
      </c>
      <c r="BC176" s="64">
        <v>0</v>
      </c>
      <c r="BD176" s="32">
        <f>SUM(BE176:BG176)</f>
        <v>0</v>
      </c>
      <c r="BE176" s="32">
        <v>0</v>
      </c>
      <c r="BF176" s="64">
        <v>0</v>
      </c>
      <c r="BG176" s="64">
        <v>0</v>
      </c>
      <c r="BH176" s="32">
        <f>SUM(BI176:BK176)</f>
        <v>0</v>
      </c>
      <c r="BI176" s="32">
        <v>0</v>
      </c>
      <c r="BJ176" s="64">
        <v>0</v>
      </c>
      <c r="BK176" s="64">
        <v>0</v>
      </c>
      <c r="BL176" s="32">
        <f>SUM(BM176:BO176)</f>
        <v>0</v>
      </c>
      <c r="BM176" s="32">
        <f t="shared" ref="BM176:BO179" si="1189">+BA176+BE176+BI176</f>
        <v>0</v>
      </c>
      <c r="BN176" s="32">
        <f t="shared" si="1189"/>
        <v>0</v>
      </c>
      <c r="BO176" s="32">
        <f t="shared" si="1189"/>
        <v>0</v>
      </c>
      <c r="BP176" s="32">
        <f>SUM(BQ176:BS176)</f>
        <v>0</v>
      </c>
      <c r="BQ176" s="32">
        <f t="shared" ref="BQ176:BS179" si="1190">+Q176+AG176+AW176+BM176</f>
        <v>0</v>
      </c>
      <c r="BR176" s="32">
        <f t="shared" si="1190"/>
        <v>0</v>
      </c>
      <c r="BS176" s="32">
        <f t="shared" si="1190"/>
        <v>0</v>
      </c>
    </row>
    <row r="177" spans="1:71" s="3" customFormat="1" ht="15" customHeight="1" x14ac:dyDescent="0.25">
      <c r="A177" s="36"/>
      <c r="B177" s="34"/>
      <c r="C177" s="35" t="s">
        <v>153</v>
      </c>
      <c r="D177" s="32">
        <f>SUM(E177:G177)</f>
        <v>408</v>
      </c>
      <c r="E177" s="32">
        <v>78</v>
      </c>
      <c r="F177" s="64">
        <v>330</v>
      </c>
      <c r="G177" s="64">
        <v>0</v>
      </c>
      <c r="H177" s="32">
        <f>SUM(I177:K177)</f>
        <v>267</v>
      </c>
      <c r="I177" s="32">
        <v>12</v>
      </c>
      <c r="J177" s="64">
        <v>255</v>
      </c>
      <c r="K177" s="64">
        <v>0</v>
      </c>
      <c r="L177" s="32">
        <f>SUM(M177:O177)</f>
        <v>733</v>
      </c>
      <c r="M177" s="32">
        <v>56</v>
      </c>
      <c r="N177" s="64">
        <v>677</v>
      </c>
      <c r="O177" s="64">
        <v>0</v>
      </c>
      <c r="P177" s="32">
        <f>SUM(Q177:S177)</f>
        <v>1408</v>
      </c>
      <c r="Q177" s="32">
        <f t="shared" si="1186"/>
        <v>146</v>
      </c>
      <c r="R177" s="32">
        <f t="shared" si="1186"/>
        <v>1262</v>
      </c>
      <c r="S177" s="32">
        <f t="shared" si="1186"/>
        <v>0</v>
      </c>
      <c r="T177" s="32">
        <f>SUM(U177:W177)</f>
        <v>2809</v>
      </c>
      <c r="U177" s="32">
        <v>358</v>
      </c>
      <c r="V177" s="64">
        <v>2451</v>
      </c>
      <c r="W177" s="64">
        <v>0</v>
      </c>
      <c r="X177" s="32">
        <f>SUM(Y177:AA177)</f>
        <v>2223</v>
      </c>
      <c r="Y177" s="32">
        <v>91</v>
      </c>
      <c r="Z177" s="64">
        <v>2132</v>
      </c>
      <c r="AA177" s="64">
        <v>0</v>
      </c>
      <c r="AB177" s="32">
        <f>SUM(AC177:AE177)</f>
        <v>870</v>
      </c>
      <c r="AC177" s="32">
        <v>25</v>
      </c>
      <c r="AD177" s="64">
        <v>845</v>
      </c>
      <c r="AE177" s="64">
        <v>0</v>
      </c>
      <c r="AF177" s="32">
        <f>SUM(AG177:AI177)</f>
        <v>5902</v>
      </c>
      <c r="AG177" s="32">
        <f t="shared" si="1187"/>
        <v>474</v>
      </c>
      <c r="AH177" s="32">
        <f t="shared" si="1187"/>
        <v>5428</v>
      </c>
      <c r="AI177" s="32">
        <f t="shared" si="1187"/>
        <v>0</v>
      </c>
      <c r="AJ177" s="32">
        <f>SUM(AK177:AM177)</f>
        <v>0</v>
      </c>
      <c r="AK177" s="32">
        <v>0</v>
      </c>
      <c r="AL177" s="64">
        <v>0</v>
      </c>
      <c r="AM177" s="64">
        <v>0</v>
      </c>
      <c r="AN177" s="32">
        <f>SUM(AO177:AQ177)</f>
        <v>0</v>
      </c>
      <c r="AO177" s="32">
        <v>0</v>
      </c>
      <c r="AP177" s="64">
        <v>0</v>
      </c>
      <c r="AQ177" s="64">
        <v>0</v>
      </c>
      <c r="AR177" s="32">
        <f>SUM(AS177:AU177)</f>
        <v>0</v>
      </c>
      <c r="AS177" s="32">
        <v>0</v>
      </c>
      <c r="AT177" s="64">
        <v>0</v>
      </c>
      <c r="AU177" s="64">
        <v>0</v>
      </c>
      <c r="AV177" s="32">
        <f>SUM(AW177:AY177)</f>
        <v>0</v>
      </c>
      <c r="AW177" s="32">
        <f t="shared" si="1188"/>
        <v>0</v>
      </c>
      <c r="AX177" s="32">
        <f t="shared" si="1188"/>
        <v>0</v>
      </c>
      <c r="AY177" s="32">
        <f t="shared" si="1188"/>
        <v>0</v>
      </c>
      <c r="AZ177" s="32">
        <f>SUM(BA177:BC177)</f>
        <v>0</v>
      </c>
      <c r="BA177" s="32">
        <v>0</v>
      </c>
      <c r="BB177" s="64">
        <v>0</v>
      </c>
      <c r="BC177" s="64">
        <v>0</v>
      </c>
      <c r="BD177" s="32">
        <f>SUM(BE177:BG177)</f>
        <v>0</v>
      </c>
      <c r="BE177" s="32">
        <v>0</v>
      </c>
      <c r="BF177" s="64">
        <v>0</v>
      </c>
      <c r="BG177" s="64">
        <v>0</v>
      </c>
      <c r="BH177" s="32">
        <f>SUM(BI177:BK177)</f>
        <v>0</v>
      </c>
      <c r="BI177" s="32">
        <v>0</v>
      </c>
      <c r="BJ177" s="64">
        <v>0</v>
      </c>
      <c r="BK177" s="64">
        <v>0</v>
      </c>
      <c r="BL177" s="32">
        <f>SUM(BM177:BO177)</f>
        <v>0</v>
      </c>
      <c r="BM177" s="32">
        <f t="shared" si="1189"/>
        <v>0</v>
      </c>
      <c r="BN177" s="32">
        <f t="shared" si="1189"/>
        <v>0</v>
      </c>
      <c r="BO177" s="32">
        <f t="shared" si="1189"/>
        <v>0</v>
      </c>
      <c r="BP177" s="32">
        <f>SUM(BQ177:BS177)</f>
        <v>7310</v>
      </c>
      <c r="BQ177" s="32">
        <f t="shared" si="1190"/>
        <v>620</v>
      </c>
      <c r="BR177" s="32">
        <f t="shared" si="1190"/>
        <v>6690</v>
      </c>
      <c r="BS177" s="32">
        <f t="shared" si="1190"/>
        <v>0</v>
      </c>
    </row>
    <row r="178" spans="1:71" s="3" customFormat="1" ht="15" customHeight="1" x14ac:dyDescent="0.25">
      <c r="A178" s="36"/>
      <c r="B178" s="34"/>
      <c r="C178" s="35" t="s">
        <v>52</v>
      </c>
      <c r="D178" s="32">
        <f>SUM(E178:G178)</f>
        <v>8706</v>
      </c>
      <c r="E178" s="32">
        <v>5442</v>
      </c>
      <c r="F178" s="64">
        <v>3264</v>
      </c>
      <c r="G178" s="64">
        <v>0</v>
      </c>
      <c r="H178" s="32">
        <f>SUM(I178:K178)</f>
        <v>3673</v>
      </c>
      <c r="I178" s="32">
        <v>2184</v>
      </c>
      <c r="J178" s="64">
        <v>1489</v>
      </c>
      <c r="K178" s="64">
        <v>0</v>
      </c>
      <c r="L178" s="32">
        <f>SUM(M178:O178)</f>
        <v>4715</v>
      </c>
      <c r="M178" s="32">
        <v>2685</v>
      </c>
      <c r="N178" s="64">
        <v>2030</v>
      </c>
      <c r="O178" s="64">
        <v>0</v>
      </c>
      <c r="P178" s="32">
        <f>SUM(Q178:S178)</f>
        <v>17094</v>
      </c>
      <c r="Q178" s="32">
        <f t="shared" si="1186"/>
        <v>10311</v>
      </c>
      <c r="R178" s="32">
        <f t="shared" si="1186"/>
        <v>6783</v>
      </c>
      <c r="S178" s="32">
        <f t="shared" si="1186"/>
        <v>0</v>
      </c>
      <c r="T178" s="32">
        <f>SUM(U178:W178)</f>
        <v>7705</v>
      </c>
      <c r="U178" s="32">
        <v>3908</v>
      </c>
      <c r="V178" s="64">
        <v>3797</v>
      </c>
      <c r="W178" s="64">
        <v>0</v>
      </c>
      <c r="X178" s="32">
        <f>SUM(Y178:AA178)</f>
        <v>13345</v>
      </c>
      <c r="Y178" s="32">
        <v>8585</v>
      </c>
      <c r="Z178" s="64">
        <v>4760</v>
      </c>
      <c r="AA178" s="64">
        <v>0</v>
      </c>
      <c r="AB178" s="32">
        <f>SUM(AC178:AE178)</f>
        <v>5952</v>
      </c>
      <c r="AC178" s="32">
        <v>3880</v>
      </c>
      <c r="AD178" s="64">
        <v>2072</v>
      </c>
      <c r="AE178" s="64">
        <v>0</v>
      </c>
      <c r="AF178" s="32">
        <f>SUM(AG178:AI178)</f>
        <v>27002</v>
      </c>
      <c r="AG178" s="32">
        <f t="shared" si="1187"/>
        <v>16373</v>
      </c>
      <c r="AH178" s="32">
        <f t="shared" si="1187"/>
        <v>10629</v>
      </c>
      <c r="AI178" s="32">
        <f t="shared" si="1187"/>
        <v>0</v>
      </c>
      <c r="AJ178" s="32">
        <f>SUM(AK178:AM178)</f>
        <v>0</v>
      </c>
      <c r="AK178" s="32">
        <v>0</v>
      </c>
      <c r="AL178" s="64">
        <v>0</v>
      </c>
      <c r="AM178" s="64">
        <v>0</v>
      </c>
      <c r="AN178" s="32">
        <f>SUM(AO178:AQ178)</f>
        <v>0</v>
      </c>
      <c r="AO178" s="32">
        <v>0</v>
      </c>
      <c r="AP178" s="64">
        <v>0</v>
      </c>
      <c r="AQ178" s="64">
        <v>0</v>
      </c>
      <c r="AR178" s="32">
        <f>SUM(AS178:AU178)</f>
        <v>0</v>
      </c>
      <c r="AS178" s="32">
        <v>0</v>
      </c>
      <c r="AT178" s="64">
        <v>0</v>
      </c>
      <c r="AU178" s="64">
        <v>0</v>
      </c>
      <c r="AV178" s="32">
        <f>SUM(AW178:AY178)</f>
        <v>0</v>
      </c>
      <c r="AW178" s="32">
        <f t="shared" si="1188"/>
        <v>0</v>
      </c>
      <c r="AX178" s="32">
        <f t="shared" si="1188"/>
        <v>0</v>
      </c>
      <c r="AY178" s="32">
        <f t="shared" si="1188"/>
        <v>0</v>
      </c>
      <c r="AZ178" s="32">
        <f>SUM(BA178:BC178)</f>
        <v>0</v>
      </c>
      <c r="BA178" s="32">
        <v>0</v>
      </c>
      <c r="BB178" s="64">
        <v>0</v>
      </c>
      <c r="BC178" s="64">
        <v>0</v>
      </c>
      <c r="BD178" s="32">
        <f>SUM(BE178:BG178)</f>
        <v>0</v>
      </c>
      <c r="BE178" s="32">
        <v>0</v>
      </c>
      <c r="BF178" s="64">
        <v>0</v>
      </c>
      <c r="BG178" s="64">
        <v>0</v>
      </c>
      <c r="BH178" s="32">
        <f>SUM(BI178:BK178)</f>
        <v>0</v>
      </c>
      <c r="BI178" s="32">
        <v>0</v>
      </c>
      <c r="BJ178" s="64">
        <v>0</v>
      </c>
      <c r="BK178" s="64">
        <v>0</v>
      </c>
      <c r="BL178" s="32">
        <f>SUM(BM178:BO178)</f>
        <v>0</v>
      </c>
      <c r="BM178" s="32">
        <f t="shared" si="1189"/>
        <v>0</v>
      </c>
      <c r="BN178" s="32">
        <f t="shared" si="1189"/>
        <v>0</v>
      </c>
      <c r="BO178" s="32">
        <f t="shared" si="1189"/>
        <v>0</v>
      </c>
      <c r="BP178" s="32">
        <f>SUM(BQ178:BS178)</f>
        <v>44096</v>
      </c>
      <c r="BQ178" s="32">
        <f t="shared" si="1190"/>
        <v>26684</v>
      </c>
      <c r="BR178" s="32">
        <f t="shared" si="1190"/>
        <v>17412</v>
      </c>
      <c r="BS178" s="32">
        <f t="shared" si="1190"/>
        <v>0</v>
      </c>
    </row>
    <row r="179" spans="1:71" s="3" customFormat="1" ht="15" customHeight="1" x14ac:dyDescent="0.25">
      <c r="A179" s="36"/>
      <c r="B179" s="34"/>
      <c r="C179" s="35" t="s">
        <v>26</v>
      </c>
      <c r="D179" s="32">
        <f>SUM(E179:G179)</f>
        <v>0</v>
      </c>
      <c r="E179" s="32">
        <v>0</v>
      </c>
      <c r="F179" s="64">
        <v>0</v>
      </c>
      <c r="G179" s="64">
        <v>0</v>
      </c>
      <c r="H179" s="32">
        <f>SUM(I179:K179)</f>
        <v>0</v>
      </c>
      <c r="I179" s="32">
        <v>0</v>
      </c>
      <c r="J179" s="64">
        <v>0</v>
      </c>
      <c r="K179" s="64">
        <v>0</v>
      </c>
      <c r="L179" s="32">
        <f>SUM(M179:O179)</f>
        <v>0</v>
      </c>
      <c r="M179" s="32">
        <v>0</v>
      </c>
      <c r="N179" s="64">
        <v>0</v>
      </c>
      <c r="O179" s="64">
        <v>0</v>
      </c>
      <c r="P179" s="32">
        <f>SUM(Q179:S179)</f>
        <v>0</v>
      </c>
      <c r="Q179" s="32">
        <f t="shared" si="1186"/>
        <v>0</v>
      </c>
      <c r="R179" s="32">
        <f t="shared" si="1186"/>
        <v>0</v>
      </c>
      <c r="S179" s="32">
        <f t="shared" si="1186"/>
        <v>0</v>
      </c>
      <c r="T179" s="32">
        <f>SUM(U179:W179)</f>
        <v>0</v>
      </c>
      <c r="U179" s="32">
        <v>0</v>
      </c>
      <c r="V179" s="64">
        <v>0</v>
      </c>
      <c r="W179" s="64">
        <v>0</v>
      </c>
      <c r="X179" s="32">
        <f>SUM(Y179:AA179)</f>
        <v>0</v>
      </c>
      <c r="Y179" s="32">
        <v>0</v>
      </c>
      <c r="Z179" s="64">
        <v>0</v>
      </c>
      <c r="AA179" s="64">
        <v>0</v>
      </c>
      <c r="AB179" s="32">
        <f>SUM(AC179:AE179)</f>
        <v>0</v>
      </c>
      <c r="AC179" s="32">
        <v>0</v>
      </c>
      <c r="AD179" s="64">
        <v>0</v>
      </c>
      <c r="AE179" s="64">
        <v>0</v>
      </c>
      <c r="AF179" s="32">
        <f>SUM(AG179:AI179)</f>
        <v>0</v>
      </c>
      <c r="AG179" s="32">
        <f t="shared" si="1187"/>
        <v>0</v>
      </c>
      <c r="AH179" s="32">
        <f t="shared" si="1187"/>
        <v>0</v>
      </c>
      <c r="AI179" s="32">
        <f t="shared" si="1187"/>
        <v>0</v>
      </c>
      <c r="AJ179" s="32">
        <f>SUM(AK179:AM179)</f>
        <v>0</v>
      </c>
      <c r="AK179" s="32">
        <v>0</v>
      </c>
      <c r="AL179" s="64">
        <v>0</v>
      </c>
      <c r="AM179" s="64">
        <v>0</v>
      </c>
      <c r="AN179" s="32">
        <f>SUM(AO179:AQ179)</f>
        <v>0</v>
      </c>
      <c r="AO179" s="32">
        <v>0</v>
      </c>
      <c r="AP179" s="64">
        <v>0</v>
      </c>
      <c r="AQ179" s="64">
        <v>0</v>
      </c>
      <c r="AR179" s="32">
        <f>SUM(AS179:AU179)</f>
        <v>0</v>
      </c>
      <c r="AS179" s="32">
        <v>0</v>
      </c>
      <c r="AT179" s="64">
        <v>0</v>
      </c>
      <c r="AU179" s="64">
        <v>0</v>
      </c>
      <c r="AV179" s="32">
        <f>SUM(AW179:AY179)</f>
        <v>0</v>
      </c>
      <c r="AW179" s="32">
        <f t="shared" si="1188"/>
        <v>0</v>
      </c>
      <c r="AX179" s="32">
        <f t="shared" si="1188"/>
        <v>0</v>
      </c>
      <c r="AY179" s="32">
        <f t="shared" si="1188"/>
        <v>0</v>
      </c>
      <c r="AZ179" s="32">
        <f>SUM(BA179:BC179)</f>
        <v>0</v>
      </c>
      <c r="BA179" s="32">
        <v>0</v>
      </c>
      <c r="BB179" s="64">
        <v>0</v>
      </c>
      <c r="BC179" s="64">
        <v>0</v>
      </c>
      <c r="BD179" s="32">
        <f>SUM(BE179:BG179)</f>
        <v>0</v>
      </c>
      <c r="BE179" s="32">
        <v>0</v>
      </c>
      <c r="BF179" s="64">
        <v>0</v>
      </c>
      <c r="BG179" s="64">
        <v>0</v>
      </c>
      <c r="BH179" s="32">
        <f>SUM(BI179:BK179)</f>
        <v>0</v>
      </c>
      <c r="BI179" s="32">
        <v>0</v>
      </c>
      <c r="BJ179" s="64">
        <v>0</v>
      </c>
      <c r="BK179" s="64">
        <v>0</v>
      </c>
      <c r="BL179" s="32">
        <f>SUM(BM179:BO179)</f>
        <v>0</v>
      </c>
      <c r="BM179" s="32">
        <f t="shared" si="1189"/>
        <v>0</v>
      </c>
      <c r="BN179" s="32">
        <f t="shared" si="1189"/>
        <v>0</v>
      </c>
      <c r="BO179" s="32">
        <f t="shared" si="1189"/>
        <v>0</v>
      </c>
      <c r="BP179" s="32">
        <f>SUM(BQ179:BS179)</f>
        <v>0</v>
      </c>
      <c r="BQ179" s="32">
        <f t="shared" si="1190"/>
        <v>0</v>
      </c>
      <c r="BR179" s="32">
        <f t="shared" si="1190"/>
        <v>0</v>
      </c>
      <c r="BS179" s="32">
        <f t="shared" si="1190"/>
        <v>0</v>
      </c>
    </row>
    <row r="180" spans="1:71" s="3" customFormat="1" ht="15" customHeight="1" x14ac:dyDescent="0.25">
      <c r="A180" s="36"/>
      <c r="B180" s="34"/>
      <c r="C180" s="38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</row>
    <row r="181" spans="1:71" s="3" customFormat="1" ht="15" customHeight="1" x14ac:dyDescent="0.25">
      <c r="A181" s="33"/>
      <c r="B181" s="34" t="s">
        <v>154</v>
      </c>
      <c r="C181" s="35"/>
      <c r="D181" s="32">
        <f>SUM(E181:G181)</f>
        <v>166958</v>
      </c>
      <c r="E181" s="32">
        <f>E182+E186+E190+E191</f>
        <v>77547</v>
      </c>
      <c r="F181" s="32">
        <f>F182+F186+F190+F191</f>
        <v>89411</v>
      </c>
      <c r="G181" s="32">
        <f>G182+G186+G190+G191</f>
        <v>0</v>
      </c>
      <c r="H181" s="32">
        <f t="shared" ref="H181" si="1191">SUM(I181:K181)</f>
        <v>101958</v>
      </c>
      <c r="I181" s="32">
        <f>I182+I186+I190+I191</f>
        <v>51227</v>
      </c>
      <c r="J181" s="32">
        <f>J182+J186+J190+J191</f>
        <v>50731</v>
      </c>
      <c r="K181" s="32">
        <f>K182+K186+K190+K191</f>
        <v>0</v>
      </c>
      <c r="L181" s="32">
        <f t="shared" ref="L181" si="1192">SUM(M181:O181)</f>
        <v>124045</v>
      </c>
      <c r="M181" s="32">
        <f>M182+M186+M190+M191</f>
        <v>64966</v>
      </c>
      <c r="N181" s="32">
        <f>N182+N186+N190+N191</f>
        <v>59079</v>
      </c>
      <c r="O181" s="32">
        <f>O182+O186+O190+O191</f>
        <v>0</v>
      </c>
      <c r="P181" s="32">
        <f t="shared" ref="P181" si="1193">SUM(Q181:S181)</f>
        <v>392961</v>
      </c>
      <c r="Q181" s="32">
        <f>Q182+Q186+Q190+Q191</f>
        <v>193740</v>
      </c>
      <c r="R181" s="32">
        <f>R182+R186+R190+R191</f>
        <v>199221</v>
      </c>
      <c r="S181" s="32">
        <f>S182+S186+S190+S191</f>
        <v>0</v>
      </c>
      <c r="T181" s="32">
        <f t="shared" ref="T181" si="1194">SUM(U181:W181)</f>
        <v>161715</v>
      </c>
      <c r="U181" s="32">
        <f>U182+U186+U190+U191</f>
        <v>86247</v>
      </c>
      <c r="V181" s="32">
        <f>V182+V186+V190+V191</f>
        <v>75468</v>
      </c>
      <c r="W181" s="32">
        <f>W182+W186+W190+W191</f>
        <v>0</v>
      </c>
      <c r="X181" s="32">
        <f t="shared" ref="X181" si="1195">SUM(Y181:AA181)</f>
        <v>219107</v>
      </c>
      <c r="Y181" s="32">
        <f>Y182+Y186+Y190+Y191</f>
        <v>111483</v>
      </c>
      <c r="Z181" s="32">
        <f>Z182+Z186+Z190+Z191</f>
        <v>107624</v>
      </c>
      <c r="AA181" s="32">
        <f>AA182+AA186+AA190+AA191</f>
        <v>0</v>
      </c>
      <c r="AB181" s="32">
        <f t="shared" ref="AB181" si="1196">SUM(AC181:AE181)</f>
        <v>170615</v>
      </c>
      <c r="AC181" s="32">
        <f>AC182+AC186+AC190+AC191</f>
        <v>87318</v>
      </c>
      <c r="AD181" s="32">
        <f>AD182+AD186+AD190+AD191</f>
        <v>83297</v>
      </c>
      <c r="AE181" s="32">
        <f>AE182+AE186+AE190+AE191</f>
        <v>0</v>
      </c>
      <c r="AF181" s="32">
        <f t="shared" ref="AF181" si="1197">SUM(AG181:AI181)</f>
        <v>551437</v>
      </c>
      <c r="AG181" s="32">
        <f>AG182+AG186+AG190+AG191</f>
        <v>285048</v>
      </c>
      <c r="AH181" s="32">
        <f>AH182+AH186+AH190+AH191</f>
        <v>266389</v>
      </c>
      <c r="AI181" s="32">
        <f>AI182+AI186+AI190+AI191</f>
        <v>0</v>
      </c>
      <c r="AJ181" s="32">
        <f t="shared" ref="AJ181" si="1198">SUM(AK181:AM181)</f>
        <v>0</v>
      </c>
      <c r="AK181" s="32">
        <f>AK182+AK186+AK190+AK191</f>
        <v>0</v>
      </c>
      <c r="AL181" s="32">
        <f>AL182+AL186+AL190+AL191</f>
        <v>0</v>
      </c>
      <c r="AM181" s="32">
        <f>AM182+AM186+AM190+AM191</f>
        <v>0</v>
      </c>
      <c r="AN181" s="32">
        <f t="shared" ref="AN181" si="1199">SUM(AO181:AQ181)</f>
        <v>0</v>
      </c>
      <c r="AO181" s="32">
        <f>AO182+AO186+AO190+AO191</f>
        <v>0</v>
      </c>
      <c r="AP181" s="32">
        <f>AP182+AP186+AP190+AP191</f>
        <v>0</v>
      </c>
      <c r="AQ181" s="32">
        <f>AQ182+AQ186+AQ190+AQ191</f>
        <v>0</v>
      </c>
      <c r="AR181" s="32">
        <f t="shared" ref="AR181" si="1200">SUM(AS181:AU181)</f>
        <v>0</v>
      </c>
      <c r="AS181" s="32">
        <f>AS182+AS186+AS190+AS191</f>
        <v>0</v>
      </c>
      <c r="AT181" s="32">
        <f>AT182+AT186+AT190+AT191</f>
        <v>0</v>
      </c>
      <c r="AU181" s="32">
        <f>AU182+AU186+AU190+AU191</f>
        <v>0</v>
      </c>
      <c r="AV181" s="32">
        <f t="shared" ref="AV181" si="1201">SUM(AW181:AY181)</f>
        <v>0</v>
      </c>
      <c r="AW181" s="32">
        <f>AW182+AW186+AW190+AW191</f>
        <v>0</v>
      </c>
      <c r="AX181" s="32">
        <f>AX182+AX186+AX190+AX191</f>
        <v>0</v>
      </c>
      <c r="AY181" s="32">
        <f>AY182+AY186+AY190+AY191</f>
        <v>0</v>
      </c>
      <c r="AZ181" s="32">
        <f t="shared" ref="AZ181" si="1202">SUM(BA181:BC181)</f>
        <v>0</v>
      </c>
      <c r="BA181" s="32">
        <f>BA182+BA186+BA190+BA191</f>
        <v>0</v>
      </c>
      <c r="BB181" s="32">
        <f>BB182+BB186+BB190+BB191</f>
        <v>0</v>
      </c>
      <c r="BC181" s="32">
        <f>BC182+BC186+BC190+BC191</f>
        <v>0</v>
      </c>
      <c r="BD181" s="32">
        <f t="shared" ref="BD181" si="1203">SUM(BE181:BG181)</f>
        <v>0</v>
      </c>
      <c r="BE181" s="32">
        <f>BE182+BE186+BE190+BE191</f>
        <v>0</v>
      </c>
      <c r="BF181" s="32">
        <f>BF182+BF186+BF190+BF191</f>
        <v>0</v>
      </c>
      <c r="BG181" s="32">
        <f>BG182+BG186+BG190+BG191</f>
        <v>0</v>
      </c>
      <c r="BH181" s="32">
        <f t="shared" ref="BH181" si="1204">SUM(BI181:BK181)</f>
        <v>0</v>
      </c>
      <c r="BI181" s="32">
        <f>BI182+BI186+BI190+BI191</f>
        <v>0</v>
      </c>
      <c r="BJ181" s="32">
        <f>BJ182+BJ186+BJ190+BJ191</f>
        <v>0</v>
      </c>
      <c r="BK181" s="32">
        <f>BK182+BK186+BK190+BK191</f>
        <v>0</v>
      </c>
      <c r="BL181" s="32">
        <f t="shared" ref="BL181" si="1205">SUM(BM181:BO181)</f>
        <v>0</v>
      </c>
      <c r="BM181" s="32">
        <f>BM182+BM186+BM190+BM191</f>
        <v>0</v>
      </c>
      <c r="BN181" s="32">
        <f>BN182+BN186+BN190+BN191</f>
        <v>0</v>
      </c>
      <c r="BO181" s="32">
        <f>BO182+BO186+BO190+BO191</f>
        <v>0</v>
      </c>
      <c r="BP181" s="32">
        <f t="shared" ref="BP181" si="1206">SUM(BQ181:BS181)</f>
        <v>944398</v>
      </c>
      <c r="BQ181" s="32">
        <f>BQ182+BQ186+BQ190+BQ191</f>
        <v>478788</v>
      </c>
      <c r="BR181" s="32">
        <f>BR182+BR186+BR190+BR191</f>
        <v>465610</v>
      </c>
      <c r="BS181" s="32">
        <f>BS182+BS186+BS190+BS191</f>
        <v>0</v>
      </c>
    </row>
    <row r="182" spans="1:71" s="3" customFormat="1" ht="15" customHeight="1" x14ac:dyDescent="0.25">
      <c r="A182" s="36"/>
      <c r="B182" s="34"/>
      <c r="C182" s="35" t="s">
        <v>155</v>
      </c>
      <c r="D182" s="32">
        <f t="shared" ref="D182" si="1207">SUM(E182:G182)</f>
        <v>79676</v>
      </c>
      <c r="E182" s="32">
        <f>SUM(E183:E185)</f>
        <v>37999</v>
      </c>
      <c r="F182" s="32">
        <f>SUM(F183:F185)</f>
        <v>41677</v>
      </c>
      <c r="G182" s="32">
        <f>SUM(G183:G185)</f>
        <v>0</v>
      </c>
      <c r="H182" s="32">
        <f t="shared" ref="H182" si="1208">SUM(I182:K182)</f>
        <v>49619</v>
      </c>
      <c r="I182" s="32">
        <f t="shared" ref="I182:K182" si="1209">SUM(I183:I185)</f>
        <v>26117</v>
      </c>
      <c r="J182" s="32">
        <f t="shared" si="1209"/>
        <v>23502</v>
      </c>
      <c r="K182" s="32">
        <f t="shared" si="1209"/>
        <v>0</v>
      </c>
      <c r="L182" s="32">
        <f t="shared" ref="L182" si="1210">SUM(M182:O182)</f>
        <v>62579</v>
      </c>
      <c r="M182" s="32">
        <f t="shared" ref="M182:O182" si="1211">SUM(M183:M185)</f>
        <v>34594</v>
      </c>
      <c r="N182" s="32">
        <f t="shared" si="1211"/>
        <v>27985</v>
      </c>
      <c r="O182" s="32">
        <f t="shared" si="1211"/>
        <v>0</v>
      </c>
      <c r="P182" s="32">
        <f t="shared" ref="P182" si="1212">SUM(Q182:S182)</f>
        <v>191874</v>
      </c>
      <c r="Q182" s="32">
        <f>SUM(Q183:Q185)</f>
        <v>98710</v>
      </c>
      <c r="R182" s="32">
        <f>SUM(R183:R185)</f>
        <v>93164</v>
      </c>
      <c r="S182" s="32">
        <f>SUM(S183:S185)</f>
        <v>0</v>
      </c>
      <c r="T182" s="32">
        <f t="shared" ref="T182" si="1213">SUM(U182:W182)</f>
        <v>76920</v>
      </c>
      <c r="U182" s="32">
        <f t="shared" ref="U182:W182" si="1214">SUM(U183:U185)</f>
        <v>42119</v>
      </c>
      <c r="V182" s="32">
        <f t="shared" si="1214"/>
        <v>34801</v>
      </c>
      <c r="W182" s="32">
        <f t="shared" si="1214"/>
        <v>0</v>
      </c>
      <c r="X182" s="32">
        <f t="shared" ref="X182" si="1215">SUM(Y182:AA182)</f>
        <v>104714</v>
      </c>
      <c r="Y182" s="32">
        <f t="shared" ref="Y182:AA182" si="1216">SUM(Y183:Y185)</f>
        <v>54748</v>
      </c>
      <c r="Z182" s="32">
        <f t="shared" si="1216"/>
        <v>49966</v>
      </c>
      <c r="AA182" s="32">
        <f t="shared" si="1216"/>
        <v>0</v>
      </c>
      <c r="AB182" s="32">
        <f t="shared" ref="AB182" si="1217">SUM(AC182:AE182)</f>
        <v>87853</v>
      </c>
      <c r="AC182" s="32">
        <f t="shared" ref="AC182:AE182" si="1218">SUM(AC183:AC185)</f>
        <v>46760</v>
      </c>
      <c r="AD182" s="32">
        <f t="shared" si="1218"/>
        <v>41093</v>
      </c>
      <c r="AE182" s="32">
        <f t="shared" si="1218"/>
        <v>0</v>
      </c>
      <c r="AF182" s="32">
        <f t="shared" ref="AF182:AF186" si="1219">SUM(AG182:AI182)</f>
        <v>269487</v>
      </c>
      <c r="AG182" s="32">
        <f t="shared" ref="AG182:AI182" si="1220">SUM(AG183:AG185)</f>
        <v>143627</v>
      </c>
      <c r="AH182" s="32">
        <f t="shared" si="1220"/>
        <v>125860</v>
      </c>
      <c r="AI182" s="32">
        <f t="shared" si="1220"/>
        <v>0</v>
      </c>
      <c r="AJ182" s="32">
        <f t="shared" ref="AJ182" si="1221">SUM(AK182:AM182)</f>
        <v>0</v>
      </c>
      <c r="AK182" s="32">
        <f t="shared" ref="AK182:AM182" si="1222">SUM(AK183:AK185)</f>
        <v>0</v>
      </c>
      <c r="AL182" s="32">
        <f t="shared" si="1222"/>
        <v>0</v>
      </c>
      <c r="AM182" s="32">
        <f t="shared" si="1222"/>
        <v>0</v>
      </c>
      <c r="AN182" s="32">
        <f t="shared" ref="AN182" si="1223">SUM(AO182:AQ182)</f>
        <v>0</v>
      </c>
      <c r="AO182" s="32">
        <f t="shared" ref="AO182:AQ182" si="1224">SUM(AO183:AO185)</f>
        <v>0</v>
      </c>
      <c r="AP182" s="32">
        <f t="shared" si="1224"/>
        <v>0</v>
      </c>
      <c r="AQ182" s="32">
        <f t="shared" si="1224"/>
        <v>0</v>
      </c>
      <c r="AR182" s="32">
        <f t="shared" ref="AR182" si="1225">SUM(AS182:AU182)</f>
        <v>0</v>
      </c>
      <c r="AS182" s="32">
        <f t="shared" ref="AS182:AU182" si="1226">SUM(AS183:AS185)</f>
        <v>0</v>
      </c>
      <c r="AT182" s="32">
        <f t="shared" si="1226"/>
        <v>0</v>
      </c>
      <c r="AU182" s="32">
        <f t="shared" si="1226"/>
        <v>0</v>
      </c>
      <c r="AV182" s="32">
        <f t="shared" ref="AV182:AV186" si="1227">SUM(AW182:AY182)</f>
        <v>0</v>
      </c>
      <c r="AW182" s="32">
        <f t="shared" ref="AW182:AY182" si="1228">SUM(AW183:AW185)</f>
        <v>0</v>
      </c>
      <c r="AX182" s="32">
        <f t="shared" si="1228"/>
        <v>0</v>
      </c>
      <c r="AY182" s="32">
        <f t="shared" si="1228"/>
        <v>0</v>
      </c>
      <c r="AZ182" s="32">
        <f t="shared" ref="AZ182" si="1229">SUM(BA182:BC182)</f>
        <v>0</v>
      </c>
      <c r="BA182" s="32">
        <f t="shared" ref="BA182:BC182" si="1230">SUM(BA183:BA185)</f>
        <v>0</v>
      </c>
      <c r="BB182" s="32">
        <f t="shared" si="1230"/>
        <v>0</v>
      </c>
      <c r="BC182" s="32">
        <f t="shared" si="1230"/>
        <v>0</v>
      </c>
      <c r="BD182" s="32">
        <f t="shared" ref="BD182" si="1231">SUM(BE182:BG182)</f>
        <v>0</v>
      </c>
      <c r="BE182" s="32">
        <f t="shared" ref="BE182:BG182" si="1232">SUM(BE183:BE185)</f>
        <v>0</v>
      </c>
      <c r="BF182" s="32">
        <f t="shared" si="1232"/>
        <v>0</v>
      </c>
      <c r="BG182" s="32">
        <f t="shared" si="1232"/>
        <v>0</v>
      </c>
      <c r="BH182" s="32">
        <f t="shared" ref="BH182" si="1233">SUM(BI182:BK182)</f>
        <v>0</v>
      </c>
      <c r="BI182" s="32">
        <f t="shared" ref="BI182:BK182" si="1234">SUM(BI183:BI185)</f>
        <v>0</v>
      </c>
      <c r="BJ182" s="32">
        <f t="shared" si="1234"/>
        <v>0</v>
      </c>
      <c r="BK182" s="32">
        <f t="shared" si="1234"/>
        <v>0</v>
      </c>
      <c r="BL182" s="32">
        <f t="shared" ref="BL182" si="1235">SUM(BM182:BO182)</f>
        <v>0</v>
      </c>
      <c r="BM182" s="32">
        <f t="shared" ref="BM182:BO182" si="1236">SUM(BM183:BM185)</f>
        <v>0</v>
      </c>
      <c r="BN182" s="32">
        <f t="shared" si="1236"/>
        <v>0</v>
      </c>
      <c r="BO182" s="32">
        <f t="shared" si="1236"/>
        <v>0</v>
      </c>
      <c r="BP182" s="32">
        <f t="shared" ref="BP182" si="1237">SUM(BQ182:BS182)</f>
        <v>461361</v>
      </c>
      <c r="BQ182" s="32">
        <f>SUM(BQ183:BQ185)</f>
        <v>242337</v>
      </c>
      <c r="BR182" s="32">
        <f>SUM(BR183:BR185)</f>
        <v>219024</v>
      </c>
      <c r="BS182" s="32">
        <f>SUM(BS183:BS185)</f>
        <v>0</v>
      </c>
    </row>
    <row r="183" spans="1:71" s="3" customFormat="1" ht="15" customHeight="1" x14ac:dyDescent="0.25">
      <c r="A183" s="36"/>
      <c r="B183" s="34"/>
      <c r="C183" s="38" t="s">
        <v>156</v>
      </c>
      <c r="D183" s="32">
        <f>SUM(E183:G183)</f>
        <v>56058</v>
      </c>
      <c r="E183" s="32">
        <v>26397</v>
      </c>
      <c r="F183" s="64">
        <v>29661</v>
      </c>
      <c r="G183" s="64">
        <v>0</v>
      </c>
      <c r="H183" s="32">
        <f>SUM(I183:K183)</f>
        <v>31532</v>
      </c>
      <c r="I183" s="32">
        <v>16754</v>
      </c>
      <c r="J183" s="64">
        <v>14778</v>
      </c>
      <c r="K183" s="64">
        <v>0</v>
      </c>
      <c r="L183" s="32">
        <f>SUM(M183:O183)</f>
        <v>39023</v>
      </c>
      <c r="M183" s="32">
        <v>22670</v>
      </c>
      <c r="N183" s="64">
        <v>16353</v>
      </c>
      <c r="O183" s="64">
        <v>0</v>
      </c>
      <c r="P183" s="32">
        <f>SUM(Q183:S183)</f>
        <v>126613</v>
      </c>
      <c r="Q183" s="32">
        <f t="shared" ref="Q183:S185" si="1238">+E183+I183+M183</f>
        <v>65821</v>
      </c>
      <c r="R183" s="32">
        <f t="shared" si="1238"/>
        <v>60792</v>
      </c>
      <c r="S183" s="32">
        <f t="shared" si="1238"/>
        <v>0</v>
      </c>
      <c r="T183" s="32">
        <f>SUM(U183:W183)</f>
        <v>51695</v>
      </c>
      <c r="U183" s="32">
        <v>28912</v>
      </c>
      <c r="V183" s="64">
        <v>22783</v>
      </c>
      <c r="W183" s="64">
        <v>0</v>
      </c>
      <c r="X183" s="32">
        <f>SUM(Y183:AA183)</f>
        <v>74667</v>
      </c>
      <c r="Y183" s="32">
        <v>39089</v>
      </c>
      <c r="Z183" s="64">
        <v>35578</v>
      </c>
      <c r="AA183" s="64">
        <v>0</v>
      </c>
      <c r="AB183" s="32">
        <f>SUM(AC183:AE183)</f>
        <v>60172</v>
      </c>
      <c r="AC183" s="32">
        <v>32111</v>
      </c>
      <c r="AD183" s="64">
        <v>28061</v>
      </c>
      <c r="AE183" s="64">
        <v>0</v>
      </c>
      <c r="AF183" s="32">
        <f>SUM(AG183:AI183)</f>
        <v>186534</v>
      </c>
      <c r="AG183" s="32">
        <f t="shared" ref="AG183:AI185" si="1239">+U183+Y183+AC183</f>
        <v>100112</v>
      </c>
      <c r="AH183" s="32">
        <f t="shared" si="1239"/>
        <v>86422</v>
      </c>
      <c r="AI183" s="32">
        <f t="shared" si="1239"/>
        <v>0</v>
      </c>
      <c r="AJ183" s="32">
        <f>SUM(AK183:AM183)</f>
        <v>0</v>
      </c>
      <c r="AK183" s="32">
        <v>0</v>
      </c>
      <c r="AL183" s="64">
        <v>0</v>
      </c>
      <c r="AM183" s="64">
        <v>0</v>
      </c>
      <c r="AN183" s="32">
        <f>SUM(AO183:AQ183)</f>
        <v>0</v>
      </c>
      <c r="AO183" s="32">
        <v>0</v>
      </c>
      <c r="AP183" s="64">
        <v>0</v>
      </c>
      <c r="AQ183" s="64">
        <v>0</v>
      </c>
      <c r="AR183" s="32">
        <f>SUM(AS183:AU183)</f>
        <v>0</v>
      </c>
      <c r="AS183" s="32">
        <v>0</v>
      </c>
      <c r="AT183" s="64">
        <v>0</v>
      </c>
      <c r="AU183" s="64">
        <v>0</v>
      </c>
      <c r="AV183" s="32">
        <f>SUM(AW183:AY183)</f>
        <v>0</v>
      </c>
      <c r="AW183" s="32">
        <f t="shared" ref="AW183:AY185" si="1240">+AK183+AO183+AS183</f>
        <v>0</v>
      </c>
      <c r="AX183" s="32">
        <f t="shared" si="1240"/>
        <v>0</v>
      </c>
      <c r="AY183" s="32">
        <f t="shared" si="1240"/>
        <v>0</v>
      </c>
      <c r="AZ183" s="32">
        <f>SUM(BA183:BC183)</f>
        <v>0</v>
      </c>
      <c r="BA183" s="32">
        <v>0</v>
      </c>
      <c r="BB183" s="64">
        <v>0</v>
      </c>
      <c r="BC183" s="64">
        <v>0</v>
      </c>
      <c r="BD183" s="32">
        <f>SUM(BE183:BG183)</f>
        <v>0</v>
      </c>
      <c r="BE183" s="32">
        <v>0</v>
      </c>
      <c r="BF183" s="64">
        <v>0</v>
      </c>
      <c r="BG183" s="64">
        <v>0</v>
      </c>
      <c r="BH183" s="32">
        <f>SUM(BI183:BK183)</f>
        <v>0</v>
      </c>
      <c r="BI183" s="32">
        <v>0</v>
      </c>
      <c r="BJ183" s="64">
        <v>0</v>
      </c>
      <c r="BK183" s="64">
        <v>0</v>
      </c>
      <c r="BL183" s="32">
        <f>SUM(BM183:BO183)</f>
        <v>0</v>
      </c>
      <c r="BM183" s="32">
        <f t="shared" ref="BM183:BO185" si="1241">+BA183+BE183+BI183</f>
        <v>0</v>
      </c>
      <c r="BN183" s="32">
        <f t="shared" si="1241"/>
        <v>0</v>
      </c>
      <c r="BO183" s="32">
        <f t="shared" si="1241"/>
        <v>0</v>
      </c>
      <c r="BP183" s="32">
        <f>SUM(BQ183:BS183)</f>
        <v>313147</v>
      </c>
      <c r="BQ183" s="32">
        <f t="shared" ref="BQ183:BS185" si="1242">+Q183+AG183+AW183+BM183</f>
        <v>165933</v>
      </c>
      <c r="BR183" s="32">
        <f t="shared" si="1242"/>
        <v>147214</v>
      </c>
      <c r="BS183" s="32">
        <f t="shared" si="1242"/>
        <v>0</v>
      </c>
    </row>
    <row r="184" spans="1:71" s="3" customFormat="1" ht="15" customHeight="1" x14ac:dyDescent="0.25">
      <c r="A184" s="36"/>
      <c r="B184" s="34"/>
      <c r="C184" s="38" t="s">
        <v>155</v>
      </c>
      <c r="D184" s="32">
        <f>SUM(E184:G184)</f>
        <v>23618</v>
      </c>
      <c r="E184" s="32">
        <v>11602</v>
      </c>
      <c r="F184" s="64">
        <v>12016</v>
      </c>
      <c r="G184" s="64">
        <v>0</v>
      </c>
      <c r="H184" s="32">
        <f>SUM(I184:K184)</f>
        <v>18087</v>
      </c>
      <c r="I184" s="32">
        <v>9363</v>
      </c>
      <c r="J184" s="64">
        <v>8724</v>
      </c>
      <c r="K184" s="64">
        <v>0</v>
      </c>
      <c r="L184" s="32">
        <f>SUM(M184:O184)</f>
        <v>23556</v>
      </c>
      <c r="M184" s="32">
        <v>11924</v>
      </c>
      <c r="N184" s="64">
        <v>11632</v>
      </c>
      <c r="O184" s="64">
        <v>0</v>
      </c>
      <c r="P184" s="32">
        <f>SUM(Q184:S184)</f>
        <v>65261</v>
      </c>
      <c r="Q184" s="32">
        <f t="shared" si="1238"/>
        <v>32889</v>
      </c>
      <c r="R184" s="32">
        <f t="shared" si="1238"/>
        <v>32372</v>
      </c>
      <c r="S184" s="32">
        <f t="shared" si="1238"/>
        <v>0</v>
      </c>
      <c r="T184" s="32">
        <f>SUM(U184:W184)</f>
        <v>25225</v>
      </c>
      <c r="U184" s="32">
        <v>13207</v>
      </c>
      <c r="V184" s="64">
        <v>12018</v>
      </c>
      <c r="W184" s="64">
        <v>0</v>
      </c>
      <c r="X184" s="32">
        <f>SUM(Y184:AA184)</f>
        <v>30047</v>
      </c>
      <c r="Y184" s="32">
        <v>15659</v>
      </c>
      <c r="Z184" s="64">
        <v>14388</v>
      </c>
      <c r="AA184" s="64">
        <v>0</v>
      </c>
      <c r="AB184" s="32">
        <f>SUM(AC184:AE184)</f>
        <v>27681</v>
      </c>
      <c r="AC184" s="32">
        <v>14649</v>
      </c>
      <c r="AD184" s="64">
        <v>13032</v>
      </c>
      <c r="AE184" s="64">
        <v>0</v>
      </c>
      <c r="AF184" s="32">
        <f>SUM(AG184:AI184)</f>
        <v>82953</v>
      </c>
      <c r="AG184" s="32">
        <f t="shared" si="1239"/>
        <v>43515</v>
      </c>
      <c r="AH184" s="32">
        <f t="shared" si="1239"/>
        <v>39438</v>
      </c>
      <c r="AI184" s="32">
        <f t="shared" si="1239"/>
        <v>0</v>
      </c>
      <c r="AJ184" s="32">
        <f>SUM(AK184:AM184)</f>
        <v>0</v>
      </c>
      <c r="AK184" s="32">
        <v>0</v>
      </c>
      <c r="AL184" s="64">
        <v>0</v>
      </c>
      <c r="AM184" s="64">
        <v>0</v>
      </c>
      <c r="AN184" s="32">
        <f>SUM(AO184:AQ184)</f>
        <v>0</v>
      </c>
      <c r="AO184" s="32">
        <v>0</v>
      </c>
      <c r="AP184" s="64">
        <v>0</v>
      </c>
      <c r="AQ184" s="64">
        <v>0</v>
      </c>
      <c r="AR184" s="32">
        <f>SUM(AS184:AU184)</f>
        <v>0</v>
      </c>
      <c r="AS184" s="32">
        <v>0</v>
      </c>
      <c r="AT184" s="64">
        <v>0</v>
      </c>
      <c r="AU184" s="64">
        <v>0</v>
      </c>
      <c r="AV184" s="32">
        <f>SUM(AW184:AY184)</f>
        <v>0</v>
      </c>
      <c r="AW184" s="32">
        <f t="shared" si="1240"/>
        <v>0</v>
      </c>
      <c r="AX184" s="32">
        <f t="shared" si="1240"/>
        <v>0</v>
      </c>
      <c r="AY184" s="32">
        <f t="shared" si="1240"/>
        <v>0</v>
      </c>
      <c r="AZ184" s="32">
        <f>SUM(BA184:BC184)</f>
        <v>0</v>
      </c>
      <c r="BA184" s="32">
        <v>0</v>
      </c>
      <c r="BB184" s="64">
        <v>0</v>
      </c>
      <c r="BC184" s="64">
        <v>0</v>
      </c>
      <c r="BD184" s="32">
        <f>SUM(BE184:BG184)</f>
        <v>0</v>
      </c>
      <c r="BE184" s="32">
        <v>0</v>
      </c>
      <c r="BF184" s="64">
        <v>0</v>
      </c>
      <c r="BG184" s="64">
        <v>0</v>
      </c>
      <c r="BH184" s="32">
        <f>SUM(BI184:BK184)</f>
        <v>0</v>
      </c>
      <c r="BI184" s="32">
        <v>0</v>
      </c>
      <c r="BJ184" s="64">
        <v>0</v>
      </c>
      <c r="BK184" s="64">
        <v>0</v>
      </c>
      <c r="BL184" s="32">
        <f>SUM(BM184:BO184)</f>
        <v>0</v>
      </c>
      <c r="BM184" s="32">
        <f t="shared" si="1241"/>
        <v>0</v>
      </c>
      <c r="BN184" s="32">
        <f t="shared" si="1241"/>
        <v>0</v>
      </c>
      <c r="BO184" s="32">
        <f t="shared" si="1241"/>
        <v>0</v>
      </c>
      <c r="BP184" s="32">
        <f>SUM(BQ184:BS184)</f>
        <v>148214</v>
      </c>
      <c r="BQ184" s="32">
        <f t="shared" si="1242"/>
        <v>76404</v>
      </c>
      <c r="BR184" s="32">
        <f t="shared" si="1242"/>
        <v>71810</v>
      </c>
      <c r="BS184" s="32">
        <f t="shared" si="1242"/>
        <v>0</v>
      </c>
    </row>
    <row r="185" spans="1:71" s="3" customFormat="1" ht="15" customHeight="1" x14ac:dyDescent="0.25">
      <c r="A185" s="36"/>
      <c r="B185" s="34"/>
      <c r="C185" s="38" t="s">
        <v>157</v>
      </c>
      <c r="D185" s="32">
        <f>SUM(E185:G185)</f>
        <v>0</v>
      </c>
      <c r="E185" s="32">
        <v>0</v>
      </c>
      <c r="F185" s="64">
        <v>0</v>
      </c>
      <c r="G185" s="64">
        <v>0</v>
      </c>
      <c r="H185" s="32">
        <f>SUM(I185:K185)</f>
        <v>0</v>
      </c>
      <c r="I185" s="32">
        <v>0</v>
      </c>
      <c r="J185" s="64">
        <v>0</v>
      </c>
      <c r="K185" s="64">
        <v>0</v>
      </c>
      <c r="L185" s="32">
        <f>SUM(M185:O185)</f>
        <v>0</v>
      </c>
      <c r="M185" s="32">
        <v>0</v>
      </c>
      <c r="N185" s="64">
        <v>0</v>
      </c>
      <c r="O185" s="64">
        <v>0</v>
      </c>
      <c r="P185" s="32">
        <f>SUM(Q185:S185)</f>
        <v>0</v>
      </c>
      <c r="Q185" s="32">
        <f t="shared" si="1238"/>
        <v>0</v>
      </c>
      <c r="R185" s="32">
        <f t="shared" si="1238"/>
        <v>0</v>
      </c>
      <c r="S185" s="32">
        <f t="shared" si="1238"/>
        <v>0</v>
      </c>
      <c r="T185" s="32">
        <f>SUM(U185:W185)</f>
        <v>0</v>
      </c>
      <c r="U185" s="32">
        <v>0</v>
      </c>
      <c r="V185" s="64">
        <v>0</v>
      </c>
      <c r="W185" s="64">
        <v>0</v>
      </c>
      <c r="X185" s="32">
        <f>SUM(Y185:AA185)</f>
        <v>0</v>
      </c>
      <c r="Y185" s="32">
        <v>0</v>
      </c>
      <c r="Z185" s="64">
        <v>0</v>
      </c>
      <c r="AA185" s="64">
        <v>0</v>
      </c>
      <c r="AB185" s="32">
        <f>SUM(AC185:AE185)</f>
        <v>0</v>
      </c>
      <c r="AC185" s="32">
        <v>0</v>
      </c>
      <c r="AD185" s="64">
        <v>0</v>
      </c>
      <c r="AE185" s="64">
        <v>0</v>
      </c>
      <c r="AF185" s="32">
        <f>SUM(AG185:AI185)</f>
        <v>0</v>
      </c>
      <c r="AG185" s="32">
        <f t="shared" si="1239"/>
        <v>0</v>
      </c>
      <c r="AH185" s="32">
        <f t="shared" si="1239"/>
        <v>0</v>
      </c>
      <c r="AI185" s="32">
        <f t="shared" si="1239"/>
        <v>0</v>
      </c>
      <c r="AJ185" s="32">
        <f>SUM(AK185:AM185)</f>
        <v>0</v>
      </c>
      <c r="AK185" s="32">
        <v>0</v>
      </c>
      <c r="AL185" s="64">
        <v>0</v>
      </c>
      <c r="AM185" s="64">
        <v>0</v>
      </c>
      <c r="AN185" s="32">
        <f>SUM(AO185:AQ185)</f>
        <v>0</v>
      </c>
      <c r="AO185" s="32">
        <v>0</v>
      </c>
      <c r="AP185" s="64">
        <v>0</v>
      </c>
      <c r="AQ185" s="64">
        <v>0</v>
      </c>
      <c r="AR185" s="32">
        <f>SUM(AS185:AU185)</f>
        <v>0</v>
      </c>
      <c r="AS185" s="32">
        <v>0</v>
      </c>
      <c r="AT185" s="64">
        <v>0</v>
      </c>
      <c r="AU185" s="64">
        <v>0</v>
      </c>
      <c r="AV185" s="32">
        <f>SUM(AW185:AY185)</f>
        <v>0</v>
      </c>
      <c r="AW185" s="32">
        <f t="shared" si="1240"/>
        <v>0</v>
      </c>
      <c r="AX185" s="32">
        <f t="shared" si="1240"/>
        <v>0</v>
      </c>
      <c r="AY185" s="32">
        <f t="shared" si="1240"/>
        <v>0</v>
      </c>
      <c r="AZ185" s="32">
        <f>SUM(BA185:BC185)</f>
        <v>0</v>
      </c>
      <c r="BA185" s="32">
        <v>0</v>
      </c>
      <c r="BB185" s="64">
        <v>0</v>
      </c>
      <c r="BC185" s="64">
        <v>0</v>
      </c>
      <c r="BD185" s="32">
        <f>SUM(BE185:BG185)</f>
        <v>0</v>
      </c>
      <c r="BE185" s="32">
        <v>0</v>
      </c>
      <c r="BF185" s="64">
        <v>0</v>
      </c>
      <c r="BG185" s="64">
        <v>0</v>
      </c>
      <c r="BH185" s="32">
        <f>SUM(BI185:BK185)</f>
        <v>0</v>
      </c>
      <c r="BI185" s="32">
        <v>0</v>
      </c>
      <c r="BJ185" s="64">
        <v>0</v>
      </c>
      <c r="BK185" s="64">
        <v>0</v>
      </c>
      <c r="BL185" s="32">
        <f>SUM(BM185:BO185)</f>
        <v>0</v>
      </c>
      <c r="BM185" s="32">
        <f t="shared" si="1241"/>
        <v>0</v>
      </c>
      <c r="BN185" s="32">
        <f t="shared" si="1241"/>
        <v>0</v>
      </c>
      <c r="BO185" s="32">
        <f t="shared" si="1241"/>
        <v>0</v>
      </c>
      <c r="BP185" s="32">
        <f>SUM(BQ185:BS185)</f>
        <v>0</v>
      </c>
      <c r="BQ185" s="32">
        <f t="shared" si="1242"/>
        <v>0</v>
      </c>
      <c r="BR185" s="32">
        <f t="shared" si="1242"/>
        <v>0</v>
      </c>
      <c r="BS185" s="32">
        <f t="shared" si="1242"/>
        <v>0</v>
      </c>
    </row>
    <row r="186" spans="1:71" s="3" customFormat="1" ht="15" customHeight="1" x14ac:dyDescent="0.25">
      <c r="A186" s="36"/>
      <c r="B186" s="34"/>
      <c r="C186" s="35" t="s">
        <v>158</v>
      </c>
      <c r="D186" s="32">
        <f t="shared" ref="D186" si="1243">SUM(E186:G186)</f>
        <v>13910</v>
      </c>
      <c r="E186" s="32">
        <f>SUM(E187:E189)</f>
        <v>6631</v>
      </c>
      <c r="F186" s="32">
        <f>SUM(F187:F189)</f>
        <v>7279</v>
      </c>
      <c r="G186" s="32">
        <f>SUM(G187:G189)</f>
        <v>0</v>
      </c>
      <c r="H186" s="32">
        <f t="shared" ref="H186" si="1244">SUM(I186:K186)</f>
        <v>7429</v>
      </c>
      <c r="I186" s="32">
        <f>SUM(I187:I189)</f>
        <v>3742</v>
      </c>
      <c r="J186" s="32">
        <f>SUM(J187:J189)</f>
        <v>3687</v>
      </c>
      <c r="K186" s="32">
        <f>SUM(K187:K189)</f>
        <v>0</v>
      </c>
      <c r="L186" s="32">
        <f t="shared" ref="L186" si="1245">SUM(M186:O186)</f>
        <v>10130</v>
      </c>
      <c r="M186" s="32">
        <f>SUM(M187:M189)</f>
        <v>5706</v>
      </c>
      <c r="N186" s="32">
        <f>SUM(N187:N189)</f>
        <v>4424</v>
      </c>
      <c r="O186" s="32">
        <f>SUM(O187:O189)</f>
        <v>0</v>
      </c>
      <c r="P186" s="32">
        <f t="shared" ref="P186" si="1246">SUM(Q186:S186)</f>
        <v>31469</v>
      </c>
      <c r="Q186" s="32">
        <f>SUM(Q187:Q189)</f>
        <v>16079</v>
      </c>
      <c r="R186" s="32">
        <f>SUM(R187:R189)</f>
        <v>15390</v>
      </c>
      <c r="S186" s="32">
        <f>SUM(S187:S189)</f>
        <v>0</v>
      </c>
      <c r="T186" s="32">
        <f t="shared" ref="T186" si="1247">SUM(U186:W186)</f>
        <v>15329</v>
      </c>
      <c r="U186" s="32">
        <f>SUM(U187:U189)</f>
        <v>8456</v>
      </c>
      <c r="V186" s="32">
        <f>SUM(V187:V189)</f>
        <v>6873</v>
      </c>
      <c r="W186" s="32">
        <f>SUM(W187:W189)</f>
        <v>0</v>
      </c>
      <c r="X186" s="32">
        <f t="shared" ref="X186" si="1248">SUM(Y186:AA186)</f>
        <v>18896</v>
      </c>
      <c r="Y186" s="32">
        <f>SUM(Y187:Y189)</f>
        <v>9473</v>
      </c>
      <c r="Z186" s="32">
        <f>SUM(Z187:Z189)</f>
        <v>9423</v>
      </c>
      <c r="AA186" s="32">
        <f>SUM(AA187:AA189)</f>
        <v>0</v>
      </c>
      <c r="AB186" s="32">
        <f t="shared" ref="AB186" si="1249">SUM(AC186:AE186)</f>
        <v>11102</v>
      </c>
      <c r="AC186" s="32">
        <f>SUM(AC187:AC189)</f>
        <v>5588</v>
      </c>
      <c r="AD186" s="32">
        <f>SUM(AD187:AD189)</f>
        <v>5514</v>
      </c>
      <c r="AE186" s="32">
        <f>SUM(AE187:AE189)</f>
        <v>0</v>
      </c>
      <c r="AF186" s="32">
        <f t="shared" si="1219"/>
        <v>45327</v>
      </c>
      <c r="AG186" s="32">
        <f>SUM(AG187:AG189)</f>
        <v>23517</v>
      </c>
      <c r="AH186" s="32">
        <f>SUM(AH187:AH189)</f>
        <v>21810</v>
      </c>
      <c r="AI186" s="32">
        <f>SUM(AI187:AI189)</f>
        <v>0</v>
      </c>
      <c r="AJ186" s="32">
        <f t="shared" ref="AJ186" si="1250">SUM(AK186:AM186)</f>
        <v>0</v>
      </c>
      <c r="AK186" s="32">
        <f>SUM(AK187:AK189)</f>
        <v>0</v>
      </c>
      <c r="AL186" s="32">
        <f>SUM(AL187:AL189)</f>
        <v>0</v>
      </c>
      <c r="AM186" s="32">
        <f>SUM(AM187:AM189)</f>
        <v>0</v>
      </c>
      <c r="AN186" s="32">
        <f t="shared" ref="AN186" si="1251">SUM(AO186:AQ186)</f>
        <v>0</v>
      </c>
      <c r="AO186" s="32">
        <f>SUM(AO187:AO189)</f>
        <v>0</v>
      </c>
      <c r="AP186" s="32">
        <f>SUM(AP187:AP189)</f>
        <v>0</v>
      </c>
      <c r="AQ186" s="32">
        <f>SUM(AQ187:AQ189)</f>
        <v>0</v>
      </c>
      <c r="AR186" s="32">
        <f t="shared" ref="AR186" si="1252">SUM(AS186:AU186)</f>
        <v>0</v>
      </c>
      <c r="AS186" s="32">
        <f>SUM(AS187:AS189)</f>
        <v>0</v>
      </c>
      <c r="AT186" s="32">
        <f>SUM(AT187:AT189)</f>
        <v>0</v>
      </c>
      <c r="AU186" s="32">
        <f>SUM(AU187:AU189)</f>
        <v>0</v>
      </c>
      <c r="AV186" s="32">
        <f t="shared" si="1227"/>
        <v>0</v>
      </c>
      <c r="AW186" s="32">
        <f>SUM(AW187:AW189)</f>
        <v>0</v>
      </c>
      <c r="AX186" s="32">
        <f>SUM(AX187:AX189)</f>
        <v>0</v>
      </c>
      <c r="AY186" s="32">
        <f>SUM(AY187:AY189)</f>
        <v>0</v>
      </c>
      <c r="AZ186" s="32">
        <f t="shared" ref="AZ186" si="1253">SUM(BA186:BC186)</f>
        <v>0</v>
      </c>
      <c r="BA186" s="32">
        <f>SUM(BA187:BA189)</f>
        <v>0</v>
      </c>
      <c r="BB186" s="32">
        <f>SUM(BB187:BB189)</f>
        <v>0</v>
      </c>
      <c r="BC186" s="32">
        <f>SUM(BC187:BC189)</f>
        <v>0</v>
      </c>
      <c r="BD186" s="32">
        <f t="shared" ref="BD186" si="1254">SUM(BE186:BG186)</f>
        <v>0</v>
      </c>
      <c r="BE186" s="32">
        <f>SUM(BE187:BE189)</f>
        <v>0</v>
      </c>
      <c r="BF186" s="32">
        <f>SUM(BF187:BF189)</f>
        <v>0</v>
      </c>
      <c r="BG186" s="32">
        <f>SUM(BG187:BG189)</f>
        <v>0</v>
      </c>
      <c r="BH186" s="32">
        <f t="shared" ref="BH186" si="1255">SUM(BI186:BK186)</f>
        <v>0</v>
      </c>
      <c r="BI186" s="32">
        <f>SUM(BI187:BI189)</f>
        <v>0</v>
      </c>
      <c r="BJ186" s="32">
        <f>SUM(BJ187:BJ189)</f>
        <v>0</v>
      </c>
      <c r="BK186" s="32">
        <f>SUM(BK187:BK189)</f>
        <v>0</v>
      </c>
      <c r="BL186" s="32">
        <f t="shared" ref="BL186" si="1256">SUM(BM186:BO186)</f>
        <v>0</v>
      </c>
      <c r="BM186" s="32">
        <f>SUM(BM187:BM189)</f>
        <v>0</v>
      </c>
      <c r="BN186" s="32">
        <f>SUM(BN187:BN189)</f>
        <v>0</v>
      </c>
      <c r="BO186" s="32">
        <f>SUM(BO187:BO189)</f>
        <v>0</v>
      </c>
      <c r="BP186" s="32">
        <f t="shared" ref="BP186" si="1257">SUM(BQ186:BS186)</f>
        <v>76796</v>
      </c>
      <c r="BQ186" s="32">
        <f>SUM(BQ187:BQ189)</f>
        <v>39596</v>
      </c>
      <c r="BR186" s="32">
        <f>SUM(BR187:BR189)</f>
        <v>37200</v>
      </c>
      <c r="BS186" s="32">
        <f>SUM(BS187:BS189)</f>
        <v>0</v>
      </c>
    </row>
    <row r="187" spans="1:71" s="3" customFormat="1" ht="15" customHeight="1" x14ac:dyDescent="0.25">
      <c r="A187" s="36"/>
      <c r="B187" s="34"/>
      <c r="C187" s="38" t="s">
        <v>159</v>
      </c>
      <c r="D187" s="32">
        <f>SUM(E187:G187)</f>
        <v>13863</v>
      </c>
      <c r="E187" s="32">
        <v>6599</v>
      </c>
      <c r="F187" s="64">
        <v>7264</v>
      </c>
      <c r="G187" s="64">
        <v>0</v>
      </c>
      <c r="H187" s="32">
        <f>SUM(I187:K187)</f>
        <v>6604</v>
      </c>
      <c r="I187" s="32">
        <v>3269</v>
      </c>
      <c r="J187" s="64">
        <v>3335</v>
      </c>
      <c r="K187" s="64">
        <v>0</v>
      </c>
      <c r="L187" s="32">
        <f>SUM(M187:O187)</f>
        <v>9969</v>
      </c>
      <c r="M187" s="32">
        <v>5600</v>
      </c>
      <c r="N187" s="64">
        <v>4369</v>
      </c>
      <c r="O187" s="64">
        <v>0</v>
      </c>
      <c r="P187" s="32">
        <f>SUM(Q187:S187)</f>
        <v>30436</v>
      </c>
      <c r="Q187" s="32">
        <f t="shared" ref="Q187:S191" si="1258">+E187+I187+M187</f>
        <v>15468</v>
      </c>
      <c r="R187" s="32">
        <f t="shared" si="1258"/>
        <v>14968</v>
      </c>
      <c r="S187" s="32">
        <f t="shared" si="1258"/>
        <v>0</v>
      </c>
      <c r="T187" s="32">
        <f>SUM(U187:W187)</f>
        <v>15282</v>
      </c>
      <c r="U187" s="32">
        <v>8434</v>
      </c>
      <c r="V187" s="64">
        <v>6848</v>
      </c>
      <c r="W187" s="64">
        <v>0</v>
      </c>
      <c r="X187" s="32">
        <f>SUM(Y187:AA187)</f>
        <v>18522</v>
      </c>
      <c r="Y187" s="32">
        <v>9134</v>
      </c>
      <c r="Z187" s="64">
        <v>9388</v>
      </c>
      <c r="AA187" s="64">
        <v>0</v>
      </c>
      <c r="AB187" s="32">
        <f>SUM(AC187:AE187)</f>
        <v>9449</v>
      </c>
      <c r="AC187" s="32">
        <v>4807</v>
      </c>
      <c r="AD187" s="64">
        <v>4642</v>
      </c>
      <c r="AE187" s="64">
        <v>0</v>
      </c>
      <c r="AF187" s="32">
        <f>SUM(AG187:AI187)</f>
        <v>43253</v>
      </c>
      <c r="AG187" s="32">
        <f t="shared" ref="AG187:AI191" si="1259">+U187+Y187+AC187</f>
        <v>22375</v>
      </c>
      <c r="AH187" s="32">
        <f t="shared" si="1259"/>
        <v>20878</v>
      </c>
      <c r="AI187" s="32">
        <f t="shared" si="1259"/>
        <v>0</v>
      </c>
      <c r="AJ187" s="32">
        <f>SUM(AK187:AM187)</f>
        <v>0</v>
      </c>
      <c r="AK187" s="32">
        <v>0</v>
      </c>
      <c r="AL187" s="64">
        <v>0</v>
      </c>
      <c r="AM187" s="64">
        <v>0</v>
      </c>
      <c r="AN187" s="32">
        <f>SUM(AO187:AQ187)</f>
        <v>0</v>
      </c>
      <c r="AO187" s="32">
        <v>0</v>
      </c>
      <c r="AP187" s="64">
        <v>0</v>
      </c>
      <c r="AQ187" s="64">
        <v>0</v>
      </c>
      <c r="AR187" s="32">
        <f>SUM(AS187:AU187)</f>
        <v>0</v>
      </c>
      <c r="AS187" s="32">
        <v>0</v>
      </c>
      <c r="AT187" s="64">
        <v>0</v>
      </c>
      <c r="AU187" s="64">
        <v>0</v>
      </c>
      <c r="AV187" s="32">
        <f>SUM(AW187:AY187)</f>
        <v>0</v>
      </c>
      <c r="AW187" s="32">
        <f t="shared" ref="AW187:AY191" si="1260">+AK187+AO187+AS187</f>
        <v>0</v>
      </c>
      <c r="AX187" s="32">
        <f t="shared" si="1260"/>
        <v>0</v>
      </c>
      <c r="AY187" s="32">
        <f t="shared" si="1260"/>
        <v>0</v>
      </c>
      <c r="AZ187" s="32">
        <f>SUM(BA187:BC187)</f>
        <v>0</v>
      </c>
      <c r="BA187" s="32">
        <v>0</v>
      </c>
      <c r="BB187" s="64">
        <v>0</v>
      </c>
      <c r="BC187" s="64">
        <v>0</v>
      </c>
      <c r="BD187" s="32">
        <f>SUM(BE187:BG187)</f>
        <v>0</v>
      </c>
      <c r="BE187" s="32">
        <v>0</v>
      </c>
      <c r="BF187" s="64">
        <v>0</v>
      </c>
      <c r="BG187" s="64">
        <v>0</v>
      </c>
      <c r="BH187" s="32">
        <f>SUM(BI187:BK187)</f>
        <v>0</v>
      </c>
      <c r="BI187" s="32">
        <v>0</v>
      </c>
      <c r="BJ187" s="64">
        <v>0</v>
      </c>
      <c r="BK187" s="64">
        <v>0</v>
      </c>
      <c r="BL187" s="32">
        <f>SUM(BM187:BO187)</f>
        <v>0</v>
      </c>
      <c r="BM187" s="32">
        <f t="shared" ref="BM187:BO191" si="1261">+BA187+BE187+BI187</f>
        <v>0</v>
      </c>
      <c r="BN187" s="32">
        <f t="shared" si="1261"/>
        <v>0</v>
      </c>
      <c r="BO187" s="32">
        <f t="shared" si="1261"/>
        <v>0</v>
      </c>
      <c r="BP187" s="32">
        <f>SUM(BQ187:BS187)</f>
        <v>73689</v>
      </c>
      <c r="BQ187" s="32">
        <f t="shared" ref="BQ187:BS191" si="1262">+Q187+AG187+AW187+BM187</f>
        <v>37843</v>
      </c>
      <c r="BR187" s="32">
        <f t="shared" si="1262"/>
        <v>35846</v>
      </c>
      <c r="BS187" s="32">
        <f t="shared" si="1262"/>
        <v>0</v>
      </c>
    </row>
    <row r="188" spans="1:71" s="3" customFormat="1" ht="15" customHeight="1" x14ac:dyDescent="0.25">
      <c r="A188" s="36"/>
      <c r="B188" s="34"/>
      <c r="C188" s="38" t="s">
        <v>160</v>
      </c>
      <c r="D188" s="32">
        <f>SUM(E188:G188)</f>
        <v>47</v>
      </c>
      <c r="E188" s="32">
        <v>32</v>
      </c>
      <c r="F188" s="64">
        <v>15</v>
      </c>
      <c r="G188" s="64">
        <v>0</v>
      </c>
      <c r="H188" s="32">
        <f>SUM(I188:K188)</f>
        <v>825</v>
      </c>
      <c r="I188" s="32">
        <v>473</v>
      </c>
      <c r="J188" s="64">
        <v>352</v>
      </c>
      <c r="K188" s="64">
        <v>0</v>
      </c>
      <c r="L188" s="32">
        <f>SUM(M188:O188)</f>
        <v>161</v>
      </c>
      <c r="M188" s="32">
        <v>106</v>
      </c>
      <c r="N188" s="64">
        <v>55</v>
      </c>
      <c r="O188" s="64">
        <v>0</v>
      </c>
      <c r="P188" s="32">
        <f>SUM(Q188:S188)</f>
        <v>1033</v>
      </c>
      <c r="Q188" s="32">
        <f t="shared" si="1258"/>
        <v>611</v>
      </c>
      <c r="R188" s="32">
        <f t="shared" si="1258"/>
        <v>422</v>
      </c>
      <c r="S188" s="32">
        <f t="shared" si="1258"/>
        <v>0</v>
      </c>
      <c r="T188" s="32">
        <f>SUM(U188:W188)</f>
        <v>47</v>
      </c>
      <c r="U188" s="32">
        <v>22</v>
      </c>
      <c r="V188" s="64">
        <v>25</v>
      </c>
      <c r="W188" s="64">
        <v>0</v>
      </c>
      <c r="X188" s="32">
        <f>SUM(Y188:AA188)</f>
        <v>374</v>
      </c>
      <c r="Y188" s="32">
        <v>339</v>
      </c>
      <c r="Z188" s="64">
        <v>35</v>
      </c>
      <c r="AA188" s="64">
        <v>0</v>
      </c>
      <c r="AB188" s="32">
        <f>SUM(AC188:AE188)</f>
        <v>1653</v>
      </c>
      <c r="AC188" s="32">
        <v>781</v>
      </c>
      <c r="AD188" s="64">
        <v>872</v>
      </c>
      <c r="AE188" s="64">
        <v>0</v>
      </c>
      <c r="AF188" s="32">
        <f>SUM(AG188:AI188)</f>
        <v>2074</v>
      </c>
      <c r="AG188" s="32">
        <f t="shared" si="1259"/>
        <v>1142</v>
      </c>
      <c r="AH188" s="32">
        <f t="shared" si="1259"/>
        <v>932</v>
      </c>
      <c r="AI188" s="32">
        <f t="shared" si="1259"/>
        <v>0</v>
      </c>
      <c r="AJ188" s="32">
        <f>SUM(AK188:AM188)</f>
        <v>0</v>
      </c>
      <c r="AK188" s="32">
        <v>0</v>
      </c>
      <c r="AL188" s="64">
        <v>0</v>
      </c>
      <c r="AM188" s="64">
        <v>0</v>
      </c>
      <c r="AN188" s="32">
        <f>SUM(AO188:AQ188)</f>
        <v>0</v>
      </c>
      <c r="AO188" s="32">
        <v>0</v>
      </c>
      <c r="AP188" s="64">
        <v>0</v>
      </c>
      <c r="AQ188" s="64">
        <v>0</v>
      </c>
      <c r="AR188" s="32">
        <f>SUM(AS188:AU188)</f>
        <v>0</v>
      </c>
      <c r="AS188" s="32">
        <v>0</v>
      </c>
      <c r="AT188" s="64">
        <v>0</v>
      </c>
      <c r="AU188" s="64">
        <v>0</v>
      </c>
      <c r="AV188" s="32">
        <f>SUM(AW188:AY188)</f>
        <v>0</v>
      </c>
      <c r="AW188" s="32">
        <f t="shared" si="1260"/>
        <v>0</v>
      </c>
      <c r="AX188" s="32">
        <f t="shared" si="1260"/>
        <v>0</v>
      </c>
      <c r="AY188" s="32">
        <f t="shared" si="1260"/>
        <v>0</v>
      </c>
      <c r="AZ188" s="32">
        <f>SUM(BA188:BC188)</f>
        <v>0</v>
      </c>
      <c r="BA188" s="32">
        <v>0</v>
      </c>
      <c r="BB188" s="64">
        <v>0</v>
      </c>
      <c r="BC188" s="64">
        <v>0</v>
      </c>
      <c r="BD188" s="32">
        <f>SUM(BE188:BG188)</f>
        <v>0</v>
      </c>
      <c r="BE188" s="32">
        <v>0</v>
      </c>
      <c r="BF188" s="64">
        <v>0</v>
      </c>
      <c r="BG188" s="64">
        <v>0</v>
      </c>
      <c r="BH188" s="32">
        <f>SUM(BI188:BK188)</f>
        <v>0</v>
      </c>
      <c r="BI188" s="32">
        <v>0</v>
      </c>
      <c r="BJ188" s="64">
        <v>0</v>
      </c>
      <c r="BK188" s="64">
        <v>0</v>
      </c>
      <c r="BL188" s="32">
        <f>SUM(BM188:BO188)</f>
        <v>0</v>
      </c>
      <c r="BM188" s="32">
        <f t="shared" si="1261"/>
        <v>0</v>
      </c>
      <c r="BN188" s="32">
        <f t="shared" si="1261"/>
        <v>0</v>
      </c>
      <c r="BO188" s="32">
        <f t="shared" si="1261"/>
        <v>0</v>
      </c>
      <c r="BP188" s="32">
        <f>SUM(BQ188:BS188)</f>
        <v>3107</v>
      </c>
      <c r="BQ188" s="32">
        <f t="shared" si="1262"/>
        <v>1753</v>
      </c>
      <c r="BR188" s="32">
        <f t="shared" si="1262"/>
        <v>1354</v>
      </c>
      <c r="BS188" s="32">
        <f t="shared" si="1262"/>
        <v>0</v>
      </c>
    </row>
    <row r="189" spans="1:71" s="3" customFormat="1" ht="15" customHeight="1" x14ac:dyDescent="0.25">
      <c r="A189" s="36"/>
      <c r="B189" s="34"/>
      <c r="C189" s="38" t="s">
        <v>161</v>
      </c>
      <c r="D189" s="32">
        <f>SUM(E189:G189)</f>
        <v>0</v>
      </c>
      <c r="E189" s="32">
        <v>0</v>
      </c>
      <c r="F189" s="64">
        <v>0</v>
      </c>
      <c r="G189" s="64">
        <v>0</v>
      </c>
      <c r="H189" s="32">
        <f>SUM(I189:K189)</f>
        <v>0</v>
      </c>
      <c r="I189" s="32">
        <v>0</v>
      </c>
      <c r="J189" s="64">
        <v>0</v>
      </c>
      <c r="K189" s="64">
        <v>0</v>
      </c>
      <c r="L189" s="32">
        <f>SUM(M189:O189)</f>
        <v>0</v>
      </c>
      <c r="M189" s="32">
        <v>0</v>
      </c>
      <c r="N189" s="64">
        <v>0</v>
      </c>
      <c r="O189" s="64">
        <v>0</v>
      </c>
      <c r="P189" s="32">
        <f>SUM(Q189:S189)</f>
        <v>0</v>
      </c>
      <c r="Q189" s="32">
        <f t="shared" si="1258"/>
        <v>0</v>
      </c>
      <c r="R189" s="32">
        <f t="shared" si="1258"/>
        <v>0</v>
      </c>
      <c r="S189" s="32">
        <f t="shared" si="1258"/>
        <v>0</v>
      </c>
      <c r="T189" s="32">
        <f>SUM(U189:W189)</f>
        <v>0</v>
      </c>
      <c r="U189" s="32">
        <v>0</v>
      </c>
      <c r="V189" s="64">
        <v>0</v>
      </c>
      <c r="W189" s="64">
        <v>0</v>
      </c>
      <c r="X189" s="32">
        <f>SUM(Y189:AA189)</f>
        <v>0</v>
      </c>
      <c r="Y189" s="32">
        <v>0</v>
      </c>
      <c r="Z189" s="64">
        <v>0</v>
      </c>
      <c r="AA189" s="64">
        <v>0</v>
      </c>
      <c r="AB189" s="32">
        <f>SUM(AC189:AE189)</f>
        <v>0</v>
      </c>
      <c r="AC189" s="32">
        <v>0</v>
      </c>
      <c r="AD189" s="64">
        <v>0</v>
      </c>
      <c r="AE189" s="64">
        <v>0</v>
      </c>
      <c r="AF189" s="32">
        <f>SUM(AG189:AI189)</f>
        <v>0</v>
      </c>
      <c r="AG189" s="32">
        <f t="shared" si="1259"/>
        <v>0</v>
      </c>
      <c r="AH189" s="32">
        <f t="shared" si="1259"/>
        <v>0</v>
      </c>
      <c r="AI189" s="32">
        <f t="shared" si="1259"/>
        <v>0</v>
      </c>
      <c r="AJ189" s="32">
        <f>SUM(AK189:AM189)</f>
        <v>0</v>
      </c>
      <c r="AK189" s="32">
        <v>0</v>
      </c>
      <c r="AL189" s="64">
        <v>0</v>
      </c>
      <c r="AM189" s="64">
        <v>0</v>
      </c>
      <c r="AN189" s="32">
        <f>SUM(AO189:AQ189)</f>
        <v>0</v>
      </c>
      <c r="AO189" s="32">
        <v>0</v>
      </c>
      <c r="AP189" s="64">
        <v>0</v>
      </c>
      <c r="AQ189" s="64">
        <v>0</v>
      </c>
      <c r="AR189" s="32">
        <f>SUM(AS189:AU189)</f>
        <v>0</v>
      </c>
      <c r="AS189" s="32">
        <v>0</v>
      </c>
      <c r="AT189" s="64">
        <v>0</v>
      </c>
      <c r="AU189" s="64">
        <v>0</v>
      </c>
      <c r="AV189" s="32">
        <f>SUM(AW189:AY189)</f>
        <v>0</v>
      </c>
      <c r="AW189" s="32">
        <f t="shared" si="1260"/>
        <v>0</v>
      </c>
      <c r="AX189" s="32">
        <f t="shared" si="1260"/>
        <v>0</v>
      </c>
      <c r="AY189" s="32">
        <f t="shared" si="1260"/>
        <v>0</v>
      </c>
      <c r="AZ189" s="32">
        <f>SUM(BA189:BC189)</f>
        <v>0</v>
      </c>
      <c r="BA189" s="32">
        <v>0</v>
      </c>
      <c r="BB189" s="64">
        <v>0</v>
      </c>
      <c r="BC189" s="64">
        <v>0</v>
      </c>
      <c r="BD189" s="32">
        <f>SUM(BE189:BG189)</f>
        <v>0</v>
      </c>
      <c r="BE189" s="32">
        <v>0</v>
      </c>
      <c r="BF189" s="64">
        <v>0</v>
      </c>
      <c r="BG189" s="64">
        <v>0</v>
      </c>
      <c r="BH189" s="32">
        <f>SUM(BI189:BK189)</f>
        <v>0</v>
      </c>
      <c r="BI189" s="32">
        <v>0</v>
      </c>
      <c r="BJ189" s="64">
        <v>0</v>
      </c>
      <c r="BK189" s="64">
        <v>0</v>
      </c>
      <c r="BL189" s="32">
        <f>SUM(BM189:BO189)</f>
        <v>0</v>
      </c>
      <c r="BM189" s="32">
        <f t="shared" si="1261"/>
        <v>0</v>
      </c>
      <c r="BN189" s="32">
        <f t="shared" si="1261"/>
        <v>0</v>
      </c>
      <c r="BO189" s="32">
        <f t="shared" si="1261"/>
        <v>0</v>
      </c>
      <c r="BP189" s="32">
        <f>SUM(BQ189:BS189)</f>
        <v>0</v>
      </c>
      <c r="BQ189" s="32">
        <f t="shared" si="1262"/>
        <v>0</v>
      </c>
      <c r="BR189" s="32">
        <f t="shared" si="1262"/>
        <v>0</v>
      </c>
      <c r="BS189" s="32">
        <f t="shared" si="1262"/>
        <v>0</v>
      </c>
    </row>
    <row r="190" spans="1:71" s="3" customFormat="1" ht="15" customHeight="1" x14ac:dyDescent="0.25">
      <c r="A190" s="36"/>
      <c r="B190" s="34"/>
      <c r="C190" s="35" t="s">
        <v>52</v>
      </c>
      <c r="D190" s="32">
        <f>SUM(E190:G190)</f>
        <v>29555</v>
      </c>
      <c r="E190" s="32">
        <v>13453</v>
      </c>
      <c r="F190" s="64">
        <v>16102</v>
      </c>
      <c r="G190" s="64">
        <v>0</v>
      </c>
      <c r="H190" s="32">
        <f>SUM(I190:K190)</f>
        <v>24342</v>
      </c>
      <c r="I190" s="32">
        <v>11145</v>
      </c>
      <c r="J190" s="64">
        <v>13197</v>
      </c>
      <c r="K190" s="64">
        <v>0</v>
      </c>
      <c r="L190" s="32">
        <f>SUM(M190:O190)</f>
        <v>29406</v>
      </c>
      <c r="M190" s="32">
        <v>13753</v>
      </c>
      <c r="N190" s="64">
        <v>15653</v>
      </c>
      <c r="O190" s="64">
        <v>0</v>
      </c>
      <c r="P190" s="32">
        <f>SUM(Q190:S190)</f>
        <v>83303</v>
      </c>
      <c r="Q190" s="32">
        <f t="shared" si="1258"/>
        <v>38351</v>
      </c>
      <c r="R190" s="32">
        <f t="shared" si="1258"/>
        <v>44952</v>
      </c>
      <c r="S190" s="32">
        <f t="shared" si="1258"/>
        <v>0</v>
      </c>
      <c r="T190" s="32">
        <f>SUM(U190:W190)</f>
        <v>31185</v>
      </c>
      <c r="U190" s="32">
        <v>14823</v>
      </c>
      <c r="V190" s="64">
        <v>16362</v>
      </c>
      <c r="W190" s="64">
        <v>0</v>
      </c>
      <c r="X190" s="32">
        <f>SUM(Y190:AA190)</f>
        <v>47095</v>
      </c>
      <c r="Y190" s="32">
        <v>21370</v>
      </c>
      <c r="Z190" s="64">
        <v>25725</v>
      </c>
      <c r="AA190" s="64">
        <v>0</v>
      </c>
      <c r="AB190" s="32">
        <f>SUM(AC190:AE190)</f>
        <v>36919</v>
      </c>
      <c r="AC190" s="32">
        <v>17988</v>
      </c>
      <c r="AD190" s="64">
        <v>18931</v>
      </c>
      <c r="AE190" s="64">
        <v>0</v>
      </c>
      <c r="AF190" s="32">
        <f>SUM(AG190:AI190)</f>
        <v>115199</v>
      </c>
      <c r="AG190" s="32">
        <f t="shared" si="1259"/>
        <v>54181</v>
      </c>
      <c r="AH190" s="32">
        <f t="shared" si="1259"/>
        <v>61018</v>
      </c>
      <c r="AI190" s="32">
        <f t="shared" si="1259"/>
        <v>0</v>
      </c>
      <c r="AJ190" s="32">
        <f>SUM(AK190:AM190)</f>
        <v>0</v>
      </c>
      <c r="AK190" s="32">
        <v>0</v>
      </c>
      <c r="AL190" s="64">
        <v>0</v>
      </c>
      <c r="AM190" s="64">
        <v>0</v>
      </c>
      <c r="AN190" s="32">
        <f>SUM(AO190:AQ190)</f>
        <v>0</v>
      </c>
      <c r="AO190" s="32">
        <v>0</v>
      </c>
      <c r="AP190" s="64">
        <v>0</v>
      </c>
      <c r="AQ190" s="64">
        <v>0</v>
      </c>
      <c r="AR190" s="32">
        <f>SUM(AS190:AU190)</f>
        <v>0</v>
      </c>
      <c r="AS190" s="32">
        <v>0</v>
      </c>
      <c r="AT190" s="64">
        <v>0</v>
      </c>
      <c r="AU190" s="64">
        <v>0</v>
      </c>
      <c r="AV190" s="32">
        <f>SUM(AW190:AY190)</f>
        <v>0</v>
      </c>
      <c r="AW190" s="32">
        <f t="shared" si="1260"/>
        <v>0</v>
      </c>
      <c r="AX190" s="32">
        <f t="shared" si="1260"/>
        <v>0</v>
      </c>
      <c r="AY190" s="32">
        <f t="shared" si="1260"/>
        <v>0</v>
      </c>
      <c r="AZ190" s="32">
        <f>SUM(BA190:BC190)</f>
        <v>0</v>
      </c>
      <c r="BA190" s="32">
        <v>0</v>
      </c>
      <c r="BB190" s="64">
        <v>0</v>
      </c>
      <c r="BC190" s="64">
        <v>0</v>
      </c>
      <c r="BD190" s="32">
        <f>SUM(BE190:BG190)</f>
        <v>0</v>
      </c>
      <c r="BE190" s="32">
        <v>0</v>
      </c>
      <c r="BF190" s="64">
        <v>0</v>
      </c>
      <c r="BG190" s="64">
        <v>0</v>
      </c>
      <c r="BH190" s="32">
        <f>SUM(BI190:BK190)</f>
        <v>0</v>
      </c>
      <c r="BI190" s="32">
        <v>0</v>
      </c>
      <c r="BJ190" s="64">
        <v>0</v>
      </c>
      <c r="BK190" s="64">
        <v>0</v>
      </c>
      <c r="BL190" s="32">
        <f>SUM(BM190:BO190)</f>
        <v>0</v>
      </c>
      <c r="BM190" s="32">
        <f t="shared" si="1261"/>
        <v>0</v>
      </c>
      <c r="BN190" s="32">
        <f t="shared" si="1261"/>
        <v>0</v>
      </c>
      <c r="BO190" s="32">
        <f t="shared" si="1261"/>
        <v>0</v>
      </c>
      <c r="BP190" s="32">
        <f>SUM(BQ190:BS190)</f>
        <v>198502</v>
      </c>
      <c r="BQ190" s="32">
        <f t="shared" si="1262"/>
        <v>92532</v>
      </c>
      <c r="BR190" s="32">
        <f t="shared" si="1262"/>
        <v>105970</v>
      </c>
      <c r="BS190" s="32">
        <f t="shared" si="1262"/>
        <v>0</v>
      </c>
    </row>
    <row r="191" spans="1:71" s="3" customFormat="1" ht="15" customHeight="1" x14ac:dyDescent="0.25">
      <c r="A191" s="36"/>
      <c r="B191" s="34"/>
      <c r="C191" s="35" t="s">
        <v>26</v>
      </c>
      <c r="D191" s="32">
        <f>SUM(E191:G191)</f>
        <v>43817</v>
      </c>
      <c r="E191" s="32">
        <v>19464</v>
      </c>
      <c r="F191" s="64">
        <v>24353</v>
      </c>
      <c r="G191" s="64">
        <v>0</v>
      </c>
      <c r="H191" s="32">
        <f>SUM(I191:K191)</f>
        <v>20568</v>
      </c>
      <c r="I191" s="32">
        <v>10223</v>
      </c>
      <c r="J191" s="64">
        <v>10345</v>
      </c>
      <c r="K191" s="64">
        <v>0</v>
      </c>
      <c r="L191" s="32">
        <f>SUM(M191:O191)</f>
        <v>21930</v>
      </c>
      <c r="M191" s="32">
        <v>10913</v>
      </c>
      <c r="N191" s="64">
        <v>11017</v>
      </c>
      <c r="O191" s="64">
        <v>0</v>
      </c>
      <c r="P191" s="32">
        <f>SUM(Q191:S191)</f>
        <v>86315</v>
      </c>
      <c r="Q191" s="32">
        <f t="shared" si="1258"/>
        <v>40600</v>
      </c>
      <c r="R191" s="32">
        <f t="shared" si="1258"/>
        <v>45715</v>
      </c>
      <c r="S191" s="32">
        <f t="shared" si="1258"/>
        <v>0</v>
      </c>
      <c r="T191" s="32">
        <f>SUM(U191:W191)</f>
        <v>38281</v>
      </c>
      <c r="U191" s="32">
        <v>20849</v>
      </c>
      <c r="V191" s="64">
        <v>17432</v>
      </c>
      <c r="W191" s="64">
        <v>0</v>
      </c>
      <c r="X191" s="32">
        <f>SUM(Y191:AA191)</f>
        <v>48402</v>
      </c>
      <c r="Y191" s="32">
        <v>25892</v>
      </c>
      <c r="Z191" s="64">
        <v>22510</v>
      </c>
      <c r="AA191" s="64">
        <v>0</v>
      </c>
      <c r="AB191" s="32">
        <f>SUM(AC191:AE191)</f>
        <v>34741</v>
      </c>
      <c r="AC191" s="32">
        <v>16982</v>
      </c>
      <c r="AD191" s="64">
        <v>17759</v>
      </c>
      <c r="AE191" s="64">
        <v>0</v>
      </c>
      <c r="AF191" s="32">
        <f>SUM(AG191:AI191)</f>
        <v>121424</v>
      </c>
      <c r="AG191" s="32">
        <f t="shared" si="1259"/>
        <v>63723</v>
      </c>
      <c r="AH191" s="32">
        <f t="shared" si="1259"/>
        <v>57701</v>
      </c>
      <c r="AI191" s="32">
        <f t="shared" si="1259"/>
        <v>0</v>
      </c>
      <c r="AJ191" s="32">
        <f>SUM(AK191:AM191)</f>
        <v>0</v>
      </c>
      <c r="AK191" s="32">
        <v>0</v>
      </c>
      <c r="AL191" s="64">
        <v>0</v>
      </c>
      <c r="AM191" s="64">
        <v>0</v>
      </c>
      <c r="AN191" s="32">
        <f>SUM(AO191:AQ191)</f>
        <v>0</v>
      </c>
      <c r="AO191" s="32">
        <v>0</v>
      </c>
      <c r="AP191" s="64">
        <v>0</v>
      </c>
      <c r="AQ191" s="64">
        <v>0</v>
      </c>
      <c r="AR191" s="32">
        <f>SUM(AS191:AU191)</f>
        <v>0</v>
      </c>
      <c r="AS191" s="32">
        <v>0</v>
      </c>
      <c r="AT191" s="64">
        <v>0</v>
      </c>
      <c r="AU191" s="64">
        <v>0</v>
      </c>
      <c r="AV191" s="32">
        <f>SUM(AW191:AY191)</f>
        <v>0</v>
      </c>
      <c r="AW191" s="32">
        <f t="shared" si="1260"/>
        <v>0</v>
      </c>
      <c r="AX191" s="32">
        <f t="shared" si="1260"/>
        <v>0</v>
      </c>
      <c r="AY191" s="32">
        <f t="shared" si="1260"/>
        <v>0</v>
      </c>
      <c r="AZ191" s="32">
        <f>SUM(BA191:BC191)</f>
        <v>0</v>
      </c>
      <c r="BA191" s="32">
        <v>0</v>
      </c>
      <c r="BB191" s="64">
        <v>0</v>
      </c>
      <c r="BC191" s="64">
        <v>0</v>
      </c>
      <c r="BD191" s="32">
        <f>SUM(BE191:BG191)</f>
        <v>0</v>
      </c>
      <c r="BE191" s="32">
        <v>0</v>
      </c>
      <c r="BF191" s="64">
        <v>0</v>
      </c>
      <c r="BG191" s="64">
        <v>0</v>
      </c>
      <c r="BH191" s="32">
        <f>SUM(BI191:BK191)</f>
        <v>0</v>
      </c>
      <c r="BI191" s="32">
        <v>0</v>
      </c>
      <c r="BJ191" s="64">
        <v>0</v>
      </c>
      <c r="BK191" s="64">
        <v>0</v>
      </c>
      <c r="BL191" s="32">
        <f>SUM(BM191:BO191)</f>
        <v>0</v>
      </c>
      <c r="BM191" s="32">
        <f t="shared" si="1261"/>
        <v>0</v>
      </c>
      <c r="BN191" s="32">
        <f t="shared" si="1261"/>
        <v>0</v>
      </c>
      <c r="BO191" s="32">
        <f t="shared" si="1261"/>
        <v>0</v>
      </c>
      <c r="BP191" s="32">
        <f>SUM(BQ191:BS191)</f>
        <v>207739</v>
      </c>
      <c r="BQ191" s="32">
        <f t="shared" si="1262"/>
        <v>104323</v>
      </c>
      <c r="BR191" s="32">
        <f t="shared" si="1262"/>
        <v>103416</v>
      </c>
      <c r="BS191" s="32">
        <f t="shared" si="1262"/>
        <v>0</v>
      </c>
    </row>
    <row r="192" spans="1:71" s="3" customFormat="1" ht="15" customHeight="1" x14ac:dyDescent="0.25">
      <c r="A192" s="36"/>
      <c r="B192" s="34"/>
      <c r="C192" s="38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</row>
    <row r="193" spans="1:71" s="3" customFormat="1" ht="15" customHeight="1" x14ac:dyDescent="0.25">
      <c r="A193" s="33" t="s">
        <v>162</v>
      </c>
      <c r="B193" s="34"/>
      <c r="C193" s="35"/>
      <c r="D193" s="32">
        <f>SUM(E193:G193)</f>
        <v>3533840</v>
      </c>
      <c r="E193" s="32">
        <f>E195+E210+E237+E261+E280+E307</f>
        <v>1730176</v>
      </c>
      <c r="F193" s="32">
        <f>F195+F210+F237+F261+F280+F307</f>
        <v>1785608</v>
      </c>
      <c r="G193" s="32">
        <f>G195+G210+G237+G261+G280+G307</f>
        <v>18056</v>
      </c>
      <c r="H193" s="32">
        <f t="shared" ref="H193" si="1263">SUM(I193:K193)</f>
        <v>2879037</v>
      </c>
      <c r="I193" s="32">
        <f>I195+I210+I237+I261+I280+I307</f>
        <v>1441530</v>
      </c>
      <c r="J193" s="32">
        <f>J195+J210+J237+J261+J280+J307</f>
        <v>1428745</v>
      </c>
      <c r="K193" s="32">
        <f>K195+K210+K237+K261+K280+K307</f>
        <v>8762</v>
      </c>
      <c r="L193" s="32">
        <f t="shared" ref="L193" si="1264">SUM(M193:O193)</f>
        <v>3104152</v>
      </c>
      <c r="M193" s="32">
        <f>M195+M210+M237+M261+M280+M307</f>
        <v>1567838</v>
      </c>
      <c r="N193" s="32">
        <f>N195+N210+N237+N261+N280+N307</f>
        <v>1532990</v>
      </c>
      <c r="O193" s="32">
        <f>O195+O210+O237+O261+O280+O307</f>
        <v>3324</v>
      </c>
      <c r="P193" s="32">
        <f>SUM(Q193:S193)</f>
        <v>9517029</v>
      </c>
      <c r="Q193" s="32">
        <f>Q195+Q210+Q237+Q261+Q280+Q307</f>
        <v>4739544</v>
      </c>
      <c r="R193" s="32">
        <f>R195+R210+R237+R261+R280+R307</f>
        <v>4747343</v>
      </c>
      <c r="S193" s="32">
        <f>S195+S210+S237+S261+S280+S307</f>
        <v>30142</v>
      </c>
      <c r="T193" s="32">
        <f t="shared" ref="T193" si="1265">SUM(U193:W193)</f>
        <v>3850453</v>
      </c>
      <c r="U193" s="32">
        <f>U195+U210+U237+U261+U280+U307</f>
        <v>1974714</v>
      </c>
      <c r="V193" s="32">
        <f>V195+V210+V237+V261+V280+V307</f>
        <v>1875739</v>
      </c>
      <c r="W193" s="32">
        <f>W195+W210+W237+W261+W280+W307</f>
        <v>0</v>
      </c>
      <c r="X193" s="32">
        <f t="shared" ref="X193" si="1266">SUM(Y193:AA193)</f>
        <v>4928082</v>
      </c>
      <c r="Y193" s="32">
        <f>Y195+Y210+Y237+Y261+Y280+Y307</f>
        <v>2524807</v>
      </c>
      <c r="Z193" s="32">
        <f>Z195+Z210+Z237+Z261+Z280+Z307</f>
        <v>2403275</v>
      </c>
      <c r="AA193" s="32">
        <f>AA195+AA210+AA237+AA261+AA280+AA307</f>
        <v>0</v>
      </c>
      <c r="AB193" s="32">
        <f t="shared" ref="AB193" si="1267">SUM(AC193:AE193)</f>
        <v>3726551</v>
      </c>
      <c r="AC193" s="32">
        <f>AC195+AC210+AC237+AC261+AC280+AC307</f>
        <v>1862969</v>
      </c>
      <c r="AD193" s="32">
        <f>AD195+AD210+AD237+AD261+AD280+AD307</f>
        <v>1863008</v>
      </c>
      <c r="AE193" s="32">
        <f>AE195+AE210+AE237+AE261+AE280+AE307</f>
        <v>574</v>
      </c>
      <c r="AF193" s="32">
        <f t="shared" ref="AF193" si="1268">SUM(AG193:AI193)</f>
        <v>12505086</v>
      </c>
      <c r="AG193" s="32">
        <f>AG195+AG210+AG237+AG261+AG280+AG307</f>
        <v>6362490</v>
      </c>
      <c r="AH193" s="32">
        <f>AH195+AH210+AH237+AH261+AH280+AH307</f>
        <v>6142022</v>
      </c>
      <c r="AI193" s="32">
        <f>AI195+AI210+AI237+AI261+AI280+AI307</f>
        <v>574</v>
      </c>
      <c r="AJ193" s="32">
        <f t="shared" ref="AJ193" si="1269">SUM(AK193:AM193)</f>
        <v>0</v>
      </c>
      <c r="AK193" s="32">
        <f>AK195+AK210+AK237+AK261+AK280+AK307</f>
        <v>0</v>
      </c>
      <c r="AL193" s="32">
        <f>AL195+AL210+AL237+AL261+AL280+AL307</f>
        <v>0</v>
      </c>
      <c r="AM193" s="32">
        <f>AM195+AM210+AM237+AM261+AM280+AM307</f>
        <v>0</v>
      </c>
      <c r="AN193" s="32">
        <f t="shared" ref="AN193" si="1270">SUM(AO193:AQ193)</f>
        <v>0</v>
      </c>
      <c r="AO193" s="32">
        <f>AO195+AO210+AO237+AO261+AO280+AO307</f>
        <v>0</v>
      </c>
      <c r="AP193" s="32">
        <f>AP195+AP210+AP237+AP261+AP280+AP307</f>
        <v>0</v>
      </c>
      <c r="AQ193" s="32">
        <f>AQ195+AQ210+AQ237+AQ261+AQ280+AQ307</f>
        <v>0</v>
      </c>
      <c r="AR193" s="32">
        <f t="shared" ref="AR193" si="1271">SUM(AS193:AU193)</f>
        <v>0</v>
      </c>
      <c r="AS193" s="32">
        <f>AS195+AS210+AS237+AS261+AS280+AS307</f>
        <v>0</v>
      </c>
      <c r="AT193" s="32">
        <f>AT195+AT210+AT237+AT261+AT280+AT307</f>
        <v>0</v>
      </c>
      <c r="AU193" s="32">
        <f>AU195+AU210+AU237+AU261+AU280+AU307</f>
        <v>0</v>
      </c>
      <c r="AV193" s="32">
        <f t="shared" ref="AV193" si="1272">SUM(AW193:AY193)</f>
        <v>0</v>
      </c>
      <c r="AW193" s="32">
        <f>AW195+AW210+AW237+AW261+AW280+AW307</f>
        <v>0</v>
      </c>
      <c r="AX193" s="32">
        <f>AX195+AX210+AX237+AX261+AX280+AX307</f>
        <v>0</v>
      </c>
      <c r="AY193" s="32">
        <f>AY195+AY210+AY237+AY261+AY280+AY307</f>
        <v>0</v>
      </c>
      <c r="AZ193" s="32">
        <f t="shared" ref="AZ193" si="1273">SUM(BA193:BC193)</f>
        <v>0</v>
      </c>
      <c r="BA193" s="32">
        <f>BA195+BA210+BA237+BA261+BA280+BA307</f>
        <v>0</v>
      </c>
      <c r="BB193" s="32">
        <f>BB195+BB210+BB237+BB261+BB280+BB307</f>
        <v>0</v>
      </c>
      <c r="BC193" s="32">
        <f>BC195+BC210+BC237+BC261+BC280+BC307</f>
        <v>0</v>
      </c>
      <c r="BD193" s="32">
        <f t="shared" ref="BD193" si="1274">SUM(BE193:BG193)</f>
        <v>0</v>
      </c>
      <c r="BE193" s="32">
        <f>BE195+BE210+BE237+BE261+BE280+BE307</f>
        <v>0</v>
      </c>
      <c r="BF193" s="32">
        <f>BF195+BF210+BF237+BF261+BF280+BF307</f>
        <v>0</v>
      </c>
      <c r="BG193" s="32">
        <f>BG195+BG210+BG237+BG261+BG280+BG307</f>
        <v>0</v>
      </c>
      <c r="BH193" s="32">
        <f t="shared" ref="BH193" si="1275">SUM(BI193:BK193)</f>
        <v>0</v>
      </c>
      <c r="BI193" s="32">
        <f>BI195+BI210+BI237+BI261+BI280+BI307</f>
        <v>0</v>
      </c>
      <c r="BJ193" s="32">
        <f>BJ195+BJ210+BJ237+BJ261+BJ280+BJ307</f>
        <v>0</v>
      </c>
      <c r="BK193" s="32">
        <f>BK195+BK210+BK237+BK261+BK280+BK307</f>
        <v>0</v>
      </c>
      <c r="BL193" s="32">
        <f t="shared" ref="BL193" si="1276">SUM(BM193:BO193)</f>
        <v>0</v>
      </c>
      <c r="BM193" s="32">
        <f>BM195+BM210+BM237+BM261+BM280+BM307</f>
        <v>0</v>
      </c>
      <c r="BN193" s="32">
        <f>BN195+BN210+BN237+BN261+BN280+BN307</f>
        <v>0</v>
      </c>
      <c r="BO193" s="32">
        <f>BO195+BO210+BO237+BO261+BO280+BO307</f>
        <v>0</v>
      </c>
      <c r="BP193" s="32">
        <f>SUM(BQ193:BS193)</f>
        <v>22022115</v>
      </c>
      <c r="BQ193" s="32">
        <f>BQ195+BQ210+BQ237+BQ261+BQ280+BQ307</f>
        <v>11102034</v>
      </c>
      <c r="BR193" s="32">
        <f>BR195+BR210+BR237+BR261+BR280+BR307</f>
        <v>10889365</v>
      </c>
      <c r="BS193" s="32">
        <f>BS195+BS210+BS237+BS261+BS280+BS307</f>
        <v>30716</v>
      </c>
    </row>
    <row r="194" spans="1:71" s="3" customFormat="1" ht="15" customHeight="1" x14ac:dyDescent="0.25">
      <c r="A194" s="33"/>
      <c r="B194" s="34"/>
      <c r="C194" s="35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</row>
    <row r="195" spans="1:71" s="3" customFormat="1" ht="15" customHeight="1" x14ac:dyDescent="0.25">
      <c r="A195" s="33"/>
      <c r="B195" s="34" t="s">
        <v>163</v>
      </c>
      <c r="C195" s="35"/>
      <c r="D195" s="32">
        <f t="shared" ref="D195:D200" si="1277">SUM(E195:G195)</f>
        <v>502986</v>
      </c>
      <c r="E195" s="32">
        <f>E196+E200+E203+E207+E208</f>
        <v>244980</v>
      </c>
      <c r="F195" s="32">
        <f>F196+F200+F203+F207+F208</f>
        <v>258006</v>
      </c>
      <c r="G195" s="32">
        <f>G196+G200+G203+G207+G208</f>
        <v>0</v>
      </c>
      <c r="H195" s="32">
        <f t="shared" ref="H195:H200" si="1278">SUM(I195:K195)</f>
        <v>416077</v>
      </c>
      <c r="I195" s="32">
        <f>I196+I200+I203+I207+I208</f>
        <v>210405</v>
      </c>
      <c r="J195" s="32">
        <f>J196+J200+J203+J207+J208</f>
        <v>205672</v>
      </c>
      <c r="K195" s="32">
        <f>K196+K200+K203+K207+K208</f>
        <v>0</v>
      </c>
      <c r="L195" s="32">
        <f t="shared" ref="L195:L200" si="1279">SUM(M195:O195)</f>
        <v>452067</v>
      </c>
      <c r="M195" s="32">
        <f>M196+M200+M203+M207+M208</f>
        <v>230835</v>
      </c>
      <c r="N195" s="32">
        <f>N196+N200+N203+N207+N208</f>
        <v>221232</v>
      </c>
      <c r="O195" s="32">
        <f>O196+O200+O203+O207+O208</f>
        <v>0</v>
      </c>
      <c r="P195" s="32">
        <f t="shared" ref="P195:P200" si="1280">SUM(Q195:S195)</f>
        <v>1371130</v>
      </c>
      <c r="Q195" s="32">
        <f>Q196+Q200+Q203+Q207+Q208</f>
        <v>686220</v>
      </c>
      <c r="R195" s="32">
        <f>R196+R200+R203+R207+R208</f>
        <v>684910</v>
      </c>
      <c r="S195" s="32">
        <f>S196+S200+S203+S207+S208</f>
        <v>0</v>
      </c>
      <c r="T195" s="32">
        <f t="shared" ref="T195:T200" si="1281">SUM(U195:W195)</f>
        <v>571002</v>
      </c>
      <c r="U195" s="32">
        <f>U196+U200+U203+U207+U208</f>
        <v>291485</v>
      </c>
      <c r="V195" s="32">
        <f>V196+V200+V203+V207+V208</f>
        <v>279517</v>
      </c>
      <c r="W195" s="32">
        <f>W196+W200+W203+W207+W208</f>
        <v>0</v>
      </c>
      <c r="X195" s="32">
        <f t="shared" ref="X195:X200" si="1282">SUM(Y195:AA195)</f>
        <v>771378</v>
      </c>
      <c r="Y195" s="32">
        <f>Y196+Y200+Y203+Y207+Y208</f>
        <v>388802</v>
      </c>
      <c r="Z195" s="32">
        <f>Z196+Z200+Z203+Z207+Z208</f>
        <v>382576</v>
      </c>
      <c r="AA195" s="32">
        <f>AA196+AA200+AA203+AA207+AA208</f>
        <v>0</v>
      </c>
      <c r="AB195" s="32">
        <f t="shared" ref="AB195:AB200" si="1283">SUM(AC195:AE195)</f>
        <v>549081</v>
      </c>
      <c r="AC195" s="32">
        <f>AC196+AC200+AC203+AC207+AC208</f>
        <v>274233</v>
      </c>
      <c r="AD195" s="32">
        <f>AD196+AD200+AD203+AD207+AD208</f>
        <v>274848</v>
      </c>
      <c r="AE195" s="32">
        <f>AE196+AE200+AE203+AE207+AE208</f>
        <v>0</v>
      </c>
      <c r="AF195" s="32">
        <f t="shared" ref="AF195:AF200" si="1284">SUM(AG195:AI195)</f>
        <v>1891461</v>
      </c>
      <c r="AG195" s="32">
        <f>AG196+AG200+AG203+AG207+AG208</f>
        <v>954520</v>
      </c>
      <c r="AH195" s="32">
        <f>AH196+AH200+AH203+AH207+AH208</f>
        <v>936941</v>
      </c>
      <c r="AI195" s="32">
        <f>AI196+AI200+AI203+AI207+AI208</f>
        <v>0</v>
      </c>
      <c r="AJ195" s="32">
        <f t="shared" ref="AJ195:AJ200" si="1285">SUM(AK195:AM195)</f>
        <v>0</v>
      </c>
      <c r="AK195" s="32">
        <f>AK196+AK200+AK203+AK207+AK208</f>
        <v>0</v>
      </c>
      <c r="AL195" s="32">
        <f>AL196+AL200+AL203+AL207+AL208</f>
        <v>0</v>
      </c>
      <c r="AM195" s="32">
        <f>AM196+AM200+AM203+AM207+AM208</f>
        <v>0</v>
      </c>
      <c r="AN195" s="32">
        <f t="shared" ref="AN195:AN200" si="1286">SUM(AO195:AQ195)</f>
        <v>0</v>
      </c>
      <c r="AO195" s="32">
        <f>AO196+AO200+AO203+AO207+AO208</f>
        <v>0</v>
      </c>
      <c r="AP195" s="32">
        <f>AP196+AP200+AP203+AP207+AP208</f>
        <v>0</v>
      </c>
      <c r="AQ195" s="32">
        <f>AQ196+AQ200+AQ203+AQ207+AQ208</f>
        <v>0</v>
      </c>
      <c r="AR195" s="32">
        <f t="shared" ref="AR195:AR200" si="1287">SUM(AS195:AU195)</f>
        <v>0</v>
      </c>
      <c r="AS195" s="32">
        <f>AS196+AS200+AS203+AS207+AS208</f>
        <v>0</v>
      </c>
      <c r="AT195" s="32">
        <f>AT196+AT200+AT203+AT207+AT208</f>
        <v>0</v>
      </c>
      <c r="AU195" s="32">
        <f>AU196+AU200+AU203+AU207+AU208</f>
        <v>0</v>
      </c>
      <c r="AV195" s="32">
        <f t="shared" ref="AV195:AV200" si="1288">SUM(AW195:AY195)</f>
        <v>0</v>
      </c>
      <c r="AW195" s="32">
        <f>AW196+AW200+AW203+AW207+AW208</f>
        <v>0</v>
      </c>
      <c r="AX195" s="32">
        <f>AX196+AX200+AX203+AX207+AX208</f>
        <v>0</v>
      </c>
      <c r="AY195" s="32">
        <f>AY196+AY200+AY203+AY207+AY208</f>
        <v>0</v>
      </c>
      <c r="AZ195" s="32">
        <f t="shared" ref="AZ195:AZ196" si="1289">SUM(BA195:BC195)</f>
        <v>0</v>
      </c>
      <c r="BA195" s="32">
        <f>BA196+BA200+BA203+BA207+BA208</f>
        <v>0</v>
      </c>
      <c r="BB195" s="32">
        <f>BB196+BB200+BB203+BB207+BB208</f>
        <v>0</v>
      </c>
      <c r="BC195" s="32">
        <f>BC196+BC200+BC203+BC207+BC208</f>
        <v>0</v>
      </c>
      <c r="BD195" s="32">
        <f t="shared" ref="BD195:BD196" si="1290">SUM(BE195:BG195)</f>
        <v>0</v>
      </c>
      <c r="BE195" s="32">
        <f>BE196+BE200+BE203+BE207+BE208</f>
        <v>0</v>
      </c>
      <c r="BF195" s="32">
        <f>BF196+BF200+BF203+BF207+BF208</f>
        <v>0</v>
      </c>
      <c r="BG195" s="32">
        <f>BG196+BG200+BG203+BG207+BG208</f>
        <v>0</v>
      </c>
      <c r="BH195" s="32">
        <f t="shared" ref="BH195:BH196" si="1291">SUM(BI195:BK195)</f>
        <v>0</v>
      </c>
      <c r="BI195" s="32">
        <f>BI196+BI200+BI203+BI207+BI208</f>
        <v>0</v>
      </c>
      <c r="BJ195" s="32">
        <f>BJ196+BJ200+BJ203+BJ207+BJ208</f>
        <v>0</v>
      </c>
      <c r="BK195" s="32">
        <f>BK196+BK200+BK203+BK207+BK208</f>
        <v>0</v>
      </c>
      <c r="BL195" s="32">
        <f t="shared" ref="BL195:BL196" si="1292">SUM(BM195:BO195)</f>
        <v>0</v>
      </c>
      <c r="BM195" s="32">
        <f>BM196+BM200+BM203+BM207+BM208</f>
        <v>0</v>
      </c>
      <c r="BN195" s="32">
        <f>BN196+BN200+BN203+BN207+BN208</f>
        <v>0</v>
      </c>
      <c r="BO195" s="32">
        <f>BO196+BO200+BO203+BO207+BO208</f>
        <v>0</v>
      </c>
      <c r="BP195" s="32">
        <f t="shared" ref="BP195:BP200" si="1293">SUM(BQ195:BS195)</f>
        <v>3262591</v>
      </c>
      <c r="BQ195" s="32">
        <f>BQ196+BQ200+BQ203+BQ207+BQ208</f>
        <v>1640740</v>
      </c>
      <c r="BR195" s="32">
        <f>BR196+BR200+BR203+BR207+BR208</f>
        <v>1621851</v>
      </c>
      <c r="BS195" s="32">
        <f>BS196+BS200+BS203+BS207+BS208</f>
        <v>0</v>
      </c>
    </row>
    <row r="196" spans="1:71" s="3" customFormat="1" ht="15" customHeight="1" x14ac:dyDescent="0.25">
      <c r="A196" s="36"/>
      <c r="B196" s="34"/>
      <c r="C196" s="35" t="s">
        <v>164</v>
      </c>
      <c r="D196" s="32">
        <f t="shared" si="1277"/>
        <v>164541</v>
      </c>
      <c r="E196" s="32">
        <f>SUM(E197:E199)</f>
        <v>88634</v>
      </c>
      <c r="F196" s="32">
        <f>SUM(F197:F199)</f>
        <v>75907</v>
      </c>
      <c r="G196" s="32">
        <f>SUM(G197:G199)</f>
        <v>0</v>
      </c>
      <c r="H196" s="32">
        <f t="shared" si="1278"/>
        <v>131177</v>
      </c>
      <c r="I196" s="32">
        <f t="shared" ref="I196:K196" si="1294">SUM(I197:I199)</f>
        <v>68904</v>
      </c>
      <c r="J196" s="32">
        <f t="shared" si="1294"/>
        <v>62273</v>
      </c>
      <c r="K196" s="32">
        <f t="shared" si="1294"/>
        <v>0</v>
      </c>
      <c r="L196" s="32">
        <f t="shared" si="1279"/>
        <v>140428</v>
      </c>
      <c r="M196" s="32">
        <f t="shared" ref="M196:O196" si="1295">SUM(M197:M199)</f>
        <v>74731</v>
      </c>
      <c r="N196" s="32">
        <f t="shared" si="1295"/>
        <v>65697</v>
      </c>
      <c r="O196" s="32">
        <f t="shared" si="1295"/>
        <v>0</v>
      </c>
      <c r="P196" s="32">
        <f t="shared" si="1280"/>
        <v>436146</v>
      </c>
      <c r="Q196" s="32">
        <f>SUM(Q197:Q199)</f>
        <v>232269</v>
      </c>
      <c r="R196" s="32">
        <f>SUM(R197:R199)</f>
        <v>203877</v>
      </c>
      <c r="S196" s="32">
        <f>SUM(S197:S199)</f>
        <v>0</v>
      </c>
      <c r="T196" s="32">
        <f t="shared" si="1281"/>
        <v>189297</v>
      </c>
      <c r="U196" s="32">
        <f t="shared" ref="U196:W196" si="1296">SUM(U197:U199)</f>
        <v>103645</v>
      </c>
      <c r="V196" s="32">
        <f t="shared" si="1296"/>
        <v>85652</v>
      </c>
      <c r="W196" s="32">
        <f t="shared" si="1296"/>
        <v>0</v>
      </c>
      <c r="X196" s="32">
        <f t="shared" si="1282"/>
        <v>275451</v>
      </c>
      <c r="Y196" s="32">
        <f t="shared" ref="Y196:AA196" si="1297">SUM(Y197:Y199)</f>
        <v>145501</v>
      </c>
      <c r="Z196" s="32">
        <f t="shared" si="1297"/>
        <v>129950</v>
      </c>
      <c r="AA196" s="32">
        <f t="shared" si="1297"/>
        <v>0</v>
      </c>
      <c r="AB196" s="32">
        <f t="shared" si="1283"/>
        <v>187590</v>
      </c>
      <c r="AC196" s="32">
        <f t="shared" ref="AC196:AE196" si="1298">SUM(AC197:AC199)</f>
        <v>99500</v>
      </c>
      <c r="AD196" s="32">
        <f t="shared" si="1298"/>
        <v>88090</v>
      </c>
      <c r="AE196" s="32">
        <f t="shared" si="1298"/>
        <v>0</v>
      </c>
      <c r="AF196" s="32">
        <f t="shared" si="1284"/>
        <v>652338</v>
      </c>
      <c r="AG196" s="32">
        <f t="shared" ref="AG196:AI196" si="1299">SUM(AG197:AG199)</f>
        <v>348646</v>
      </c>
      <c r="AH196" s="32">
        <f t="shared" si="1299"/>
        <v>303692</v>
      </c>
      <c r="AI196" s="32">
        <f t="shared" si="1299"/>
        <v>0</v>
      </c>
      <c r="AJ196" s="32">
        <f t="shared" si="1285"/>
        <v>0</v>
      </c>
      <c r="AK196" s="32">
        <f t="shared" ref="AK196:AM196" si="1300">SUM(AK197:AK199)</f>
        <v>0</v>
      </c>
      <c r="AL196" s="32">
        <f t="shared" si="1300"/>
        <v>0</v>
      </c>
      <c r="AM196" s="32">
        <f t="shared" si="1300"/>
        <v>0</v>
      </c>
      <c r="AN196" s="32">
        <f t="shared" si="1286"/>
        <v>0</v>
      </c>
      <c r="AO196" s="32">
        <f t="shared" ref="AO196:AQ196" si="1301">SUM(AO197:AO199)</f>
        <v>0</v>
      </c>
      <c r="AP196" s="32">
        <f t="shared" si="1301"/>
        <v>0</v>
      </c>
      <c r="AQ196" s="32">
        <f t="shared" si="1301"/>
        <v>0</v>
      </c>
      <c r="AR196" s="32">
        <f t="shared" si="1287"/>
        <v>0</v>
      </c>
      <c r="AS196" s="32">
        <f t="shared" ref="AS196:AU196" si="1302">SUM(AS197:AS199)</f>
        <v>0</v>
      </c>
      <c r="AT196" s="32">
        <f t="shared" si="1302"/>
        <v>0</v>
      </c>
      <c r="AU196" s="32">
        <f t="shared" si="1302"/>
        <v>0</v>
      </c>
      <c r="AV196" s="32">
        <f t="shared" si="1288"/>
        <v>0</v>
      </c>
      <c r="AW196" s="32">
        <f t="shared" ref="AW196:AY196" si="1303">SUM(AW197:AW199)</f>
        <v>0</v>
      </c>
      <c r="AX196" s="32">
        <f t="shared" si="1303"/>
        <v>0</v>
      </c>
      <c r="AY196" s="32">
        <f t="shared" si="1303"/>
        <v>0</v>
      </c>
      <c r="AZ196" s="32">
        <f t="shared" si="1289"/>
        <v>0</v>
      </c>
      <c r="BA196" s="32">
        <f t="shared" ref="BA196:BC196" si="1304">SUM(BA197:BA199)</f>
        <v>0</v>
      </c>
      <c r="BB196" s="32">
        <f t="shared" si="1304"/>
        <v>0</v>
      </c>
      <c r="BC196" s="32">
        <f t="shared" si="1304"/>
        <v>0</v>
      </c>
      <c r="BD196" s="32">
        <f t="shared" si="1290"/>
        <v>0</v>
      </c>
      <c r="BE196" s="32">
        <f t="shared" ref="BE196:BG196" si="1305">SUM(BE197:BE199)</f>
        <v>0</v>
      </c>
      <c r="BF196" s="32">
        <f t="shared" si="1305"/>
        <v>0</v>
      </c>
      <c r="BG196" s="32">
        <f t="shared" si="1305"/>
        <v>0</v>
      </c>
      <c r="BH196" s="32">
        <f t="shared" si="1291"/>
        <v>0</v>
      </c>
      <c r="BI196" s="32">
        <f t="shared" ref="BI196:BK196" si="1306">SUM(BI197:BI199)</f>
        <v>0</v>
      </c>
      <c r="BJ196" s="32">
        <f t="shared" si="1306"/>
        <v>0</v>
      </c>
      <c r="BK196" s="32">
        <f t="shared" si="1306"/>
        <v>0</v>
      </c>
      <c r="BL196" s="32">
        <f t="shared" si="1292"/>
        <v>0</v>
      </c>
      <c r="BM196" s="32">
        <f t="shared" ref="BM196:BO196" si="1307">SUM(BM197:BM199)</f>
        <v>0</v>
      </c>
      <c r="BN196" s="32">
        <f t="shared" si="1307"/>
        <v>0</v>
      </c>
      <c r="BO196" s="32">
        <f t="shared" si="1307"/>
        <v>0</v>
      </c>
      <c r="BP196" s="32">
        <f t="shared" si="1293"/>
        <v>1088484</v>
      </c>
      <c r="BQ196" s="32">
        <f>SUM(BQ197:BQ199)</f>
        <v>580915</v>
      </c>
      <c r="BR196" s="32">
        <f>SUM(BR197:BR199)</f>
        <v>507569</v>
      </c>
      <c r="BS196" s="32">
        <f>SUM(BS197:BS199)</f>
        <v>0</v>
      </c>
    </row>
    <row r="197" spans="1:71" s="3" customFormat="1" ht="15" customHeight="1" x14ac:dyDescent="0.25">
      <c r="A197" s="36"/>
      <c r="B197" s="34"/>
      <c r="C197" s="38" t="s">
        <v>165</v>
      </c>
      <c r="D197" s="32">
        <f>SUM(E197:G197)</f>
        <v>97703</v>
      </c>
      <c r="E197" s="32">
        <v>55220</v>
      </c>
      <c r="F197" s="64">
        <v>42483</v>
      </c>
      <c r="G197" s="64">
        <v>0</v>
      </c>
      <c r="H197" s="32">
        <f>SUM(I197:K197)</f>
        <v>69754</v>
      </c>
      <c r="I197" s="32">
        <v>38248</v>
      </c>
      <c r="J197" s="64">
        <v>31506</v>
      </c>
      <c r="K197" s="64">
        <v>0</v>
      </c>
      <c r="L197" s="32">
        <f>SUM(M197:O197)</f>
        <v>68371</v>
      </c>
      <c r="M197" s="32">
        <v>37677</v>
      </c>
      <c r="N197" s="64">
        <v>30694</v>
      </c>
      <c r="O197" s="64">
        <v>0</v>
      </c>
      <c r="P197" s="32">
        <f>SUM(Q197:S197)</f>
        <v>235828</v>
      </c>
      <c r="Q197" s="32">
        <f t="shared" ref="Q197:S199" si="1308">+E197+I197+M197</f>
        <v>131145</v>
      </c>
      <c r="R197" s="32">
        <f t="shared" si="1308"/>
        <v>104683</v>
      </c>
      <c r="S197" s="32">
        <f t="shared" si="1308"/>
        <v>0</v>
      </c>
      <c r="T197" s="32">
        <f>SUM(U197:W197)</f>
        <v>101815</v>
      </c>
      <c r="U197" s="32">
        <v>57356</v>
      </c>
      <c r="V197" s="64">
        <v>44459</v>
      </c>
      <c r="W197" s="64">
        <v>0</v>
      </c>
      <c r="X197" s="32">
        <f>SUM(Y197:AA197)</f>
        <v>165170</v>
      </c>
      <c r="Y197" s="32">
        <v>87646</v>
      </c>
      <c r="Z197" s="64">
        <v>77524</v>
      </c>
      <c r="AA197" s="64">
        <v>0</v>
      </c>
      <c r="AB197" s="32">
        <f>SUM(AC197:AE197)</f>
        <v>107495</v>
      </c>
      <c r="AC197" s="32">
        <v>56728</v>
      </c>
      <c r="AD197" s="64">
        <v>50767</v>
      </c>
      <c r="AE197" s="64">
        <v>0</v>
      </c>
      <c r="AF197" s="32">
        <f>SUM(AG197:AI197)</f>
        <v>374480</v>
      </c>
      <c r="AG197" s="32">
        <f t="shared" ref="AG197:AI199" si="1309">+U197+Y197+AC197</f>
        <v>201730</v>
      </c>
      <c r="AH197" s="32">
        <f t="shared" si="1309"/>
        <v>172750</v>
      </c>
      <c r="AI197" s="32">
        <f t="shared" si="1309"/>
        <v>0</v>
      </c>
      <c r="AJ197" s="32">
        <f>SUM(AK197:AM197)</f>
        <v>0</v>
      </c>
      <c r="AK197" s="32">
        <v>0</v>
      </c>
      <c r="AL197" s="64">
        <v>0</v>
      </c>
      <c r="AM197" s="64">
        <v>0</v>
      </c>
      <c r="AN197" s="32">
        <f>SUM(AO197:AQ197)</f>
        <v>0</v>
      </c>
      <c r="AO197" s="32">
        <v>0</v>
      </c>
      <c r="AP197" s="64">
        <v>0</v>
      </c>
      <c r="AQ197" s="64">
        <v>0</v>
      </c>
      <c r="AR197" s="32">
        <f>SUM(AS197:AU197)</f>
        <v>0</v>
      </c>
      <c r="AS197" s="32">
        <v>0</v>
      </c>
      <c r="AT197" s="64">
        <v>0</v>
      </c>
      <c r="AU197" s="64">
        <v>0</v>
      </c>
      <c r="AV197" s="32">
        <f>SUM(AW197:AY197)</f>
        <v>0</v>
      </c>
      <c r="AW197" s="32">
        <f t="shared" ref="AW197:AY199" si="1310">+AK197+AO197+AS197</f>
        <v>0</v>
      </c>
      <c r="AX197" s="32">
        <f t="shared" si="1310"/>
        <v>0</v>
      </c>
      <c r="AY197" s="32">
        <f t="shared" si="1310"/>
        <v>0</v>
      </c>
      <c r="AZ197" s="32">
        <f>SUM(BA197:BC197)</f>
        <v>0</v>
      </c>
      <c r="BA197" s="32">
        <v>0</v>
      </c>
      <c r="BB197" s="64">
        <v>0</v>
      </c>
      <c r="BC197" s="64">
        <v>0</v>
      </c>
      <c r="BD197" s="32">
        <f>SUM(BE197:BG197)</f>
        <v>0</v>
      </c>
      <c r="BE197" s="32">
        <v>0</v>
      </c>
      <c r="BF197" s="64">
        <v>0</v>
      </c>
      <c r="BG197" s="64">
        <v>0</v>
      </c>
      <c r="BH197" s="32">
        <f>SUM(BI197:BK197)</f>
        <v>0</v>
      </c>
      <c r="BI197" s="32">
        <v>0</v>
      </c>
      <c r="BJ197" s="64">
        <v>0</v>
      </c>
      <c r="BK197" s="64">
        <v>0</v>
      </c>
      <c r="BL197" s="32">
        <f>SUM(BM197:BO197)</f>
        <v>0</v>
      </c>
      <c r="BM197" s="32">
        <f t="shared" ref="BM197:BO199" si="1311">+BA197+BE197+BI197</f>
        <v>0</v>
      </c>
      <c r="BN197" s="32">
        <f t="shared" si="1311"/>
        <v>0</v>
      </c>
      <c r="BO197" s="32">
        <f t="shared" si="1311"/>
        <v>0</v>
      </c>
      <c r="BP197" s="32">
        <f>SUM(BQ197:BS197)</f>
        <v>610308</v>
      </c>
      <c r="BQ197" s="32">
        <f t="shared" ref="BQ197:BS199" si="1312">+Q197+AG197+AW197+BM197</f>
        <v>332875</v>
      </c>
      <c r="BR197" s="32">
        <f t="shared" si="1312"/>
        <v>277433</v>
      </c>
      <c r="BS197" s="32">
        <f t="shared" si="1312"/>
        <v>0</v>
      </c>
    </row>
    <row r="198" spans="1:71" s="3" customFormat="1" ht="15" customHeight="1" x14ac:dyDescent="0.25">
      <c r="A198" s="36"/>
      <c r="B198" s="34"/>
      <c r="C198" s="38" t="s">
        <v>164</v>
      </c>
      <c r="D198" s="32">
        <f>SUM(E198:G198)</f>
        <v>66838</v>
      </c>
      <c r="E198" s="32">
        <v>33414</v>
      </c>
      <c r="F198" s="64">
        <v>33424</v>
      </c>
      <c r="G198" s="64">
        <v>0</v>
      </c>
      <c r="H198" s="32">
        <f>SUM(I198:K198)</f>
        <v>61423</v>
      </c>
      <c r="I198" s="32">
        <v>30656</v>
      </c>
      <c r="J198" s="64">
        <v>30767</v>
      </c>
      <c r="K198" s="64">
        <v>0</v>
      </c>
      <c r="L198" s="32">
        <f>SUM(M198:O198)</f>
        <v>72057</v>
      </c>
      <c r="M198" s="32">
        <v>37054</v>
      </c>
      <c r="N198" s="64">
        <v>35003</v>
      </c>
      <c r="O198" s="64">
        <v>0</v>
      </c>
      <c r="P198" s="32">
        <f>SUM(Q198:S198)</f>
        <v>200318</v>
      </c>
      <c r="Q198" s="32">
        <f t="shared" si="1308"/>
        <v>101124</v>
      </c>
      <c r="R198" s="32">
        <f t="shared" si="1308"/>
        <v>99194</v>
      </c>
      <c r="S198" s="32">
        <f t="shared" si="1308"/>
        <v>0</v>
      </c>
      <c r="T198" s="32">
        <f>SUM(U198:W198)</f>
        <v>87482</v>
      </c>
      <c r="U198" s="32">
        <v>46289</v>
      </c>
      <c r="V198" s="64">
        <v>41193</v>
      </c>
      <c r="W198" s="64">
        <v>0</v>
      </c>
      <c r="X198" s="32">
        <f>SUM(Y198:AA198)</f>
        <v>110281</v>
      </c>
      <c r="Y198" s="32">
        <v>57855</v>
      </c>
      <c r="Z198" s="64">
        <v>52426</v>
      </c>
      <c r="AA198" s="64">
        <v>0</v>
      </c>
      <c r="AB198" s="32">
        <f>SUM(AC198:AE198)</f>
        <v>80095</v>
      </c>
      <c r="AC198" s="32">
        <v>42772</v>
      </c>
      <c r="AD198" s="64">
        <v>37323</v>
      </c>
      <c r="AE198" s="64">
        <v>0</v>
      </c>
      <c r="AF198" s="32">
        <f>SUM(AG198:AI198)</f>
        <v>277858</v>
      </c>
      <c r="AG198" s="32">
        <f t="shared" si="1309"/>
        <v>146916</v>
      </c>
      <c r="AH198" s="32">
        <f t="shared" si="1309"/>
        <v>130942</v>
      </c>
      <c r="AI198" s="32">
        <f t="shared" si="1309"/>
        <v>0</v>
      </c>
      <c r="AJ198" s="32">
        <f>SUM(AK198:AM198)</f>
        <v>0</v>
      </c>
      <c r="AK198" s="32">
        <v>0</v>
      </c>
      <c r="AL198" s="64">
        <v>0</v>
      </c>
      <c r="AM198" s="64">
        <v>0</v>
      </c>
      <c r="AN198" s="32">
        <f>SUM(AO198:AQ198)</f>
        <v>0</v>
      </c>
      <c r="AO198" s="32">
        <v>0</v>
      </c>
      <c r="AP198" s="64">
        <v>0</v>
      </c>
      <c r="AQ198" s="64">
        <v>0</v>
      </c>
      <c r="AR198" s="32">
        <f>SUM(AS198:AU198)</f>
        <v>0</v>
      </c>
      <c r="AS198" s="32">
        <v>0</v>
      </c>
      <c r="AT198" s="64">
        <v>0</v>
      </c>
      <c r="AU198" s="64">
        <v>0</v>
      </c>
      <c r="AV198" s="32">
        <f>SUM(AW198:AY198)</f>
        <v>0</v>
      </c>
      <c r="AW198" s="32">
        <f t="shared" si="1310"/>
        <v>0</v>
      </c>
      <c r="AX198" s="32">
        <f t="shared" si="1310"/>
        <v>0</v>
      </c>
      <c r="AY198" s="32">
        <f t="shared" si="1310"/>
        <v>0</v>
      </c>
      <c r="AZ198" s="32">
        <f>SUM(BA198:BC198)</f>
        <v>0</v>
      </c>
      <c r="BA198" s="32">
        <v>0</v>
      </c>
      <c r="BB198" s="64">
        <v>0</v>
      </c>
      <c r="BC198" s="64">
        <v>0</v>
      </c>
      <c r="BD198" s="32">
        <f>SUM(BE198:BG198)</f>
        <v>0</v>
      </c>
      <c r="BE198" s="32">
        <v>0</v>
      </c>
      <c r="BF198" s="64">
        <v>0</v>
      </c>
      <c r="BG198" s="64">
        <v>0</v>
      </c>
      <c r="BH198" s="32">
        <f>SUM(BI198:BK198)</f>
        <v>0</v>
      </c>
      <c r="BI198" s="32">
        <v>0</v>
      </c>
      <c r="BJ198" s="64">
        <v>0</v>
      </c>
      <c r="BK198" s="64">
        <v>0</v>
      </c>
      <c r="BL198" s="32">
        <f>SUM(BM198:BO198)</f>
        <v>0</v>
      </c>
      <c r="BM198" s="32">
        <f t="shared" si="1311"/>
        <v>0</v>
      </c>
      <c r="BN198" s="32">
        <f t="shared" si="1311"/>
        <v>0</v>
      </c>
      <c r="BO198" s="32">
        <f t="shared" si="1311"/>
        <v>0</v>
      </c>
      <c r="BP198" s="32">
        <f>SUM(BQ198:BS198)</f>
        <v>478176</v>
      </c>
      <c r="BQ198" s="32">
        <f t="shared" si="1312"/>
        <v>248040</v>
      </c>
      <c r="BR198" s="32">
        <f t="shared" si="1312"/>
        <v>230136</v>
      </c>
      <c r="BS198" s="32">
        <f t="shared" si="1312"/>
        <v>0</v>
      </c>
    </row>
    <row r="199" spans="1:71" s="3" customFormat="1" ht="15" customHeight="1" x14ac:dyDescent="0.25">
      <c r="A199" s="36"/>
      <c r="B199" s="34"/>
      <c r="C199" s="38" t="s">
        <v>382</v>
      </c>
      <c r="D199" s="32">
        <f>SUM(E199:G199)</f>
        <v>0</v>
      </c>
      <c r="E199" s="32">
        <v>0</v>
      </c>
      <c r="F199" s="64">
        <v>0</v>
      </c>
      <c r="G199" s="64">
        <v>0</v>
      </c>
      <c r="H199" s="32">
        <f>SUM(I199:K199)</f>
        <v>0</v>
      </c>
      <c r="I199" s="32">
        <v>0</v>
      </c>
      <c r="J199" s="64">
        <v>0</v>
      </c>
      <c r="K199" s="64">
        <v>0</v>
      </c>
      <c r="L199" s="32">
        <f>SUM(M199:O199)</f>
        <v>0</v>
      </c>
      <c r="M199" s="32">
        <v>0</v>
      </c>
      <c r="N199" s="64">
        <v>0</v>
      </c>
      <c r="O199" s="64">
        <v>0</v>
      </c>
      <c r="P199" s="32">
        <f>SUM(Q199:S199)</f>
        <v>0</v>
      </c>
      <c r="Q199" s="32">
        <f t="shared" si="1308"/>
        <v>0</v>
      </c>
      <c r="R199" s="32">
        <f t="shared" si="1308"/>
        <v>0</v>
      </c>
      <c r="S199" s="32">
        <f t="shared" si="1308"/>
        <v>0</v>
      </c>
      <c r="T199" s="32">
        <f>SUM(U199:W199)</f>
        <v>0</v>
      </c>
      <c r="U199" s="32">
        <v>0</v>
      </c>
      <c r="V199" s="64">
        <v>0</v>
      </c>
      <c r="W199" s="64">
        <v>0</v>
      </c>
      <c r="X199" s="32">
        <f>SUM(Y199:AA199)</f>
        <v>0</v>
      </c>
      <c r="Y199" s="32">
        <v>0</v>
      </c>
      <c r="Z199" s="64">
        <v>0</v>
      </c>
      <c r="AA199" s="64">
        <v>0</v>
      </c>
      <c r="AB199" s="32">
        <f>SUM(AC199:AE199)</f>
        <v>0</v>
      </c>
      <c r="AC199" s="32">
        <v>0</v>
      </c>
      <c r="AD199" s="64">
        <v>0</v>
      </c>
      <c r="AE199" s="64">
        <v>0</v>
      </c>
      <c r="AF199" s="32">
        <f>SUM(AG199:AI199)</f>
        <v>0</v>
      </c>
      <c r="AG199" s="32">
        <f t="shared" si="1309"/>
        <v>0</v>
      </c>
      <c r="AH199" s="32">
        <f t="shared" si="1309"/>
        <v>0</v>
      </c>
      <c r="AI199" s="32">
        <f t="shared" si="1309"/>
        <v>0</v>
      </c>
      <c r="AJ199" s="32">
        <f>SUM(AK199:AM199)</f>
        <v>0</v>
      </c>
      <c r="AK199" s="32">
        <v>0</v>
      </c>
      <c r="AL199" s="64">
        <v>0</v>
      </c>
      <c r="AM199" s="64">
        <v>0</v>
      </c>
      <c r="AN199" s="32">
        <f>SUM(AO199:AQ199)</f>
        <v>0</v>
      </c>
      <c r="AO199" s="32">
        <v>0</v>
      </c>
      <c r="AP199" s="64">
        <v>0</v>
      </c>
      <c r="AQ199" s="64">
        <v>0</v>
      </c>
      <c r="AR199" s="32">
        <f>SUM(AS199:AU199)</f>
        <v>0</v>
      </c>
      <c r="AS199" s="32">
        <v>0</v>
      </c>
      <c r="AT199" s="64">
        <v>0</v>
      </c>
      <c r="AU199" s="64">
        <v>0</v>
      </c>
      <c r="AV199" s="32">
        <f>SUM(AW199:AY199)</f>
        <v>0</v>
      </c>
      <c r="AW199" s="32">
        <f t="shared" si="1310"/>
        <v>0</v>
      </c>
      <c r="AX199" s="32">
        <f t="shared" si="1310"/>
        <v>0</v>
      </c>
      <c r="AY199" s="32">
        <f t="shared" si="1310"/>
        <v>0</v>
      </c>
      <c r="AZ199" s="32">
        <f>SUM(BA199:BC199)</f>
        <v>0</v>
      </c>
      <c r="BA199" s="32">
        <v>0</v>
      </c>
      <c r="BB199" s="64">
        <v>0</v>
      </c>
      <c r="BC199" s="64">
        <v>0</v>
      </c>
      <c r="BD199" s="32">
        <f>SUM(BE199:BG199)</f>
        <v>0</v>
      </c>
      <c r="BE199" s="32">
        <v>0</v>
      </c>
      <c r="BF199" s="64">
        <v>0</v>
      </c>
      <c r="BG199" s="64">
        <v>0</v>
      </c>
      <c r="BH199" s="32">
        <f>SUM(BI199:BK199)</f>
        <v>0</v>
      </c>
      <c r="BI199" s="32">
        <v>0</v>
      </c>
      <c r="BJ199" s="64">
        <v>0</v>
      </c>
      <c r="BK199" s="64">
        <v>0</v>
      </c>
      <c r="BL199" s="32">
        <f>SUM(BM199:BO199)</f>
        <v>0</v>
      </c>
      <c r="BM199" s="32">
        <f t="shared" si="1311"/>
        <v>0</v>
      </c>
      <c r="BN199" s="32">
        <f t="shared" si="1311"/>
        <v>0</v>
      </c>
      <c r="BO199" s="32">
        <f t="shared" si="1311"/>
        <v>0</v>
      </c>
      <c r="BP199" s="32">
        <f>SUM(BQ199:BS199)</f>
        <v>0</v>
      </c>
      <c r="BQ199" s="32">
        <f t="shared" si="1312"/>
        <v>0</v>
      </c>
      <c r="BR199" s="32">
        <f t="shared" si="1312"/>
        <v>0</v>
      </c>
      <c r="BS199" s="32">
        <f t="shared" si="1312"/>
        <v>0</v>
      </c>
    </row>
    <row r="200" spans="1:71" s="3" customFormat="1" ht="15" customHeight="1" x14ac:dyDescent="0.25">
      <c r="A200" s="36"/>
      <c r="B200" s="34"/>
      <c r="C200" s="35" t="s">
        <v>167</v>
      </c>
      <c r="D200" s="32">
        <f t="shared" si="1277"/>
        <v>22377</v>
      </c>
      <c r="E200" s="32">
        <f>SUM(E201:E202)</f>
        <v>10917</v>
      </c>
      <c r="F200" s="32">
        <f>SUM(F201:F202)</f>
        <v>11460</v>
      </c>
      <c r="G200" s="32">
        <f>SUM(G201:G202)</f>
        <v>0</v>
      </c>
      <c r="H200" s="32">
        <f t="shared" si="1278"/>
        <v>25374</v>
      </c>
      <c r="I200" s="32">
        <f>SUM(I201:I202)</f>
        <v>12538</v>
      </c>
      <c r="J200" s="32">
        <f>SUM(J201:J202)</f>
        <v>12836</v>
      </c>
      <c r="K200" s="32">
        <f>SUM(K201:K202)</f>
        <v>0</v>
      </c>
      <c r="L200" s="32">
        <f t="shared" si="1279"/>
        <v>20031</v>
      </c>
      <c r="M200" s="32">
        <f>SUM(M201:M202)</f>
        <v>10191</v>
      </c>
      <c r="N200" s="32">
        <f>SUM(N201:N202)</f>
        <v>9840</v>
      </c>
      <c r="O200" s="32">
        <f>SUM(O201:O202)</f>
        <v>0</v>
      </c>
      <c r="P200" s="32">
        <f t="shared" si="1280"/>
        <v>67782</v>
      </c>
      <c r="Q200" s="32">
        <f>SUM(Q201:Q202)</f>
        <v>33646</v>
      </c>
      <c r="R200" s="32">
        <f>SUM(R201:R202)</f>
        <v>34136</v>
      </c>
      <c r="S200" s="32">
        <f>SUM(S201:S202)</f>
        <v>0</v>
      </c>
      <c r="T200" s="32">
        <f t="shared" si="1281"/>
        <v>28686</v>
      </c>
      <c r="U200" s="32">
        <f>SUM(U201:U202)</f>
        <v>14747</v>
      </c>
      <c r="V200" s="32">
        <f>SUM(V201:V202)</f>
        <v>13939</v>
      </c>
      <c r="W200" s="32">
        <f>SUM(W201:W202)</f>
        <v>0</v>
      </c>
      <c r="X200" s="32">
        <f t="shared" si="1282"/>
        <v>37009</v>
      </c>
      <c r="Y200" s="32">
        <f>SUM(Y201:Y202)</f>
        <v>19731</v>
      </c>
      <c r="Z200" s="32">
        <f>SUM(Z201:Z202)</f>
        <v>17278</v>
      </c>
      <c r="AA200" s="32">
        <f>SUM(AA201:AA202)</f>
        <v>0</v>
      </c>
      <c r="AB200" s="32">
        <f t="shared" si="1283"/>
        <v>25759</v>
      </c>
      <c r="AC200" s="32">
        <f>SUM(AC201:AC202)</f>
        <v>12847</v>
      </c>
      <c r="AD200" s="32">
        <f>SUM(AD201:AD202)</f>
        <v>12912</v>
      </c>
      <c r="AE200" s="32">
        <f>SUM(AE201:AE202)</f>
        <v>0</v>
      </c>
      <c r="AF200" s="32">
        <f t="shared" si="1284"/>
        <v>91454</v>
      </c>
      <c r="AG200" s="32">
        <f>SUM(AG201:AG202)</f>
        <v>47325</v>
      </c>
      <c r="AH200" s="32">
        <f>SUM(AH201:AH202)</f>
        <v>44129</v>
      </c>
      <c r="AI200" s="32">
        <f>SUM(AI201:AI202)</f>
        <v>0</v>
      </c>
      <c r="AJ200" s="32">
        <f t="shared" si="1285"/>
        <v>0</v>
      </c>
      <c r="AK200" s="32">
        <f>SUM(AK201:AK202)</f>
        <v>0</v>
      </c>
      <c r="AL200" s="32">
        <f>SUM(AL201:AL202)</f>
        <v>0</v>
      </c>
      <c r="AM200" s="32">
        <f>SUM(AM201:AM202)</f>
        <v>0</v>
      </c>
      <c r="AN200" s="32">
        <f t="shared" si="1286"/>
        <v>0</v>
      </c>
      <c r="AO200" s="32">
        <f>SUM(AO201:AO202)</f>
        <v>0</v>
      </c>
      <c r="AP200" s="32">
        <f>SUM(AP201:AP202)</f>
        <v>0</v>
      </c>
      <c r="AQ200" s="32">
        <f>SUM(AQ201:AQ202)</f>
        <v>0</v>
      </c>
      <c r="AR200" s="32">
        <f t="shared" si="1287"/>
        <v>0</v>
      </c>
      <c r="AS200" s="32">
        <f>SUM(AS201:AS202)</f>
        <v>0</v>
      </c>
      <c r="AT200" s="32">
        <f>SUM(AT201:AT202)</f>
        <v>0</v>
      </c>
      <c r="AU200" s="32">
        <f>SUM(AU201:AU202)</f>
        <v>0</v>
      </c>
      <c r="AV200" s="32">
        <f t="shared" si="1288"/>
        <v>0</v>
      </c>
      <c r="AW200" s="32">
        <f>SUM(AW201:AW202)</f>
        <v>0</v>
      </c>
      <c r="AX200" s="32">
        <f>SUM(AX201:AX202)</f>
        <v>0</v>
      </c>
      <c r="AY200" s="32">
        <f>SUM(AY201:AY202)</f>
        <v>0</v>
      </c>
      <c r="AZ200" s="32">
        <f t="shared" ref="AZ200" si="1313">SUM(BA200:BC200)</f>
        <v>0</v>
      </c>
      <c r="BA200" s="32">
        <f>SUM(BA201:BA202)</f>
        <v>0</v>
      </c>
      <c r="BB200" s="32">
        <f>SUM(BB201:BB202)</f>
        <v>0</v>
      </c>
      <c r="BC200" s="32">
        <f>SUM(BC201:BC202)</f>
        <v>0</v>
      </c>
      <c r="BD200" s="32">
        <f t="shared" ref="BD200" si="1314">SUM(BE200:BG200)</f>
        <v>0</v>
      </c>
      <c r="BE200" s="32">
        <f>SUM(BE201:BE202)</f>
        <v>0</v>
      </c>
      <c r="BF200" s="32">
        <f>SUM(BF201:BF202)</f>
        <v>0</v>
      </c>
      <c r="BG200" s="32">
        <f>SUM(BG201:BG202)</f>
        <v>0</v>
      </c>
      <c r="BH200" s="32">
        <f t="shared" ref="BH200" si="1315">SUM(BI200:BK200)</f>
        <v>0</v>
      </c>
      <c r="BI200" s="32">
        <f>SUM(BI201:BI202)</f>
        <v>0</v>
      </c>
      <c r="BJ200" s="32">
        <f>SUM(BJ201:BJ202)</f>
        <v>0</v>
      </c>
      <c r="BK200" s="32">
        <f>SUM(BK201:BK202)</f>
        <v>0</v>
      </c>
      <c r="BL200" s="32">
        <f t="shared" ref="BL200" si="1316">SUM(BM200:BO200)</f>
        <v>0</v>
      </c>
      <c r="BM200" s="32">
        <f>SUM(BM201:BM202)</f>
        <v>0</v>
      </c>
      <c r="BN200" s="32">
        <f>SUM(BN201:BN202)</f>
        <v>0</v>
      </c>
      <c r="BO200" s="32">
        <f>SUM(BO201:BO202)</f>
        <v>0</v>
      </c>
      <c r="BP200" s="32">
        <f t="shared" si="1293"/>
        <v>159236</v>
      </c>
      <c r="BQ200" s="32">
        <f>SUM(BQ201:BQ202)</f>
        <v>80971</v>
      </c>
      <c r="BR200" s="32">
        <f>SUM(BR201:BR202)</f>
        <v>78265</v>
      </c>
      <c r="BS200" s="32">
        <f>SUM(BS201:BS202)</f>
        <v>0</v>
      </c>
    </row>
    <row r="201" spans="1:71" s="3" customFormat="1" ht="15" customHeight="1" x14ac:dyDescent="0.25">
      <c r="A201" s="36"/>
      <c r="B201" s="34"/>
      <c r="C201" s="38" t="s">
        <v>168</v>
      </c>
      <c r="D201" s="32">
        <f>SUM(E201:G201)</f>
        <v>17646</v>
      </c>
      <c r="E201" s="32">
        <v>8044</v>
      </c>
      <c r="F201" s="64">
        <v>9602</v>
      </c>
      <c r="G201" s="64">
        <v>0</v>
      </c>
      <c r="H201" s="32">
        <f>SUM(I201:K201)</f>
        <v>19980</v>
      </c>
      <c r="I201" s="32">
        <v>9535</v>
      </c>
      <c r="J201" s="64">
        <v>10445</v>
      </c>
      <c r="K201" s="64">
        <v>0</v>
      </c>
      <c r="L201" s="32">
        <f>SUM(M201:O201)</f>
        <v>16646</v>
      </c>
      <c r="M201" s="32">
        <v>8027</v>
      </c>
      <c r="N201" s="64">
        <v>8619</v>
      </c>
      <c r="O201" s="64">
        <v>0</v>
      </c>
      <c r="P201" s="32">
        <f>SUM(Q201:S201)</f>
        <v>54272</v>
      </c>
      <c r="Q201" s="32">
        <f t="shared" ref="Q201:S202" si="1317">+E201+I201+M201</f>
        <v>25606</v>
      </c>
      <c r="R201" s="32">
        <f t="shared" si="1317"/>
        <v>28666</v>
      </c>
      <c r="S201" s="32">
        <f t="shared" si="1317"/>
        <v>0</v>
      </c>
      <c r="T201" s="32">
        <f>SUM(U201:W201)</f>
        <v>23827</v>
      </c>
      <c r="U201" s="32">
        <v>12032</v>
      </c>
      <c r="V201" s="64">
        <v>11795</v>
      </c>
      <c r="W201" s="64">
        <v>0</v>
      </c>
      <c r="X201" s="32">
        <f>SUM(Y201:AA201)</f>
        <v>34750</v>
      </c>
      <c r="Y201" s="32">
        <v>18556</v>
      </c>
      <c r="Z201" s="64">
        <v>16194</v>
      </c>
      <c r="AA201" s="64">
        <v>0</v>
      </c>
      <c r="AB201" s="32">
        <f>SUM(AC201:AE201)</f>
        <v>23725</v>
      </c>
      <c r="AC201" s="32">
        <v>11772</v>
      </c>
      <c r="AD201" s="64">
        <v>11953</v>
      </c>
      <c r="AE201" s="64">
        <v>0</v>
      </c>
      <c r="AF201" s="32">
        <f>SUM(AG201:AI201)</f>
        <v>82302</v>
      </c>
      <c r="AG201" s="32">
        <f t="shared" ref="AG201:AI202" si="1318">+U201+Y201+AC201</f>
        <v>42360</v>
      </c>
      <c r="AH201" s="32">
        <f t="shared" si="1318"/>
        <v>39942</v>
      </c>
      <c r="AI201" s="32">
        <f t="shared" si="1318"/>
        <v>0</v>
      </c>
      <c r="AJ201" s="32">
        <f>SUM(AK201:AM201)</f>
        <v>0</v>
      </c>
      <c r="AK201" s="32">
        <v>0</v>
      </c>
      <c r="AL201" s="64">
        <v>0</v>
      </c>
      <c r="AM201" s="64">
        <v>0</v>
      </c>
      <c r="AN201" s="32">
        <f>SUM(AO201:AQ201)</f>
        <v>0</v>
      </c>
      <c r="AO201" s="32">
        <v>0</v>
      </c>
      <c r="AP201" s="64">
        <v>0</v>
      </c>
      <c r="AQ201" s="64">
        <v>0</v>
      </c>
      <c r="AR201" s="32">
        <f>SUM(AS201:AU201)</f>
        <v>0</v>
      </c>
      <c r="AS201" s="32">
        <v>0</v>
      </c>
      <c r="AT201" s="64">
        <v>0</v>
      </c>
      <c r="AU201" s="64">
        <v>0</v>
      </c>
      <c r="AV201" s="32">
        <f>SUM(AW201:AY201)</f>
        <v>0</v>
      </c>
      <c r="AW201" s="32">
        <f t="shared" ref="AW201:AY202" si="1319">+AK201+AO201+AS201</f>
        <v>0</v>
      </c>
      <c r="AX201" s="32">
        <f t="shared" si="1319"/>
        <v>0</v>
      </c>
      <c r="AY201" s="32">
        <f t="shared" si="1319"/>
        <v>0</v>
      </c>
      <c r="AZ201" s="32">
        <f>SUM(BA201:BC201)</f>
        <v>0</v>
      </c>
      <c r="BA201" s="32">
        <v>0</v>
      </c>
      <c r="BB201" s="64">
        <v>0</v>
      </c>
      <c r="BC201" s="64">
        <v>0</v>
      </c>
      <c r="BD201" s="32">
        <f>SUM(BE201:BG201)</f>
        <v>0</v>
      </c>
      <c r="BE201" s="32">
        <v>0</v>
      </c>
      <c r="BF201" s="64">
        <v>0</v>
      </c>
      <c r="BG201" s="64">
        <v>0</v>
      </c>
      <c r="BH201" s="32">
        <f>SUM(BI201:BK201)</f>
        <v>0</v>
      </c>
      <c r="BI201" s="32">
        <v>0</v>
      </c>
      <c r="BJ201" s="64">
        <v>0</v>
      </c>
      <c r="BK201" s="64">
        <v>0</v>
      </c>
      <c r="BL201" s="32">
        <f>SUM(BM201:BO201)</f>
        <v>0</v>
      </c>
      <c r="BM201" s="32">
        <f t="shared" ref="BM201:BO202" si="1320">+BA201+BE201+BI201</f>
        <v>0</v>
      </c>
      <c r="BN201" s="32">
        <f t="shared" si="1320"/>
        <v>0</v>
      </c>
      <c r="BO201" s="32">
        <f t="shared" si="1320"/>
        <v>0</v>
      </c>
      <c r="BP201" s="32">
        <f>SUM(BQ201:BS201)</f>
        <v>136574</v>
      </c>
      <c r="BQ201" s="32">
        <f t="shared" ref="BQ201:BS202" si="1321">+Q201+AG201+AW201+BM201</f>
        <v>67966</v>
      </c>
      <c r="BR201" s="32">
        <f t="shared" si="1321"/>
        <v>68608</v>
      </c>
      <c r="BS201" s="32">
        <f t="shared" si="1321"/>
        <v>0</v>
      </c>
    </row>
    <row r="202" spans="1:71" s="3" customFormat="1" ht="15" customHeight="1" x14ac:dyDescent="0.25">
      <c r="A202" s="36"/>
      <c r="B202" s="34"/>
      <c r="C202" s="38" t="s">
        <v>169</v>
      </c>
      <c r="D202" s="32">
        <f>SUM(E202:G202)</f>
        <v>4731</v>
      </c>
      <c r="E202" s="32">
        <v>2873</v>
      </c>
      <c r="F202" s="64">
        <v>1858</v>
      </c>
      <c r="G202" s="64">
        <v>0</v>
      </c>
      <c r="H202" s="32">
        <f>SUM(I202:K202)</f>
        <v>5394</v>
      </c>
      <c r="I202" s="32">
        <v>3003</v>
      </c>
      <c r="J202" s="64">
        <v>2391</v>
      </c>
      <c r="K202" s="64">
        <v>0</v>
      </c>
      <c r="L202" s="32">
        <f>SUM(M202:O202)</f>
        <v>3385</v>
      </c>
      <c r="M202" s="32">
        <v>2164</v>
      </c>
      <c r="N202" s="64">
        <v>1221</v>
      </c>
      <c r="O202" s="64">
        <v>0</v>
      </c>
      <c r="P202" s="32">
        <f>SUM(Q202:S202)</f>
        <v>13510</v>
      </c>
      <c r="Q202" s="32">
        <f t="shared" si="1317"/>
        <v>8040</v>
      </c>
      <c r="R202" s="32">
        <f t="shared" si="1317"/>
        <v>5470</v>
      </c>
      <c r="S202" s="32">
        <f t="shared" si="1317"/>
        <v>0</v>
      </c>
      <c r="T202" s="32">
        <f>SUM(U202:W202)</f>
        <v>4859</v>
      </c>
      <c r="U202" s="32">
        <v>2715</v>
      </c>
      <c r="V202" s="64">
        <v>2144</v>
      </c>
      <c r="W202" s="64">
        <v>0</v>
      </c>
      <c r="X202" s="32">
        <f>SUM(Y202:AA202)</f>
        <v>2259</v>
      </c>
      <c r="Y202" s="32">
        <v>1175</v>
      </c>
      <c r="Z202" s="64">
        <v>1084</v>
      </c>
      <c r="AA202" s="64">
        <v>0</v>
      </c>
      <c r="AB202" s="32">
        <f>SUM(AC202:AE202)</f>
        <v>2034</v>
      </c>
      <c r="AC202" s="32">
        <v>1075</v>
      </c>
      <c r="AD202" s="64">
        <v>959</v>
      </c>
      <c r="AE202" s="64">
        <v>0</v>
      </c>
      <c r="AF202" s="32">
        <f>SUM(AG202:AI202)</f>
        <v>9152</v>
      </c>
      <c r="AG202" s="32">
        <f t="shared" si="1318"/>
        <v>4965</v>
      </c>
      <c r="AH202" s="32">
        <f t="shared" si="1318"/>
        <v>4187</v>
      </c>
      <c r="AI202" s="32">
        <f t="shared" si="1318"/>
        <v>0</v>
      </c>
      <c r="AJ202" s="32">
        <f>SUM(AK202:AM202)</f>
        <v>0</v>
      </c>
      <c r="AK202" s="32">
        <v>0</v>
      </c>
      <c r="AL202" s="64">
        <v>0</v>
      </c>
      <c r="AM202" s="64">
        <v>0</v>
      </c>
      <c r="AN202" s="32">
        <f>SUM(AO202:AQ202)</f>
        <v>0</v>
      </c>
      <c r="AO202" s="32">
        <v>0</v>
      </c>
      <c r="AP202" s="64">
        <v>0</v>
      </c>
      <c r="AQ202" s="64">
        <v>0</v>
      </c>
      <c r="AR202" s="32">
        <f>SUM(AS202:AU202)</f>
        <v>0</v>
      </c>
      <c r="AS202" s="32">
        <v>0</v>
      </c>
      <c r="AT202" s="64">
        <v>0</v>
      </c>
      <c r="AU202" s="64">
        <v>0</v>
      </c>
      <c r="AV202" s="32">
        <f>SUM(AW202:AY202)</f>
        <v>0</v>
      </c>
      <c r="AW202" s="32">
        <f t="shared" si="1319"/>
        <v>0</v>
      </c>
      <c r="AX202" s="32">
        <f t="shared" si="1319"/>
        <v>0</v>
      </c>
      <c r="AY202" s="32">
        <f t="shared" si="1319"/>
        <v>0</v>
      </c>
      <c r="AZ202" s="32">
        <f>SUM(BA202:BC202)</f>
        <v>0</v>
      </c>
      <c r="BA202" s="32">
        <v>0</v>
      </c>
      <c r="BB202" s="64">
        <v>0</v>
      </c>
      <c r="BC202" s="64">
        <v>0</v>
      </c>
      <c r="BD202" s="32">
        <f>SUM(BE202:BG202)</f>
        <v>0</v>
      </c>
      <c r="BE202" s="32">
        <v>0</v>
      </c>
      <c r="BF202" s="64">
        <v>0</v>
      </c>
      <c r="BG202" s="64">
        <v>0</v>
      </c>
      <c r="BH202" s="32">
        <f>SUM(BI202:BK202)</f>
        <v>0</v>
      </c>
      <c r="BI202" s="32">
        <v>0</v>
      </c>
      <c r="BJ202" s="64">
        <v>0</v>
      </c>
      <c r="BK202" s="64">
        <v>0</v>
      </c>
      <c r="BL202" s="32">
        <f>SUM(BM202:BO202)</f>
        <v>0</v>
      </c>
      <c r="BM202" s="32">
        <f t="shared" si="1320"/>
        <v>0</v>
      </c>
      <c r="BN202" s="32">
        <f t="shared" si="1320"/>
        <v>0</v>
      </c>
      <c r="BO202" s="32">
        <f t="shared" si="1320"/>
        <v>0</v>
      </c>
      <c r="BP202" s="32">
        <f>SUM(BQ202:BS202)</f>
        <v>22662</v>
      </c>
      <c r="BQ202" s="32">
        <f t="shared" si="1321"/>
        <v>13005</v>
      </c>
      <c r="BR202" s="32">
        <f t="shared" si="1321"/>
        <v>9657</v>
      </c>
      <c r="BS202" s="32">
        <f t="shared" si="1321"/>
        <v>0</v>
      </c>
    </row>
    <row r="203" spans="1:71" s="3" customFormat="1" ht="15" customHeight="1" x14ac:dyDescent="0.25">
      <c r="A203" s="36"/>
      <c r="B203" s="34"/>
      <c r="C203" s="35" t="s">
        <v>170</v>
      </c>
      <c r="D203" s="32">
        <f t="shared" ref="D203" si="1322">SUM(E203:G203)</f>
        <v>0</v>
      </c>
      <c r="E203" s="32">
        <f>SUM(E204:E206)</f>
        <v>0</v>
      </c>
      <c r="F203" s="32">
        <f>SUM(F204:F206)</f>
        <v>0</v>
      </c>
      <c r="G203" s="32">
        <f>SUM(G204:G206)</f>
        <v>0</v>
      </c>
      <c r="H203" s="32">
        <f t="shared" ref="H203" si="1323">SUM(I203:K203)</f>
        <v>0</v>
      </c>
      <c r="I203" s="32">
        <f t="shared" ref="I203:K203" si="1324">SUM(I204:I206)</f>
        <v>0</v>
      </c>
      <c r="J203" s="32">
        <f t="shared" si="1324"/>
        <v>0</v>
      </c>
      <c r="K203" s="32">
        <f t="shared" si="1324"/>
        <v>0</v>
      </c>
      <c r="L203" s="32">
        <f t="shared" ref="L203" si="1325">SUM(M203:O203)</f>
        <v>0</v>
      </c>
      <c r="M203" s="32">
        <f t="shared" ref="M203:O203" si="1326">SUM(M204:M206)</f>
        <v>0</v>
      </c>
      <c r="N203" s="32">
        <f t="shared" si="1326"/>
        <v>0</v>
      </c>
      <c r="O203" s="32">
        <f t="shared" si="1326"/>
        <v>0</v>
      </c>
      <c r="P203" s="32">
        <f t="shared" ref="P203" si="1327">SUM(Q203:S203)</f>
        <v>0</v>
      </c>
      <c r="Q203" s="32">
        <f>SUM(Q204:Q206)</f>
        <v>0</v>
      </c>
      <c r="R203" s="32">
        <f>SUM(R204:R206)</f>
        <v>0</v>
      </c>
      <c r="S203" s="32">
        <f>SUM(S204:S206)</f>
        <v>0</v>
      </c>
      <c r="T203" s="32">
        <f t="shared" ref="T203" si="1328">SUM(U203:W203)</f>
        <v>0</v>
      </c>
      <c r="U203" s="32">
        <f t="shared" ref="U203:W203" si="1329">SUM(U204:U206)</f>
        <v>0</v>
      </c>
      <c r="V203" s="32">
        <f t="shared" si="1329"/>
        <v>0</v>
      </c>
      <c r="W203" s="32">
        <f t="shared" si="1329"/>
        <v>0</v>
      </c>
      <c r="X203" s="32">
        <f t="shared" ref="X203" si="1330">SUM(Y203:AA203)</f>
        <v>0</v>
      </c>
      <c r="Y203" s="32">
        <f t="shared" ref="Y203:AA203" si="1331">SUM(Y204:Y206)</f>
        <v>0</v>
      </c>
      <c r="Z203" s="32">
        <f t="shared" si="1331"/>
        <v>0</v>
      </c>
      <c r="AA203" s="32">
        <f t="shared" si="1331"/>
        <v>0</v>
      </c>
      <c r="AB203" s="32">
        <f t="shared" ref="AB203" si="1332">SUM(AC203:AE203)</f>
        <v>0</v>
      </c>
      <c r="AC203" s="32">
        <f t="shared" ref="AC203:AE203" si="1333">SUM(AC204:AC206)</f>
        <v>0</v>
      </c>
      <c r="AD203" s="32">
        <f t="shared" si="1333"/>
        <v>0</v>
      </c>
      <c r="AE203" s="32">
        <f t="shared" si="1333"/>
        <v>0</v>
      </c>
      <c r="AF203" s="32">
        <f t="shared" ref="AF203" si="1334">SUM(AG203:AI203)</f>
        <v>0</v>
      </c>
      <c r="AG203" s="32">
        <f t="shared" ref="AG203:AI203" si="1335">SUM(AG204:AG206)</f>
        <v>0</v>
      </c>
      <c r="AH203" s="32">
        <f t="shared" si="1335"/>
        <v>0</v>
      </c>
      <c r="AI203" s="32">
        <f t="shared" si="1335"/>
        <v>0</v>
      </c>
      <c r="AJ203" s="32">
        <f t="shared" ref="AJ203" si="1336">SUM(AK203:AM203)</f>
        <v>0</v>
      </c>
      <c r="AK203" s="32">
        <f t="shared" ref="AK203:AM203" si="1337">SUM(AK204:AK206)</f>
        <v>0</v>
      </c>
      <c r="AL203" s="32">
        <f t="shared" si="1337"/>
        <v>0</v>
      </c>
      <c r="AM203" s="32">
        <f t="shared" si="1337"/>
        <v>0</v>
      </c>
      <c r="AN203" s="32">
        <f t="shared" ref="AN203" si="1338">SUM(AO203:AQ203)</f>
        <v>0</v>
      </c>
      <c r="AO203" s="32">
        <f t="shared" ref="AO203:AQ203" si="1339">SUM(AO204:AO206)</f>
        <v>0</v>
      </c>
      <c r="AP203" s="32">
        <f t="shared" si="1339"/>
        <v>0</v>
      </c>
      <c r="AQ203" s="32">
        <f t="shared" si="1339"/>
        <v>0</v>
      </c>
      <c r="AR203" s="32">
        <f t="shared" ref="AR203" si="1340">SUM(AS203:AU203)</f>
        <v>0</v>
      </c>
      <c r="AS203" s="32">
        <f t="shared" ref="AS203:AU203" si="1341">SUM(AS204:AS206)</f>
        <v>0</v>
      </c>
      <c r="AT203" s="32">
        <f t="shared" si="1341"/>
        <v>0</v>
      </c>
      <c r="AU203" s="32">
        <f t="shared" si="1341"/>
        <v>0</v>
      </c>
      <c r="AV203" s="32">
        <f t="shared" ref="AV203" si="1342">SUM(AW203:AY203)</f>
        <v>0</v>
      </c>
      <c r="AW203" s="32">
        <f t="shared" ref="AW203:AY203" si="1343">SUM(AW204:AW206)</f>
        <v>0</v>
      </c>
      <c r="AX203" s="32">
        <f t="shared" si="1343"/>
        <v>0</v>
      </c>
      <c r="AY203" s="32">
        <f t="shared" si="1343"/>
        <v>0</v>
      </c>
      <c r="AZ203" s="32">
        <f t="shared" ref="AZ203" si="1344">SUM(BA203:BC203)</f>
        <v>0</v>
      </c>
      <c r="BA203" s="32">
        <f t="shared" ref="BA203:BC203" si="1345">SUM(BA204:BA206)</f>
        <v>0</v>
      </c>
      <c r="BB203" s="32">
        <f t="shared" si="1345"/>
        <v>0</v>
      </c>
      <c r="BC203" s="32">
        <f t="shared" si="1345"/>
        <v>0</v>
      </c>
      <c r="BD203" s="32">
        <f t="shared" ref="BD203" si="1346">SUM(BE203:BG203)</f>
        <v>0</v>
      </c>
      <c r="BE203" s="32">
        <f t="shared" ref="BE203:BG203" si="1347">SUM(BE204:BE206)</f>
        <v>0</v>
      </c>
      <c r="BF203" s="32">
        <f t="shared" si="1347"/>
        <v>0</v>
      </c>
      <c r="BG203" s="32">
        <f t="shared" si="1347"/>
        <v>0</v>
      </c>
      <c r="BH203" s="32">
        <f t="shared" ref="BH203" si="1348">SUM(BI203:BK203)</f>
        <v>0</v>
      </c>
      <c r="BI203" s="32">
        <f t="shared" ref="BI203:BK203" si="1349">SUM(BI204:BI206)</f>
        <v>0</v>
      </c>
      <c r="BJ203" s="32">
        <f t="shared" si="1349"/>
        <v>0</v>
      </c>
      <c r="BK203" s="32">
        <f t="shared" si="1349"/>
        <v>0</v>
      </c>
      <c r="BL203" s="32">
        <f t="shared" ref="BL203" si="1350">SUM(BM203:BO203)</f>
        <v>0</v>
      </c>
      <c r="BM203" s="32">
        <f t="shared" ref="BM203:BO203" si="1351">SUM(BM204:BM206)</f>
        <v>0</v>
      </c>
      <c r="BN203" s="32">
        <f t="shared" si="1351"/>
        <v>0</v>
      </c>
      <c r="BO203" s="32">
        <f t="shared" si="1351"/>
        <v>0</v>
      </c>
      <c r="BP203" s="32">
        <f t="shared" ref="BP203" si="1352">SUM(BQ203:BS203)</f>
        <v>0</v>
      </c>
      <c r="BQ203" s="32">
        <f>SUM(BQ204:BQ206)</f>
        <v>0</v>
      </c>
      <c r="BR203" s="32">
        <f>SUM(BR204:BR206)</f>
        <v>0</v>
      </c>
      <c r="BS203" s="32">
        <f>SUM(BS204:BS206)</f>
        <v>0</v>
      </c>
    </row>
    <row r="204" spans="1:71" s="3" customFormat="1" ht="15" customHeight="1" x14ac:dyDescent="0.25">
      <c r="A204" s="36"/>
      <c r="B204" s="34"/>
      <c r="C204" s="38" t="s">
        <v>171</v>
      </c>
      <c r="D204" s="32">
        <f>SUM(E204:G204)</f>
        <v>0</v>
      </c>
      <c r="E204" s="32">
        <v>0</v>
      </c>
      <c r="F204" s="64">
        <v>0</v>
      </c>
      <c r="G204" s="64">
        <v>0</v>
      </c>
      <c r="H204" s="32">
        <f>SUM(I204:K204)</f>
        <v>0</v>
      </c>
      <c r="I204" s="32">
        <v>0</v>
      </c>
      <c r="J204" s="64">
        <v>0</v>
      </c>
      <c r="K204" s="64">
        <v>0</v>
      </c>
      <c r="L204" s="32">
        <f>SUM(M204:O204)</f>
        <v>0</v>
      </c>
      <c r="M204" s="32">
        <v>0</v>
      </c>
      <c r="N204" s="64">
        <v>0</v>
      </c>
      <c r="O204" s="64">
        <v>0</v>
      </c>
      <c r="P204" s="32">
        <f>SUM(Q204:S204)</f>
        <v>0</v>
      </c>
      <c r="Q204" s="32">
        <f t="shared" ref="Q204:S208" si="1353">+E204+I204+M204</f>
        <v>0</v>
      </c>
      <c r="R204" s="32">
        <f t="shared" si="1353"/>
        <v>0</v>
      </c>
      <c r="S204" s="32">
        <f t="shared" si="1353"/>
        <v>0</v>
      </c>
      <c r="T204" s="32">
        <f>SUM(U204:W204)</f>
        <v>0</v>
      </c>
      <c r="U204" s="32">
        <v>0</v>
      </c>
      <c r="V204" s="64">
        <v>0</v>
      </c>
      <c r="W204" s="64">
        <v>0</v>
      </c>
      <c r="X204" s="32">
        <f>SUM(Y204:AA204)</f>
        <v>0</v>
      </c>
      <c r="Y204" s="32">
        <v>0</v>
      </c>
      <c r="Z204" s="64">
        <v>0</v>
      </c>
      <c r="AA204" s="64">
        <v>0</v>
      </c>
      <c r="AB204" s="32">
        <f>SUM(AC204:AE204)</f>
        <v>0</v>
      </c>
      <c r="AC204" s="32">
        <v>0</v>
      </c>
      <c r="AD204" s="64">
        <v>0</v>
      </c>
      <c r="AE204" s="64">
        <v>0</v>
      </c>
      <c r="AF204" s="32">
        <f>SUM(AG204:AI204)</f>
        <v>0</v>
      </c>
      <c r="AG204" s="32">
        <f t="shared" ref="AG204:AI208" si="1354">+U204+Y204+AC204</f>
        <v>0</v>
      </c>
      <c r="AH204" s="32">
        <f t="shared" si="1354"/>
        <v>0</v>
      </c>
      <c r="AI204" s="32">
        <f t="shared" si="1354"/>
        <v>0</v>
      </c>
      <c r="AJ204" s="32">
        <f>SUM(AK204:AM204)</f>
        <v>0</v>
      </c>
      <c r="AK204" s="32">
        <v>0</v>
      </c>
      <c r="AL204" s="64">
        <v>0</v>
      </c>
      <c r="AM204" s="64">
        <v>0</v>
      </c>
      <c r="AN204" s="32">
        <f>SUM(AO204:AQ204)</f>
        <v>0</v>
      </c>
      <c r="AO204" s="32">
        <v>0</v>
      </c>
      <c r="AP204" s="64">
        <v>0</v>
      </c>
      <c r="AQ204" s="64">
        <v>0</v>
      </c>
      <c r="AR204" s="32">
        <f>SUM(AS204:AU204)</f>
        <v>0</v>
      </c>
      <c r="AS204" s="32">
        <v>0</v>
      </c>
      <c r="AT204" s="64">
        <v>0</v>
      </c>
      <c r="AU204" s="64">
        <v>0</v>
      </c>
      <c r="AV204" s="32">
        <f>SUM(AW204:AY204)</f>
        <v>0</v>
      </c>
      <c r="AW204" s="32">
        <f t="shared" ref="AW204:AY208" si="1355">+AK204+AO204+AS204</f>
        <v>0</v>
      </c>
      <c r="AX204" s="32">
        <f t="shared" si="1355"/>
        <v>0</v>
      </c>
      <c r="AY204" s="32">
        <f t="shared" si="1355"/>
        <v>0</v>
      </c>
      <c r="AZ204" s="32">
        <f>SUM(BA204:BC204)</f>
        <v>0</v>
      </c>
      <c r="BA204" s="32">
        <v>0</v>
      </c>
      <c r="BB204" s="64">
        <v>0</v>
      </c>
      <c r="BC204" s="64">
        <v>0</v>
      </c>
      <c r="BD204" s="32">
        <f>SUM(BE204:BG204)</f>
        <v>0</v>
      </c>
      <c r="BE204" s="32">
        <v>0</v>
      </c>
      <c r="BF204" s="64">
        <v>0</v>
      </c>
      <c r="BG204" s="64">
        <v>0</v>
      </c>
      <c r="BH204" s="32">
        <f>SUM(BI204:BK204)</f>
        <v>0</v>
      </c>
      <c r="BI204" s="32">
        <v>0</v>
      </c>
      <c r="BJ204" s="64">
        <v>0</v>
      </c>
      <c r="BK204" s="64">
        <v>0</v>
      </c>
      <c r="BL204" s="32">
        <f>SUM(BM204:BO204)</f>
        <v>0</v>
      </c>
      <c r="BM204" s="32">
        <f t="shared" ref="BM204:BO208" si="1356">+BA204+BE204+BI204</f>
        <v>0</v>
      </c>
      <c r="BN204" s="32">
        <f t="shared" si="1356"/>
        <v>0</v>
      </c>
      <c r="BO204" s="32">
        <f t="shared" si="1356"/>
        <v>0</v>
      </c>
      <c r="BP204" s="32">
        <f>SUM(BQ204:BS204)</f>
        <v>0</v>
      </c>
      <c r="BQ204" s="32">
        <f t="shared" ref="BQ204:BS208" si="1357">+Q204+AG204+AW204+BM204</f>
        <v>0</v>
      </c>
      <c r="BR204" s="32">
        <f t="shared" si="1357"/>
        <v>0</v>
      </c>
      <c r="BS204" s="32">
        <f t="shared" si="1357"/>
        <v>0</v>
      </c>
    </row>
    <row r="205" spans="1:71" s="3" customFormat="1" ht="15" customHeight="1" x14ac:dyDescent="0.25">
      <c r="A205" s="36"/>
      <c r="B205" s="34"/>
      <c r="C205" s="38" t="s">
        <v>172</v>
      </c>
      <c r="D205" s="32">
        <f>SUM(E205:G205)</f>
        <v>0</v>
      </c>
      <c r="E205" s="32">
        <v>0</v>
      </c>
      <c r="F205" s="64">
        <v>0</v>
      </c>
      <c r="G205" s="64">
        <v>0</v>
      </c>
      <c r="H205" s="32">
        <f>SUM(I205:K205)</f>
        <v>0</v>
      </c>
      <c r="I205" s="32">
        <v>0</v>
      </c>
      <c r="J205" s="64">
        <v>0</v>
      </c>
      <c r="K205" s="64">
        <v>0</v>
      </c>
      <c r="L205" s="32">
        <f>SUM(M205:O205)</f>
        <v>0</v>
      </c>
      <c r="M205" s="32">
        <v>0</v>
      </c>
      <c r="N205" s="64">
        <v>0</v>
      </c>
      <c r="O205" s="64">
        <v>0</v>
      </c>
      <c r="P205" s="32">
        <f>SUM(Q205:S205)</f>
        <v>0</v>
      </c>
      <c r="Q205" s="32">
        <f t="shared" si="1353"/>
        <v>0</v>
      </c>
      <c r="R205" s="32">
        <f t="shared" si="1353"/>
        <v>0</v>
      </c>
      <c r="S205" s="32">
        <f t="shared" si="1353"/>
        <v>0</v>
      </c>
      <c r="T205" s="32">
        <f>SUM(U205:W205)</f>
        <v>0</v>
      </c>
      <c r="U205" s="32">
        <v>0</v>
      </c>
      <c r="V205" s="64">
        <v>0</v>
      </c>
      <c r="W205" s="64">
        <v>0</v>
      </c>
      <c r="X205" s="32">
        <f>SUM(Y205:AA205)</f>
        <v>0</v>
      </c>
      <c r="Y205" s="32">
        <v>0</v>
      </c>
      <c r="Z205" s="64">
        <v>0</v>
      </c>
      <c r="AA205" s="64">
        <v>0</v>
      </c>
      <c r="AB205" s="32">
        <f>SUM(AC205:AE205)</f>
        <v>0</v>
      </c>
      <c r="AC205" s="32">
        <v>0</v>
      </c>
      <c r="AD205" s="64">
        <v>0</v>
      </c>
      <c r="AE205" s="64">
        <v>0</v>
      </c>
      <c r="AF205" s="32">
        <f>SUM(AG205:AI205)</f>
        <v>0</v>
      </c>
      <c r="AG205" s="32">
        <f t="shared" si="1354"/>
        <v>0</v>
      </c>
      <c r="AH205" s="32">
        <f t="shared" si="1354"/>
        <v>0</v>
      </c>
      <c r="AI205" s="32">
        <f t="shared" si="1354"/>
        <v>0</v>
      </c>
      <c r="AJ205" s="32">
        <f>SUM(AK205:AM205)</f>
        <v>0</v>
      </c>
      <c r="AK205" s="32">
        <v>0</v>
      </c>
      <c r="AL205" s="64">
        <v>0</v>
      </c>
      <c r="AM205" s="64">
        <v>0</v>
      </c>
      <c r="AN205" s="32">
        <f>SUM(AO205:AQ205)</f>
        <v>0</v>
      </c>
      <c r="AO205" s="32">
        <v>0</v>
      </c>
      <c r="AP205" s="64">
        <v>0</v>
      </c>
      <c r="AQ205" s="64">
        <v>0</v>
      </c>
      <c r="AR205" s="32">
        <f>SUM(AS205:AU205)</f>
        <v>0</v>
      </c>
      <c r="AS205" s="32">
        <v>0</v>
      </c>
      <c r="AT205" s="64">
        <v>0</v>
      </c>
      <c r="AU205" s="64">
        <v>0</v>
      </c>
      <c r="AV205" s="32">
        <f>SUM(AW205:AY205)</f>
        <v>0</v>
      </c>
      <c r="AW205" s="32">
        <f t="shared" si="1355"/>
        <v>0</v>
      </c>
      <c r="AX205" s="32">
        <f t="shared" si="1355"/>
        <v>0</v>
      </c>
      <c r="AY205" s="32">
        <f t="shared" si="1355"/>
        <v>0</v>
      </c>
      <c r="AZ205" s="32">
        <f>SUM(BA205:BC205)</f>
        <v>0</v>
      </c>
      <c r="BA205" s="32">
        <v>0</v>
      </c>
      <c r="BB205" s="64">
        <v>0</v>
      </c>
      <c r="BC205" s="64">
        <v>0</v>
      </c>
      <c r="BD205" s="32">
        <f>SUM(BE205:BG205)</f>
        <v>0</v>
      </c>
      <c r="BE205" s="32">
        <v>0</v>
      </c>
      <c r="BF205" s="64">
        <v>0</v>
      </c>
      <c r="BG205" s="64">
        <v>0</v>
      </c>
      <c r="BH205" s="32">
        <f>SUM(BI205:BK205)</f>
        <v>0</v>
      </c>
      <c r="BI205" s="32">
        <v>0</v>
      </c>
      <c r="BJ205" s="64">
        <v>0</v>
      </c>
      <c r="BK205" s="64">
        <v>0</v>
      </c>
      <c r="BL205" s="32">
        <f>SUM(BM205:BO205)</f>
        <v>0</v>
      </c>
      <c r="BM205" s="32">
        <f t="shared" si="1356"/>
        <v>0</v>
      </c>
      <c r="BN205" s="32">
        <f t="shared" si="1356"/>
        <v>0</v>
      </c>
      <c r="BO205" s="32">
        <f t="shared" si="1356"/>
        <v>0</v>
      </c>
      <c r="BP205" s="32">
        <f>SUM(BQ205:BS205)</f>
        <v>0</v>
      </c>
      <c r="BQ205" s="32">
        <f t="shared" si="1357"/>
        <v>0</v>
      </c>
      <c r="BR205" s="32">
        <f t="shared" si="1357"/>
        <v>0</v>
      </c>
      <c r="BS205" s="32">
        <f t="shared" si="1357"/>
        <v>0</v>
      </c>
    </row>
    <row r="206" spans="1:71" s="3" customFormat="1" ht="15" customHeight="1" x14ac:dyDescent="0.25">
      <c r="A206" s="36"/>
      <c r="B206" s="34"/>
      <c r="C206" s="38" t="s">
        <v>173</v>
      </c>
      <c r="D206" s="32">
        <f>SUM(E206:G206)</f>
        <v>0</v>
      </c>
      <c r="E206" s="32">
        <v>0</v>
      </c>
      <c r="F206" s="64">
        <v>0</v>
      </c>
      <c r="G206" s="64">
        <v>0</v>
      </c>
      <c r="H206" s="32">
        <f>SUM(I206:K206)</f>
        <v>0</v>
      </c>
      <c r="I206" s="32">
        <v>0</v>
      </c>
      <c r="J206" s="64">
        <v>0</v>
      </c>
      <c r="K206" s="64">
        <v>0</v>
      </c>
      <c r="L206" s="32">
        <f>SUM(M206:O206)</f>
        <v>0</v>
      </c>
      <c r="M206" s="32">
        <v>0</v>
      </c>
      <c r="N206" s="64">
        <v>0</v>
      </c>
      <c r="O206" s="64">
        <v>0</v>
      </c>
      <c r="P206" s="32">
        <f>SUM(Q206:S206)</f>
        <v>0</v>
      </c>
      <c r="Q206" s="32">
        <f t="shared" si="1353"/>
        <v>0</v>
      </c>
      <c r="R206" s="32">
        <f t="shared" si="1353"/>
        <v>0</v>
      </c>
      <c r="S206" s="32">
        <f t="shared" si="1353"/>
        <v>0</v>
      </c>
      <c r="T206" s="32">
        <f>SUM(U206:W206)</f>
        <v>0</v>
      </c>
      <c r="U206" s="32">
        <v>0</v>
      </c>
      <c r="V206" s="64">
        <v>0</v>
      </c>
      <c r="W206" s="64">
        <v>0</v>
      </c>
      <c r="X206" s="32">
        <f>SUM(Y206:AA206)</f>
        <v>0</v>
      </c>
      <c r="Y206" s="32">
        <v>0</v>
      </c>
      <c r="Z206" s="64">
        <v>0</v>
      </c>
      <c r="AA206" s="64">
        <v>0</v>
      </c>
      <c r="AB206" s="32">
        <f>SUM(AC206:AE206)</f>
        <v>0</v>
      </c>
      <c r="AC206" s="32">
        <v>0</v>
      </c>
      <c r="AD206" s="64">
        <v>0</v>
      </c>
      <c r="AE206" s="64">
        <v>0</v>
      </c>
      <c r="AF206" s="32">
        <f>SUM(AG206:AI206)</f>
        <v>0</v>
      </c>
      <c r="AG206" s="32">
        <f t="shared" si="1354"/>
        <v>0</v>
      </c>
      <c r="AH206" s="32">
        <f t="shared" si="1354"/>
        <v>0</v>
      </c>
      <c r="AI206" s="32">
        <f t="shared" si="1354"/>
        <v>0</v>
      </c>
      <c r="AJ206" s="32">
        <f>SUM(AK206:AM206)</f>
        <v>0</v>
      </c>
      <c r="AK206" s="32">
        <v>0</v>
      </c>
      <c r="AL206" s="64">
        <v>0</v>
      </c>
      <c r="AM206" s="64">
        <v>0</v>
      </c>
      <c r="AN206" s="32">
        <f>SUM(AO206:AQ206)</f>
        <v>0</v>
      </c>
      <c r="AO206" s="32">
        <v>0</v>
      </c>
      <c r="AP206" s="64">
        <v>0</v>
      </c>
      <c r="AQ206" s="64">
        <v>0</v>
      </c>
      <c r="AR206" s="32">
        <f>SUM(AS206:AU206)</f>
        <v>0</v>
      </c>
      <c r="AS206" s="32">
        <v>0</v>
      </c>
      <c r="AT206" s="64">
        <v>0</v>
      </c>
      <c r="AU206" s="64">
        <v>0</v>
      </c>
      <c r="AV206" s="32">
        <f>SUM(AW206:AY206)</f>
        <v>0</v>
      </c>
      <c r="AW206" s="32">
        <f t="shared" si="1355"/>
        <v>0</v>
      </c>
      <c r="AX206" s="32">
        <f t="shared" si="1355"/>
        <v>0</v>
      </c>
      <c r="AY206" s="32">
        <f t="shared" si="1355"/>
        <v>0</v>
      </c>
      <c r="AZ206" s="32">
        <f>SUM(BA206:BC206)</f>
        <v>0</v>
      </c>
      <c r="BA206" s="32">
        <v>0</v>
      </c>
      <c r="BB206" s="64">
        <v>0</v>
      </c>
      <c r="BC206" s="64">
        <v>0</v>
      </c>
      <c r="BD206" s="32">
        <f>SUM(BE206:BG206)</f>
        <v>0</v>
      </c>
      <c r="BE206" s="32">
        <v>0</v>
      </c>
      <c r="BF206" s="64">
        <v>0</v>
      </c>
      <c r="BG206" s="64">
        <v>0</v>
      </c>
      <c r="BH206" s="32">
        <f>SUM(BI206:BK206)</f>
        <v>0</v>
      </c>
      <c r="BI206" s="32">
        <v>0</v>
      </c>
      <c r="BJ206" s="64">
        <v>0</v>
      </c>
      <c r="BK206" s="64">
        <v>0</v>
      </c>
      <c r="BL206" s="32">
        <f>SUM(BM206:BO206)</f>
        <v>0</v>
      </c>
      <c r="BM206" s="32">
        <f t="shared" si="1356"/>
        <v>0</v>
      </c>
      <c r="BN206" s="32">
        <f t="shared" si="1356"/>
        <v>0</v>
      </c>
      <c r="BO206" s="32">
        <f t="shared" si="1356"/>
        <v>0</v>
      </c>
      <c r="BP206" s="32">
        <f>SUM(BQ206:BS206)</f>
        <v>0</v>
      </c>
      <c r="BQ206" s="32">
        <f t="shared" si="1357"/>
        <v>0</v>
      </c>
      <c r="BR206" s="32">
        <f t="shared" si="1357"/>
        <v>0</v>
      </c>
      <c r="BS206" s="32">
        <f t="shared" si="1357"/>
        <v>0</v>
      </c>
    </row>
    <row r="207" spans="1:71" s="3" customFormat="1" ht="15" customHeight="1" x14ac:dyDescent="0.25">
      <c r="A207" s="36"/>
      <c r="B207" s="34"/>
      <c r="C207" s="35" t="s">
        <v>52</v>
      </c>
      <c r="D207" s="32">
        <f>SUM(E207:G207)</f>
        <v>194449</v>
      </c>
      <c r="E207" s="32">
        <v>88217</v>
      </c>
      <c r="F207" s="64">
        <v>106232</v>
      </c>
      <c r="G207" s="64">
        <v>0</v>
      </c>
      <c r="H207" s="32">
        <f>SUM(I207:K207)</f>
        <v>165231</v>
      </c>
      <c r="I207" s="32">
        <v>79832</v>
      </c>
      <c r="J207" s="64">
        <v>85399</v>
      </c>
      <c r="K207" s="64">
        <v>0</v>
      </c>
      <c r="L207" s="32">
        <f>SUM(M207:O207)</f>
        <v>176186</v>
      </c>
      <c r="M207" s="32">
        <v>86086</v>
      </c>
      <c r="N207" s="64">
        <v>90100</v>
      </c>
      <c r="O207" s="64">
        <v>0</v>
      </c>
      <c r="P207" s="32">
        <f>SUM(Q207:S207)</f>
        <v>535866</v>
      </c>
      <c r="Q207" s="32">
        <f t="shared" si="1353"/>
        <v>254135</v>
      </c>
      <c r="R207" s="32">
        <f t="shared" si="1353"/>
        <v>281731</v>
      </c>
      <c r="S207" s="32">
        <f t="shared" si="1353"/>
        <v>0</v>
      </c>
      <c r="T207" s="32">
        <f>SUM(U207:W207)</f>
        <v>230198</v>
      </c>
      <c r="U207" s="32">
        <v>109749</v>
      </c>
      <c r="V207" s="64">
        <v>120449</v>
      </c>
      <c r="W207" s="64">
        <v>0</v>
      </c>
      <c r="X207" s="32">
        <f>SUM(Y207:AA207)</f>
        <v>307816</v>
      </c>
      <c r="Y207" s="32">
        <v>147761</v>
      </c>
      <c r="Z207" s="64">
        <v>160055</v>
      </c>
      <c r="AA207" s="64">
        <v>0</v>
      </c>
      <c r="AB207" s="32">
        <f>SUM(AC207:AE207)</f>
        <v>213728</v>
      </c>
      <c r="AC207" s="32">
        <v>101002</v>
      </c>
      <c r="AD207" s="64">
        <v>112726</v>
      </c>
      <c r="AE207" s="64">
        <v>0</v>
      </c>
      <c r="AF207" s="32">
        <f>SUM(AG207:AI207)</f>
        <v>751742</v>
      </c>
      <c r="AG207" s="32">
        <f t="shared" si="1354"/>
        <v>358512</v>
      </c>
      <c r="AH207" s="32">
        <f t="shared" si="1354"/>
        <v>393230</v>
      </c>
      <c r="AI207" s="32">
        <f t="shared" si="1354"/>
        <v>0</v>
      </c>
      <c r="AJ207" s="32">
        <f>SUM(AK207:AM207)</f>
        <v>0</v>
      </c>
      <c r="AK207" s="32">
        <v>0</v>
      </c>
      <c r="AL207" s="64">
        <v>0</v>
      </c>
      <c r="AM207" s="64">
        <v>0</v>
      </c>
      <c r="AN207" s="32">
        <f>SUM(AO207:AQ207)</f>
        <v>0</v>
      </c>
      <c r="AO207" s="32">
        <v>0</v>
      </c>
      <c r="AP207" s="64">
        <v>0</v>
      </c>
      <c r="AQ207" s="64">
        <v>0</v>
      </c>
      <c r="AR207" s="32">
        <f>SUM(AS207:AU207)</f>
        <v>0</v>
      </c>
      <c r="AS207" s="32">
        <v>0</v>
      </c>
      <c r="AT207" s="64">
        <v>0</v>
      </c>
      <c r="AU207" s="64">
        <v>0</v>
      </c>
      <c r="AV207" s="32">
        <f>SUM(AW207:AY207)</f>
        <v>0</v>
      </c>
      <c r="AW207" s="32">
        <f t="shared" si="1355"/>
        <v>0</v>
      </c>
      <c r="AX207" s="32">
        <f t="shared" si="1355"/>
        <v>0</v>
      </c>
      <c r="AY207" s="32">
        <f t="shared" si="1355"/>
        <v>0</v>
      </c>
      <c r="AZ207" s="32">
        <f>SUM(BA207:BC207)</f>
        <v>0</v>
      </c>
      <c r="BA207" s="32">
        <v>0</v>
      </c>
      <c r="BB207" s="64">
        <v>0</v>
      </c>
      <c r="BC207" s="64">
        <v>0</v>
      </c>
      <c r="BD207" s="32">
        <f>SUM(BE207:BG207)</f>
        <v>0</v>
      </c>
      <c r="BE207" s="32">
        <v>0</v>
      </c>
      <c r="BF207" s="64">
        <v>0</v>
      </c>
      <c r="BG207" s="64">
        <v>0</v>
      </c>
      <c r="BH207" s="32">
        <f>SUM(BI207:BK207)</f>
        <v>0</v>
      </c>
      <c r="BI207" s="32">
        <v>0</v>
      </c>
      <c r="BJ207" s="64">
        <v>0</v>
      </c>
      <c r="BK207" s="64">
        <v>0</v>
      </c>
      <c r="BL207" s="32">
        <f>SUM(BM207:BO207)</f>
        <v>0</v>
      </c>
      <c r="BM207" s="32">
        <f t="shared" si="1356"/>
        <v>0</v>
      </c>
      <c r="BN207" s="32">
        <f t="shared" si="1356"/>
        <v>0</v>
      </c>
      <c r="BO207" s="32">
        <f t="shared" si="1356"/>
        <v>0</v>
      </c>
      <c r="BP207" s="32">
        <f>SUM(BQ207:BS207)</f>
        <v>1287608</v>
      </c>
      <c r="BQ207" s="32">
        <f t="shared" si="1357"/>
        <v>612647</v>
      </c>
      <c r="BR207" s="32">
        <f t="shared" si="1357"/>
        <v>674961</v>
      </c>
      <c r="BS207" s="32">
        <f t="shared" si="1357"/>
        <v>0</v>
      </c>
    </row>
    <row r="208" spans="1:71" s="3" customFormat="1" ht="15" customHeight="1" x14ac:dyDescent="0.25">
      <c r="A208" s="36"/>
      <c r="B208" s="34"/>
      <c r="C208" s="35" t="s">
        <v>26</v>
      </c>
      <c r="D208" s="32">
        <f>SUM(E208:G208)</f>
        <v>121619</v>
      </c>
      <c r="E208" s="32">
        <v>57212</v>
      </c>
      <c r="F208" s="64">
        <v>64407</v>
      </c>
      <c r="G208" s="64">
        <v>0</v>
      </c>
      <c r="H208" s="32">
        <f>SUM(I208:K208)</f>
        <v>94295</v>
      </c>
      <c r="I208" s="32">
        <v>49131</v>
      </c>
      <c r="J208" s="64">
        <v>45164</v>
      </c>
      <c r="K208" s="64">
        <v>0</v>
      </c>
      <c r="L208" s="32">
        <f>SUM(M208:O208)</f>
        <v>115422</v>
      </c>
      <c r="M208" s="32">
        <v>59827</v>
      </c>
      <c r="N208" s="64">
        <v>55595</v>
      </c>
      <c r="O208" s="64">
        <v>0</v>
      </c>
      <c r="P208" s="32">
        <f>SUM(Q208:S208)</f>
        <v>331336</v>
      </c>
      <c r="Q208" s="32">
        <f t="shared" si="1353"/>
        <v>166170</v>
      </c>
      <c r="R208" s="32">
        <f t="shared" si="1353"/>
        <v>165166</v>
      </c>
      <c r="S208" s="32">
        <f t="shared" si="1353"/>
        <v>0</v>
      </c>
      <c r="T208" s="32">
        <f>SUM(U208:W208)</f>
        <v>122821</v>
      </c>
      <c r="U208" s="32">
        <v>63344</v>
      </c>
      <c r="V208" s="64">
        <v>59477</v>
      </c>
      <c r="W208" s="64">
        <v>0</v>
      </c>
      <c r="X208" s="32">
        <f>SUM(Y208:AA208)</f>
        <v>151102</v>
      </c>
      <c r="Y208" s="32">
        <v>75809</v>
      </c>
      <c r="Z208" s="64">
        <v>75293</v>
      </c>
      <c r="AA208" s="64">
        <v>0</v>
      </c>
      <c r="AB208" s="32">
        <f>SUM(AC208:AE208)</f>
        <v>122004</v>
      </c>
      <c r="AC208" s="32">
        <v>60884</v>
      </c>
      <c r="AD208" s="64">
        <v>61120</v>
      </c>
      <c r="AE208" s="64">
        <v>0</v>
      </c>
      <c r="AF208" s="32">
        <f>SUM(AG208:AI208)</f>
        <v>395927</v>
      </c>
      <c r="AG208" s="32">
        <f t="shared" si="1354"/>
        <v>200037</v>
      </c>
      <c r="AH208" s="32">
        <f t="shared" si="1354"/>
        <v>195890</v>
      </c>
      <c r="AI208" s="32">
        <f t="shared" si="1354"/>
        <v>0</v>
      </c>
      <c r="AJ208" s="32">
        <f>SUM(AK208:AM208)</f>
        <v>0</v>
      </c>
      <c r="AK208" s="32">
        <v>0</v>
      </c>
      <c r="AL208" s="64">
        <v>0</v>
      </c>
      <c r="AM208" s="64">
        <v>0</v>
      </c>
      <c r="AN208" s="32">
        <f>SUM(AO208:AQ208)</f>
        <v>0</v>
      </c>
      <c r="AO208" s="32">
        <v>0</v>
      </c>
      <c r="AP208" s="64">
        <v>0</v>
      </c>
      <c r="AQ208" s="64">
        <v>0</v>
      </c>
      <c r="AR208" s="32">
        <f>SUM(AS208:AU208)</f>
        <v>0</v>
      </c>
      <c r="AS208" s="32">
        <v>0</v>
      </c>
      <c r="AT208" s="64">
        <v>0</v>
      </c>
      <c r="AU208" s="64">
        <v>0</v>
      </c>
      <c r="AV208" s="32">
        <f>SUM(AW208:AY208)</f>
        <v>0</v>
      </c>
      <c r="AW208" s="32">
        <f t="shared" si="1355"/>
        <v>0</v>
      </c>
      <c r="AX208" s="32">
        <f t="shared" si="1355"/>
        <v>0</v>
      </c>
      <c r="AY208" s="32">
        <f t="shared" si="1355"/>
        <v>0</v>
      </c>
      <c r="AZ208" s="32">
        <f>SUM(BA208:BC208)</f>
        <v>0</v>
      </c>
      <c r="BA208" s="32">
        <v>0</v>
      </c>
      <c r="BB208" s="64">
        <v>0</v>
      </c>
      <c r="BC208" s="64">
        <v>0</v>
      </c>
      <c r="BD208" s="32">
        <f>SUM(BE208:BG208)</f>
        <v>0</v>
      </c>
      <c r="BE208" s="32">
        <v>0</v>
      </c>
      <c r="BF208" s="64">
        <v>0</v>
      </c>
      <c r="BG208" s="64">
        <v>0</v>
      </c>
      <c r="BH208" s="32">
        <f>SUM(BI208:BK208)</f>
        <v>0</v>
      </c>
      <c r="BI208" s="32">
        <v>0</v>
      </c>
      <c r="BJ208" s="64">
        <v>0</v>
      </c>
      <c r="BK208" s="64">
        <v>0</v>
      </c>
      <c r="BL208" s="32">
        <f>SUM(BM208:BO208)</f>
        <v>0</v>
      </c>
      <c r="BM208" s="32">
        <f t="shared" si="1356"/>
        <v>0</v>
      </c>
      <c r="BN208" s="32">
        <f t="shared" si="1356"/>
        <v>0</v>
      </c>
      <c r="BO208" s="32">
        <f t="shared" si="1356"/>
        <v>0</v>
      </c>
      <c r="BP208" s="32">
        <f>SUM(BQ208:BS208)</f>
        <v>727263</v>
      </c>
      <c r="BQ208" s="32">
        <f t="shared" si="1357"/>
        <v>366207</v>
      </c>
      <c r="BR208" s="32">
        <f t="shared" si="1357"/>
        <v>361056</v>
      </c>
      <c r="BS208" s="32">
        <f t="shared" si="1357"/>
        <v>0</v>
      </c>
    </row>
    <row r="209" spans="1:71" s="3" customFormat="1" ht="15" customHeight="1" x14ac:dyDescent="0.25">
      <c r="A209" s="36"/>
      <c r="B209" s="34"/>
      <c r="C209" s="38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  <c r="BR209" s="32"/>
      <c r="BS209" s="32"/>
    </row>
    <row r="210" spans="1:71" s="3" customFormat="1" ht="15" customHeight="1" x14ac:dyDescent="0.25">
      <c r="A210" s="33"/>
      <c r="B210" s="34" t="s">
        <v>174</v>
      </c>
      <c r="C210" s="35"/>
      <c r="D210" s="32">
        <f t="shared" ref="D210:D211" si="1358">SUM(E210:G210)</f>
        <v>1454899</v>
      </c>
      <c r="E210" s="32">
        <f>E211+E219+E220+E221+E225+E229+E234+E235</f>
        <v>720015</v>
      </c>
      <c r="F210" s="32">
        <f>F211+F219+F220+F221+F225+F229+F234+F235</f>
        <v>717736</v>
      </c>
      <c r="G210" s="32">
        <f>G211+G219+G220+G221+G225+G229+G234+G235</f>
        <v>17148</v>
      </c>
      <c r="H210" s="32">
        <f t="shared" ref="H210:H211" si="1359">SUM(I210:K210)</f>
        <v>1337499</v>
      </c>
      <c r="I210" s="32">
        <f>I211+I219+I220+I221+I225+I229+I234+I235</f>
        <v>663921</v>
      </c>
      <c r="J210" s="32">
        <f>J211+J219+J220+J221+J225+J229+J234+J235</f>
        <v>665726</v>
      </c>
      <c r="K210" s="32">
        <f>K211+K219+K220+K221+K225+K229+K234+K235</f>
        <v>7852</v>
      </c>
      <c r="L210" s="32">
        <f t="shared" ref="L210:L211" si="1360">SUM(M210:O210)</f>
        <v>1432928</v>
      </c>
      <c r="M210" s="32">
        <f>M211+M219+M220+M221+M225+M229+M234+M235</f>
        <v>714332</v>
      </c>
      <c r="N210" s="32">
        <f>N211+N219+N220+N221+N225+N229+N234+N235</f>
        <v>715272</v>
      </c>
      <c r="O210" s="32">
        <f>O211+O219+O220+O221+O225+O229+O234+O235</f>
        <v>3324</v>
      </c>
      <c r="P210" s="32">
        <f t="shared" ref="P210:P229" si="1361">SUM(Q210:S210)</f>
        <v>4225326</v>
      </c>
      <c r="Q210" s="32">
        <f>Q211+Q219+Q220+Q221+Q225+Q229+Q234+Q235</f>
        <v>2098268</v>
      </c>
      <c r="R210" s="32">
        <f>R211+R219+R220+R221+R225+R229+R234+R235</f>
        <v>2098734</v>
      </c>
      <c r="S210" s="32">
        <f>S211+S219+S220+S221+S225+S229+S234+S235</f>
        <v>28324</v>
      </c>
      <c r="T210" s="32">
        <f t="shared" ref="T210:T211" si="1362">SUM(U210:W210)</f>
        <v>1637327</v>
      </c>
      <c r="U210" s="32">
        <f>U211+U219+U220+U221+U225+U229+U234+U235</f>
        <v>817855</v>
      </c>
      <c r="V210" s="32">
        <f>V211+V219+V220+V221+V225+V229+V234+V235</f>
        <v>819472</v>
      </c>
      <c r="W210" s="32">
        <f>W211+W219+W220+W221+W225+W229+W234+W235</f>
        <v>0</v>
      </c>
      <c r="X210" s="32">
        <f t="shared" ref="X210:X211" si="1363">SUM(Y210:AA210)</f>
        <v>1804532</v>
      </c>
      <c r="Y210" s="32">
        <f>Y211+Y219+Y220+Y221+Y225+Y229+Y234+Y235</f>
        <v>896999</v>
      </c>
      <c r="Z210" s="32">
        <f>Z211+Z219+Z220+Z221+Z225+Z229+Z234+Z235</f>
        <v>907533</v>
      </c>
      <c r="AA210" s="32">
        <f>AA211+AA219+AA220+AA221+AA225+AA229+AA234+AA235</f>
        <v>0</v>
      </c>
      <c r="AB210" s="32">
        <f t="shared" ref="AB210:AB211" si="1364">SUM(AC210:AE210)</f>
        <v>1447428</v>
      </c>
      <c r="AC210" s="32">
        <f>AC211+AC219+AC220+AC221+AC225+AC229+AC234+AC235</f>
        <v>726457</v>
      </c>
      <c r="AD210" s="32">
        <f>AD211+AD219+AD220+AD221+AD225+AD229+AD234+AD235</f>
        <v>720971</v>
      </c>
      <c r="AE210" s="32">
        <f>AE211+AE219+AE220+AE221+AE225+AE229+AE234+AE235</f>
        <v>0</v>
      </c>
      <c r="AF210" s="32">
        <f t="shared" ref="AF210:AF211" si="1365">SUM(AG210:AI210)</f>
        <v>4889287</v>
      </c>
      <c r="AG210" s="32">
        <f>AG211+AG219+AG220+AG221+AG225+AG229+AG234+AG235</f>
        <v>2441311</v>
      </c>
      <c r="AH210" s="32">
        <f>AH211+AH219+AH220+AH221+AH225+AH229+AH234+AH235</f>
        <v>2447976</v>
      </c>
      <c r="AI210" s="32">
        <f>AI211+AI219+AI220+AI221+AI225+AI229+AI234+AI235</f>
        <v>0</v>
      </c>
      <c r="AJ210" s="32">
        <f t="shared" ref="AJ210:AJ211" si="1366">SUM(AK210:AM210)</f>
        <v>0</v>
      </c>
      <c r="AK210" s="32">
        <f>AK211+AK219+AK220+AK221+AK225+AK229+AK234+AK235</f>
        <v>0</v>
      </c>
      <c r="AL210" s="32">
        <f>AL211+AL219+AL220+AL221+AL225+AL229+AL234+AL235</f>
        <v>0</v>
      </c>
      <c r="AM210" s="32">
        <f>AM211+AM219+AM220+AM221+AM225+AM229+AM234+AM235</f>
        <v>0</v>
      </c>
      <c r="AN210" s="32">
        <f t="shared" ref="AN210:AN211" si="1367">SUM(AO210:AQ210)</f>
        <v>0</v>
      </c>
      <c r="AO210" s="32">
        <f>AO211+AO219+AO220+AO221+AO225+AO229+AO234+AO235</f>
        <v>0</v>
      </c>
      <c r="AP210" s="32">
        <f>AP211+AP219+AP220+AP221+AP225+AP229+AP234+AP235</f>
        <v>0</v>
      </c>
      <c r="AQ210" s="32">
        <f>AQ211+AQ219+AQ220+AQ221+AQ225+AQ229+AQ234+AQ235</f>
        <v>0</v>
      </c>
      <c r="AR210" s="32">
        <f t="shared" ref="AR210:AR211" si="1368">SUM(AS210:AU210)</f>
        <v>0</v>
      </c>
      <c r="AS210" s="32">
        <f>AS211+AS219+AS220+AS221+AS225+AS229+AS234+AS235</f>
        <v>0</v>
      </c>
      <c r="AT210" s="32">
        <f>AT211+AT219+AT220+AT221+AT225+AT229+AT234+AT235</f>
        <v>0</v>
      </c>
      <c r="AU210" s="32">
        <f>AU211+AU219+AU220+AU221+AU225+AU229+AU234+AU235</f>
        <v>0</v>
      </c>
      <c r="AV210" s="32">
        <f t="shared" ref="AV210:AV211" si="1369">SUM(AW210:AY210)</f>
        <v>0</v>
      </c>
      <c r="AW210" s="32">
        <f>AW211+AW219+AW220+AW221+AW225+AW229+AW234+AW235</f>
        <v>0</v>
      </c>
      <c r="AX210" s="32">
        <f>AX211+AX219+AX220+AX221+AX225+AX229+AX234+AX235</f>
        <v>0</v>
      </c>
      <c r="AY210" s="32">
        <f>AY211+AY219+AY220+AY221+AY225+AY229+AY234+AY235</f>
        <v>0</v>
      </c>
      <c r="AZ210" s="32">
        <f t="shared" ref="AZ210:AZ211" si="1370">SUM(BA210:BC210)</f>
        <v>0</v>
      </c>
      <c r="BA210" s="32">
        <f>BA211+BA219+BA220+BA221+BA225+BA229+BA234+BA235</f>
        <v>0</v>
      </c>
      <c r="BB210" s="32">
        <f>BB211+BB219+BB220+BB221+BB225+BB229+BB234+BB235</f>
        <v>0</v>
      </c>
      <c r="BC210" s="32">
        <f>BC211+BC219+BC220+BC221+BC225+BC229+BC234+BC235</f>
        <v>0</v>
      </c>
      <c r="BD210" s="32">
        <f t="shared" ref="BD210:BD211" si="1371">SUM(BE210:BG210)</f>
        <v>0</v>
      </c>
      <c r="BE210" s="32">
        <f>BE211+BE219+BE220+BE221+BE225+BE229+BE234+BE235</f>
        <v>0</v>
      </c>
      <c r="BF210" s="32">
        <f>BF211+BF219+BF220+BF221+BF225+BF229+BF234+BF235</f>
        <v>0</v>
      </c>
      <c r="BG210" s="32">
        <f>BG211+BG219+BG220+BG221+BG225+BG229+BG234+BG235</f>
        <v>0</v>
      </c>
      <c r="BH210" s="32">
        <f t="shared" ref="BH210:BH211" si="1372">SUM(BI210:BK210)</f>
        <v>0</v>
      </c>
      <c r="BI210" s="32">
        <f>BI211+BI219+BI220+BI221+BI225+BI229+BI234+BI235</f>
        <v>0</v>
      </c>
      <c r="BJ210" s="32">
        <f>BJ211+BJ219+BJ220+BJ221+BJ225+BJ229+BJ234+BJ235</f>
        <v>0</v>
      </c>
      <c r="BK210" s="32">
        <f>BK211+BK219+BK220+BK221+BK225+BK229+BK234+BK235</f>
        <v>0</v>
      </c>
      <c r="BL210" s="32">
        <f t="shared" ref="BL210:BL211" si="1373">SUM(BM210:BO210)</f>
        <v>0</v>
      </c>
      <c r="BM210" s="32">
        <f>BM211+BM219+BM220+BM221+BM225+BM229+BM234+BM235</f>
        <v>0</v>
      </c>
      <c r="BN210" s="32">
        <f>BN211+BN219+BN220+BN221+BN225+BN229+BN234+BN235</f>
        <v>0</v>
      </c>
      <c r="BO210" s="32">
        <f>BO211+BO219+BO220+BO221+BO225+BO229+BO234+BO235</f>
        <v>0</v>
      </c>
      <c r="BP210" s="32">
        <f t="shared" ref="BP210:BP229" si="1374">SUM(BQ210:BS210)</f>
        <v>9114613</v>
      </c>
      <c r="BQ210" s="32">
        <f>BQ211+BQ219+BQ220+BQ221+BQ225+BQ229+BQ234+BQ235</f>
        <v>4539579</v>
      </c>
      <c r="BR210" s="32">
        <f>BR211+BR219+BR220+BR221+BR225+BR229+BR234+BR235</f>
        <v>4546710</v>
      </c>
      <c r="BS210" s="32">
        <f>BS211+BS219+BS220+BS221+BS225+BS229+BS234+BS235</f>
        <v>28324</v>
      </c>
    </row>
    <row r="211" spans="1:71" s="3" customFormat="1" ht="15" customHeight="1" x14ac:dyDescent="0.25">
      <c r="A211" s="36"/>
      <c r="B211" s="34"/>
      <c r="C211" s="35" t="s">
        <v>175</v>
      </c>
      <c r="D211" s="32">
        <f t="shared" si="1358"/>
        <v>671304</v>
      </c>
      <c r="E211" s="32">
        <f>SUM(E212:E218)</f>
        <v>339255</v>
      </c>
      <c r="F211" s="32">
        <f>SUM(F212:F218)</f>
        <v>332049</v>
      </c>
      <c r="G211" s="32">
        <f>SUM(G212:G218)</f>
        <v>0</v>
      </c>
      <c r="H211" s="32">
        <f t="shared" si="1359"/>
        <v>627119</v>
      </c>
      <c r="I211" s="32">
        <f>SUM(I212:I218)</f>
        <v>315510</v>
      </c>
      <c r="J211" s="32">
        <f>SUM(J212:J218)</f>
        <v>311609</v>
      </c>
      <c r="K211" s="32">
        <f>SUM(K212:K218)</f>
        <v>0</v>
      </c>
      <c r="L211" s="32">
        <f t="shared" si="1360"/>
        <v>663417</v>
      </c>
      <c r="M211" s="32">
        <f>SUM(M212:M218)</f>
        <v>331763</v>
      </c>
      <c r="N211" s="32">
        <f>SUM(N212:N218)</f>
        <v>331654</v>
      </c>
      <c r="O211" s="32">
        <f>SUM(O212:O218)</f>
        <v>0</v>
      </c>
      <c r="P211" s="32">
        <f t="shared" si="1361"/>
        <v>1961840</v>
      </c>
      <c r="Q211" s="32">
        <f>SUM(Q212:Q218)</f>
        <v>986528</v>
      </c>
      <c r="R211" s="32">
        <f>SUM(R212:R218)</f>
        <v>975312</v>
      </c>
      <c r="S211" s="32">
        <f>SUM(S212:S218)</f>
        <v>0</v>
      </c>
      <c r="T211" s="32">
        <f t="shared" si="1362"/>
        <v>741588</v>
      </c>
      <c r="U211" s="32">
        <f>SUM(U212:U218)</f>
        <v>362382</v>
      </c>
      <c r="V211" s="32">
        <f>SUM(V212:V218)</f>
        <v>379206</v>
      </c>
      <c r="W211" s="32">
        <f>SUM(W212:W218)</f>
        <v>0</v>
      </c>
      <c r="X211" s="32">
        <f t="shared" si="1363"/>
        <v>824874</v>
      </c>
      <c r="Y211" s="32">
        <f>SUM(Y212:Y218)</f>
        <v>400854</v>
      </c>
      <c r="Z211" s="32">
        <f>SUM(Z212:Z218)</f>
        <v>424020</v>
      </c>
      <c r="AA211" s="32">
        <f>SUM(AA212:AA218)</f>
        <v>0</v>
      </c>
      <c r="AB211" s="32">
        <f t="shared" si="1364"/>
        <v>665971</v>
      </c>
      <c r="AC211" s="32">
        <f>SUM(AC212:AC218)</f>
        <v>332382</v>
      </c>
      <c r="AD211" s="32">
        <f>SUM(AD212:AD218)</f>
        <v>333589</v>
      </c>
      <c r="AE211" s="32">
        <f>SUM(AE212:AE218)</f>
        <v>0</v>
      </c>
      <c r="AF211" s="32">
        <f t="shared" si="1365"/>
        <v>2232433</v>
      </c>
      <c r="AG211" s="32">
        <f>SUM(AG212:AG218)</f>
        <v>1095618</v>
      </c>
      <c r="AH211" s="32">
        <f>SUM(AH212:AH218)</f>
        <v>1136815</v>
      </c>
      <c r="AI211" s="32">
        <f>SUM(AI212:AI218)</f>
        <v>0</v>
      </c>
      <c r="AJ211" s="32">
        <f t="shared" si="1366"/>
        <v>0</v>
      </c>
      <c r="AK211" s="32">
        <f>SUM(AK212:AK218)</f>
        <v>0</v>
      </c>
      <c r="AL211" s="32">
        <f>SUM(AL212:AL218)</f>
        <v>0</v>
      </c>
      <c r="AM211" s="32">
        <f>SUM(AM212:AM218)</f>
        <v>0</v>
      </c>
      <c r="AN211" s="32">
        <f t="shared" si="1367"/>
        <v>0</v>
      </c>
      <c r="AO211" s="32">
        <f>SUM(AO212:AO218)</f>
        <v>0</v>
      </c>
      <c r="AP211" s="32">
        <f>SUM(AP212:AP218)</f>
        <v>0</v>
      </c>
      <c r="AQ211" s="32">
        <f>SUM(AQ212:AQ218)</f>
        <v>0</v>
      </c>
      <c r="AR211" s="32">
        <f t="shared" si="1368"/>
        <v>0</v>
      </c>
      <c r="AS211" s="32">
        <f>SUM(AS212:AS218)</f>
        <v>0</v>
      </c>
      <c r="AT211" s="32">
        <f>SUM(AT212:AT218)</f>
        <v>0</v>
      </c>
      <c r="AU211" s="32">
        <f>SUM(AU212:AU218)</f>
        <v>0</v>
      </c>
      <c r="AV211" s="32">
        <f t="shared" si="1369"/>
        <v>0</v>
      </c>
      <c r="AW211" s="32">
        <f>SUM(AW212:AW218)</f>
        <v>0</v>
      </c>
      <c r="AX211" s="32">
        <f>SUM(AX212:AX218)</f>
        <v>0</v>
      </c>
      <c r="AY211" s="32">
        <f>SUM(AY212:AY218)</f>
        <v>0</v>
      </c>
      <c r="AZ211" s="32">
        <f t="shared" si="1370"/>
        <v>0</v>
      </c>
      <c r="BA211" s="32">
        <f>SUM(BA212:BA218)</f>
        <v>0</v>
      </c>
      <c r="BB211" s="32">
        <f>SUM(BB212:BB218)</f>
        <v>0</v>
      </c>
      <c r="BC211" s="32">
        <f>SUM(BC212:BC218)</f>
        <v>0</v>
      </c>
      <c r="BD211" s="32">
        <f t="shared" si="1371"/>
        <v>0</v>
      </c>
      <c r="BE211" s="32">
        <f>SUM(BE212:BE218)</f>
        <v>0</v>
      </c>
      <c r="BF211" s="32">
        <f>SUM(BF212:BF218)</f>
        <v>0</v>
      </c>
      <c r="BG211" s="32">
        <f>SUM(BG212:BG218)</f>
        <v>0</v>
      </c>
      <c r="BH211" s="32">
        <f t="shared" si="1372"/>
        <v>0</v>
      </c>
      <c r="BI211" s="32">
        <f>SUM(BI212:BI218)</f>
        <v>0</v>
      </c>
      <c r="BJ211" s="32">
        <f>SUM(BJ212:BJ218)</f>
        <v>0</v>
      </c>
      <c r="BK211" s="32">
        <f>SUM(BK212:BK218)</f>
        <v>0</v>
      </c>
      <c r="BL211" s="32">
        <f t="shared" si="1373"/>
        <v>0</v>
      </c>
      <c r="BM211" s="32">
        <f>SUM(BM212:BM218)</f>
        <v>0</v>
      </c>
      <c r="BN211" s="32">
        <f>SUM(BN212:BN218)</f>
        <v>0</v>
      </c>
      <c r="BO211" s="32">
        <f>SUM(BO212:BO218)</f>
        <v>0</v>
      </c>
      <c r="BP211" s="32">
        <f t="shared" si="1374"/>
        <v>4194273</v>
      </c>
      <c r="BQ211" s="32">
        <f>SUM(BQ212:BQ218)</f>
        <v>2082146</v>
      </c>
      <c r="BR211" s="32">
        <f>SUM(BR212:BR218)</f>
        <v>2112127</v>
      </c>
      <c r="BS211" s="32">
        <f>SUM(BS212:BS218)</f>
        <v>0</v>
      </c>
    </row>
    <row r="212" spans="1:71" s="3" customFormat="1" ht="15" customHeight="1" x14ac:dyDescent="0.25">
      <c r="A212" s="36"/>
      <c r="B212" s="34"/>
      <c r="C212" s="38" t="s">
        <v>176</v>
      </c>
      <c r="D212" s="32">
        <f>SUM(E212:G212)</f>
        <v>12021</v>
      </c>
      <c r="E212" s="32">
        <v>5718</v>
      </c>
      <c r="F212" s="64">
        <v>6303</v>
      </c>
      <c r="G212" s="64">
        <v>0</v>
      </c>
      <c r="H212" s="32">
        <f>SUM(I212:K212)</f>
        <v>7892</v>
      </c>
      <c r="I212" s="32">
        <v>4124</v>
      </c>
      <c r="J212" s="64">
        <v>3768</v>
      </c>
      <c r="K212" s="64">
        <v>0</v>
      </c>
      <c r="L212" s="32">
        <f>SUM(M212:O212)</f>
        <v>8991</v>
      </c>
      <c r="M212" s="32">
        <v>4734</v>
      </c>
      <c r="N212" s="64">
        <v>4257</v>
      </c>
      <c r="O212" s="64">
        <v>0</v>
      </c>
      <c r="P212" s="32">
        <f>SUM(Q212:S212)</f>
        <v>28904</v>
      </c>
      <c r="Q212" s="32">
        <f>+E212+I212+M212</f>
        <v>14576</v>
      </c>
      <c r="R212" s="32">
        <f>+F212+J212+N212</f>
        <v>14328</v>
      </c>
      <c r="S212" s="32">
        <f>+G212+K212+O212</f>
        <v>0</v>
      </c>
      <c r="T212" s="32">
        <f>SUM(U212:W212)</f>
        <v>14059</v>
      </c>
      <c r="U212" s="32">
        <v>7712</v>
      </c>
      <c r="V212" s="64">
        <v>6347</v>
      </c>
      <c r="W212" s="64">
        <v>0</v>
      </c>
      <c r="X212" s="32">
        <f>SUM(Y212:AA212)</f>
        <v>23475</v>
      </c>
      <c r="Y212" s="32">
        <v>11947</v>
      </c>
      <c r="Z212" s="64">
        <v>11528</v>
      </c>
      <c r="AA212" s="64">
        <v>0</v>
      </c>
      <c r="AB212" s="32">
        <f>SUM(AC212:AE212)</f>
        <v>19412</v>
      </c>
      <c r="AC212" s="32">
        <v>10368</v>
      </c>
      <c r="AD212" s="64">
        <v>9044</v>
      </c>
      <c r="AE212" s="64">
        <v>0</v>
      </c>
      <c r="AF212" s="32">
        <f>SUM(AG212:AI212)</f>
        <v>56946</v>
      </c>
      <c r="AG212" s="32">
        <f>+U212+Y212+AC212</f>
        <v>30027</v>
      </c>
      <c r="AH212" s="32">
        <f>+V212+Z212+AD212</f>
        <v>26919</v>
      </c>
      <c r="AI212" s="32">
        <f>+W212+AA212+AE212</f>
        <v>0</v>
      </c>
      <c r="AJ212" s="32">
        <f>SUM(AK212:AM212)</f>
        <v>0</v>
      </c>
      <c r="AK212" s="32">
        <v>0</v>
      </c>
      <c r="AL212" s="64">
        <v>0</v>
      </c>
      <c r="AM212" s="64">
        <v>0</v>
      </c>
      <c r="AN212" s="32">
        <f>SUM(AO212:AQ212)</f>
        <v>0</v>
      </c>
      <c r="AO212" s="32">
        <v>0</v>
      </c>
      <c r="AP212" s="64">
        <v>0</v>
      </c>
      <c r="AQ212" s="64">
        <v>0</v>
      </c>
      <c r="AR212" s="32">
        <f>SUM(AS212:AU212)</f>
        <v>0</v>
      </c>
      <c r="AS212" s="32">
        <v>0</v>
      </c>
      <c r="AT212" s="64">
        <v>0</v>
      </c>
      <c r="AU212" s="64">
        <v>0</v>
      </c>
      <c r="AV212" s="32">
        <f>SUM(AW212:AY212)</f>
        <v>0</v>
      </c>
      <c r="AW212" s="32">
        <f>+AK212+AO212+AS212</f>
        <v>0</v>
      </c>
      <c r="AX212" s="32">
        <f>+AL212+AP212+AT212</f>
        <v>0</v>
      </c>
      <c r="AY212" s="32">
        <f>+AM212+AQ212+AU212</f>
        <v>0</v>
      </c>
      <c r="AZ212" s="32">
        <f>SUM(BA212:BC212)</f>
        <v>0</v>
      </c>
      <c r="BA212" s="32">
        <v>0</v>
      </c>
      <c r="BB212" s="64">
        <v>0</v>
      </c>
      <c r="BC212" s="64">
        <v>0</v>
      </c>
      <c r="BD212" s="32">
        <f>SUM(BE212:BG212)</f>
        <v>0</v>
      </c>
      <c r="BE212" s="32">
        <v>0</v>
      </c>
      <c r="BF212" s="64">
        <v>0</v>
      </c>
      <c r="BG212" s="64">
        <v>0</v>
      </c>
      <c r="BH212" s="32">
        <f>SUM(BI212:BK212)</f>
        <v>0</v>
      </c>
      <c r="BI212" s="32">
        <v>0</v>
      </c>
      <c r="BJ212" s="64">
        <v>0</v>
      </c>
      <c r="BK212" s="64">
        <v>0</v>
      </c>
      <c r="BL212" s="32">
        <f>SUM(BM212:BO212)</f>
        <v>0</v>
      </c>
      <c r="BM212" s="32">
        <f>+BA212+BE212+BI212</f>
        <v>0</v>
      </c>
      <c r="BN212" s="32">
        <f>+BB212+BF212+BJ212</f>
        <v>0</v>
      </c>
      <c r="BO212" s="32">
        <f>+BC212+BG212+BK212</f>
        <v>0</v>
      </c>
      <c r="BP212" s="32">
        <f>SUM(BQ212:BS212)</f>
        <v>85850</v>
      </c>
      <c r="BQ212" s="32">
        <f>+Q212+AG212+AW212+BM212</f>
        <v>44603</v>
      </c>
      <c r="BR212" s="32">
        <f>+R212+AH212+AX212+BN212</f>
        <v>41247</v>
      </c>
      <c r="BS212" s="32">
        <f>+S212+AI212+AY212+BO212</f>
        <v>0</v>
      </c>
    </row>
    <row r="213" spans="1:71" s="3" customFormat="1" ht="15" customHeight="1" x14ac:dyDescent="0.25">
      <c r="A213" s="36"/>
      <c r="B213" s="34"/>
      <c r="C213" s="38" t="s">
        <v>177</v>
      </c>
      <c r="D213" s="32">
        <f>SUM(E213:G213)</f>
        <v>0</v>
      </c>
      <c r="E213" s="32">
        <v>0</v>
      </c>
      <c r="F213" s="64">
        <v>0</v>
      </c>
      <c r="G213" s="64">
        <v>0</v>
      </c>
      <c r="H213" s="32">
        <f>SUM(I213:K213)</f>
        <v>0</v>
      </c>
      <c r="I213" s="32">
        <v>0</v>
      </c>
      <c r="J213" s="64">
        <v>0</v>
      </c>
      <c r="K213" s="64">
        <v>0</v>
      </c>
      <c r="L213" s="32">
        <f>SUM(M213:O213)</f>
        <v>0</v>
      </c>
      <c r="M213" s="32">
        <v>0</v>
      </c>
      <c r="N213" s="64">
        <v>0</v>
      </c>
      <c r="O213" s="64">
        <v>0</v>
      </c>
      <c r="P213" s="32">
        <f>SUM(Q213:S213)</f>
        <v>0</v>
      </c>
      <c r="Q213" s="32">
        <f t="shared" ref="Q213:S220" si="1375">+E213+I213+M213</f>
        <v>0</v>
      </c>
      <c r="R213" s="32">
        <f t="shared" si="1375"/>
        <v>0</v>
      </c>
      <c r="S213" s="32">
        <f t="shared" si="1375"/>
        <v>0</v>
      </c>
      <c r="T213" s="32">
        <f>SUM(U213:W213)</f>
        <v>0</v>
      </c>
      <c r="U213" s="32">
        <v>0</v>
      </c>
      <c r="V213" s="64">
        <v>0</v>
      </c>
      <c r="W213" s="64">
        <v>0</v>
      </c>
      <c r="X213" s="32">
        <f>SUM(Y213:AA213)</f>
        <v>0</v>
      </c>
      <c r="Y213" s="32">
        <v>0</v>
      </c>
      <c r="Z213" s="64">
        <v>0</v>
      </c>
      <c r="AA213" s="64">
        <v>0</v>
      </c>
      <c r="AB213" s="32">
        <f>SUM(AC213:AE213)</f>
        <v>0</v>
      </c>
      <c r="AC213" s="32">
        <v>0</v>
      </c>
      <c r="AD213" s="64">
        <v>0</v>
      </c>
      <c r="AE213" s="64">
        <v>0</v>
      </c>
      <c r="AF213" s="32">
        <f>SUM(AG213:AI213)</f>
        <v>0</v>
      </c>
      <c r="AG213" s="32">
        <f t="shared" ref="AG213:AI220" si="1376">+U213+Y213+AC213</f>
        <v>0</v>
      </c>
      <c r="AH213" s="32">
        <f t="shared" si="1376"/>
        <v>0</v>
      </c>
      <c r="AI213" s="32">
        <f t="shared" si="1376"/>
        <v>0</v>
      </c>
      <c r="AJ213" s="32">
        <f>SUM(AK213:AM213)</f>
        <v>0</v>
      </c>
      <c r="AK213" s="32">
        <v>0</v>
      </c>
      <c r="AL213" s="64">
        <v>0</v>
      </c>
      <c r="AM213" s="64">
        <v>0</v>
      </c>
      <c r="AN213" s="32">
        <f>SUM(AO213:AQ213)</f>
        <v>0</v>
      </c>
      <c r="AO213" s="32">
        <v>0</v>
      </c>
      <c r="AP213" s="64">
        <v>0</v>
      </c>
      <c r="AQ213" s="64">
        <v>0</v>
      </c>
      <c r="AR213" s="32">
        <f>SUM(AS213:AU213)</f>
        <v>0</v>
      </c>
      <c r="AS213" s="32">
        <v>0</v>
      </c>
      <c r="AT213" s="64">
        <v>0</v>
      </c>
      <c r="AU213" s="64">
        <v>0</v>
      </c>
      <c r="AV213" s="32">
        <f>SUM(AW213:AY213)</f>
        <v>0</v>
      </c>
      <c r="AW213" s="32">
        <f t="shared" ref="AW213:AY220" si="1377">+AK213+AO213+AS213</f>
        <v>0</v>
      </c>
      <c r="AX213" s="32">
        <f t="shared" si="1377"/>
        <v>0</v>
      </c>
      <c r="AY213" s="32">
        <f t="shared" si="1377"/>
        <v>0</v>
      </c>
      <c r="AZ213" s="32">
        <f>SUM(BA213:BC213)</f>
        <v>0</v>
      </c>
      <c r="BA213" s="32">
        <v>0</v>
      </c>
      <c r="BB213" s="64">
        <v>0</v>
      </c>
      <c r="BC213" s="64">
        <v>0</v>
      </c>
      <c r="BD213" s="32">
        <f>SUM(BE213:BG213)</f>
        <v>0</v>
      </c>
      <c r="BE213" s="32">
        <v>0</v>
      </c>
      <c r="BF213" s="64">
        <v>0</v>
      </c>
      <c r="BG213" s="64">
        <v>0</v>
      </c>
      <c r="BH213" s="32">
        <f>SUM(BI213:BK213)</f>
        <v>0</v>
      </c>
      <c r="BI213" s="32">
        <v>0</v>
      </c>
      <c r="BJ213" s="64">
        <v>0</v>
      </c>
      <c r="BK213" s="64">
        <v>0</v>
      </c>
      <c r="BL213" s="32">
        <f>SUM(BM213:BO213)</f>
        <v>0</v>
      </c>
      <c r="BM213" s="32">
        <f t="shared" ref="BM213:BO220" si="1378">+BA213+BE213+BI213</f>
        <v>0</v>
      </c>
      <c r="BN213" s="32">
        <f t="shared" si="1378"/>
        <v>0</v>
      </c>
      <c r="BO213" s="32">
        <f t="shared" si="1378"/>
        <v>0</v>
      </c>
      <c r="BP213" s="32">
        <f>SUM(BQ213:BS213)</f>
        <v>0</v>
      </c>
      <c r="BQ213" s="32">
        <f t="shared" ref="BQ213:BS220" si="1379">+Q213+AG213+AW213+BM213</f>
        <v>0</v>
      </c>
      <c r="BR213" s="32">
        <f t="shared" si="1379"/>
        <v>0</v>
      </c>
      <c r="BS213" s="32">
        <f t="shared" si="1379"/>
        <v>0</v>
      </c>
    </row>
    <row r="214" spans="1:71" s="3" customFormat="1" ht="15" customHeight="1" x14ac:dyDescent="0.25">
      <c r="A214" s="36"/>
      <c r="B214" s="34"/>
      <c r="C214" s="38" t="s">
        <v>178</v>
      </c>
      <c r="D214" s="32">
        <f>SUM(E214:G214)</f>
        <v>89274</v>
      </c>
      <c r="E214" s="32">
        <v>41472</v>
      </c>
      <c r="F214" s="64">
        <v>47802</v>
      </c>
      <c r="G214" s="64">
        <v>0</v>
      </c>
      <c r="H214" s="32">
        <f>SUM(I214:K214)</f>
        <v>76829</v>
      </c>
      <c r="I214" s="32">
        <v>36528</v>
      </c>
      <c r="J214" s="64">
        <v>40301</v>
      </c>
      <c r="K214" s="64">
        <v>0</v>
      </c>
      <c r="L214" s="32">
        <f>SUM(M214:O214)</f>
        <v>82160</v>
      </c>
      <c r="M214" s="32">
        <v>37738</v>
      </c>
      <c r="N214" s="64">
        <v>44422</v>
      </c>
      <c r="O214" s="64">
        <v>0</v>
      </c>
      <c r="P214" s="32">
        <f>SUM(Q214:S214)</f>
        <v>248263</v>
      </c>
      <c r="Q214" s="32">
        <f t="shared" si="1375"/>
        <v>115738</v>
      </c>
      <c r="R214" s="32">
        <f t="shared" si="1375"/>
        <v>132525</v>
      </c>
      <c r="S214" s="32">
        <f t="shared" si="1375"/>
        <v>0</v>
      </c>
      <c r="T214" s="32">
        <f>SUM(U214:W214)</f>
        <v>111874</v>
      </c>
      <c r="U214" s="32">
        <v>48752</v>
      </c>
      <c r="V214" s="64">
        <v>63122</v>
      </c>
      <c r="W214" s="64">
        <v>0</v>
      </c>
      <c r="X214" s="32">
        <f>SUM(Y214:AA214)</f>
        <v>122866</v>
      </c>
      <c r="Y214" s="32">
        <v>53633</v>
      </c>
      <c r="Z214" s="64">
        <v>69233</v>
      </c>
      <c r="AA214" s="64">
        <v>0</v>
      </c>
      <c r="AB214" s="32">
        <f>SUM(AC214:AE214)</f>
        <v>94386</v>
      </c>
      <c r="AC214" s="32">
        <v>43755</v>
      </c>
      <c r="AD214" s="64">
        <v>50631</v>
      </c>
      <c r="AE214" s="64">
        <v>0</v>
      </c>
      <c r="AF214" s="32">
        <f>SUM(AG214:AI214)</f>
        <v>329126</v>
      </c>
      <c r="AG214" s="32">
        <f t="shared" si="1376"/>
        <v>146140</v>
      </c>
      <c r="AH214" s="32">
        <f t="shared" si="1376"/>
        <v>182986</v>
      </c>
      <c r="AI214" s="32">
        <f t="shared" si="1376"/>
        <v>0</v>
      </c>
      <c r="AJ214" s="32">
        <f>SUM(AK214:AM214)</f>
        <v>0</v>
      </c>
      <c r="AK214" s="32">
        <v>0</v>
      </c>
      <c r="AL214" s="64">
        <v>0</v>
      </c>
      <c r="AM214" s="64">
        <v>0</v>
      </c>
      <c r="AN214" s="32">
        <f>SUM(AO214:AQ214)</f>
        <v>0</v>
      </c>
      <c r="AO214" s="32">
        <v>0</v>
      </c>
      <c r="AP214" s="64">
        <v>0</v>
      </c>
      <c r="AQ214" s="64">
        <v>0</v>
      </c>
      <c r="AR214" s="32">
        <f>SUM(AS214:AU214)</f>
        <v>0</v>
      </c>
      <c r="AS214" s="32">
        <v>0</v>
      </c>
      <c r="AT214" s="64">
        <v>0</v>
      </c>
      <c r="AU214" s="64">
        <v>0</v>
      </c>
      <c r="AV214" s="32">
        <f>SUM(AW214:AY214)</f>
        <v>0</v>
      </c>
      <c r="AW214" s="32">
        <f t="shared" si="1377"/>
        <v>0</v>
      </c>
      <c r="AX214" s="32">
        <f t="shared" si="1377"/>
        <v>0</v>
      </c>
      <c r="AY214" s="32">
        <f t="shared" si="1377"/>
        <v>0</v>
      </c>
      <c r="AZ214" s="32">
        <f>SUM(BA214:BC214)</f>
        <v>0</v>
      </c>
      <c r="BA214" s="32">
        <v>0</v>
      </c>
      <c r="BB214" s="64">
        <v>0</v>
      </c>
      <c r="BC214" s="64">
        <v>0</v>
      </c>
      <c r="BD214" s="32">
        <f>SUM(BE214:BG214)</f>
        <v>0</v>
      </c>
      <c r="BE214" s="32">
        <v>0</v>
      </c>
      <c r="BF214" s="64">
        <v>0</v>
      </c>
      <c r="BG214" s="64">
        <v>0</v>
      </c>
      <c r="BH214" s="32">
        <f>SUM(BI214:BK214)</f>
        <v>0</v>
      </c>
      <c r="BI214" s="32">
        <v>0</v>
      </c>
      <c r="BJ214" s="64">
        <v>0</v>
      </c>
      <c r="BK214" s="64">
        <v>0</v>
      </c>
      <c r="BL214" s="32">
        <f>SUM(BM214:BO214)</f>
        <v>0</v>
      </c>
      <c r="BM214" s="32">
        <f t="shared" si="1378"/>
        <v>0</v>
      </c>
      <c r="BN214" s="32">
        <f t="shared" si="1378"/>
        <v>0</v>
      </c>
      <c r="BO214" s="32">
        <f t="shared" si="1378"/>
        <v>0</v>
      </c>
      <c r="BP214" s="32">
        <f>SUM(BQ214:BS214)</f>
        <v>577389</v>
      </c>
      <c r="BQ214" s="32">
        <f t="shared" si="1379"/>
        <v>261878</v>
      </c>
      <c r="BR214" s="32">
        <f t="shared" si="1379"/>
        <v>315511</v>
      </c>
      <c r="BS214" s="32">
        <f t="shared" si="1379"/>
        <v>0</v>
      </c>
    </row>
    <row r="215" spans="1:71" s="3" customFormat="1" ht="15" customHeight="1" x14ac:dyDescent="0.25">
      <c r="A215" s="36"/>
      <c r="B215" s="34"/>
      <c r="C215" s="38" t="s">
        <v>179</v>
      </c>
      <c r="D215" s="32">
        <f>SUM(E215:G215)</f>
        <v>570009</v>
      </c>
      <c r="E215" s="32">
        <v>292065</v>
      </c>
      <c r="F215" s="64">
        <v>277944</v>
      </c>
      <c r="G215" s="64">
        <v>0</v>
      </c>
      <c r="H215" s="32">
        <f>SUM(I215:K215)</f>
        <v>542398</v>
      </c>
      <c r="I215" s="32">
        <v>274858</v>
      </c>
      <c r="J215" s="64">
        <v>267540</v>
      </c>
      <c r="K215" s="64">
        <v>0</v>
      </c>
      <c r="L215" s="32">
        <f>SUM(M215:O215)</f>
        <v>572266</v>
      </c>
      <c r="M215" s="32">
        <v>289291</v>
      </c>
      <c r="N215" s="64">
        <v>282975</v>
      </c>
      <c r="O215" s="64">
        <v>0</v>
      </c>
      <c r="P215" s="32">
        <f>SUM(Q215:S215)</f>
        <v>1684673</v>
      </c>
      <c r="Q215" s="32">
        <f t="shared" si="1375"/>
        <v>856214</v>
      </c>
      <c r="R215" s="32">
        <f t="shared" si="1375"/>
        <v>828459</v>
      </c>
      <c r="S215" s="32">
        <f t="shared" si="1375"/>
        <v>0</v>
      </c>
      <c r="T215" s="32">
        <f>SUM(U215:W215)</f>
        <v>615655</v>
      </c>
      <c r="U215" s="32">
        <v>305918</v>
      </c>
      <c r="V215" s="64">
        <v>309737</v>
      </c>
      <c r="W215" s="64">
        <v>0</v>
      </c>
      <c r="X215" s="32">
        <f>SUM(Y215:AA215)</f>
        <v>678533</v>
      </c>
      <c r="Y215" s="32">
        <v>335274</v>
      </c>
      <c r="Z215" s="64">
        <v>343259</v>
      </c>
      <c r="AA215" s="64">
        <v>0</v>
      </c>
      <c r="AB215" s="32">
        <f>SUM(AC215:AE215)</f>
        <v>552173</v>
      </c>
      <c r="AC215" s="32">
        <v>278259</v>
      </c>
      <c r="AD215" s="64">
        <v>273914</v>
      </c>
      <c r="AE215" s="64">
        <v>0</v>
      </c>
      <c r="AF215" s="32">
        <f>SUM(AG215:AI215)</f>
        <v>1846361</v>
      </c>
      <c r="AG215" s="32">
        <f t="shared" si="1376"/>
        <v>919451</v>
      </c>
      <c r="AH215" s="32">
        <f t="shared" si="1376"/>
        <v>926910</v>
      </c>
      <c r="AI215" s="32">
        <f t="shared" si="1376"/>
        <v>0</v>
      </c>
      <c r="AJ215" s="32">
        <f>SUM(AK215:AM215)</f>
        <v>0</v>
      </c>
      <c r="AK215" s="32">
        <v>0</v>
      </c>
      <c r="AL215" s="64">
        <v>0</v>
      </c>
      <c r="AM215" s="64">
        <v>0</v>
      </c>
      <c r="AN215" s="32">
        <f>SUM(AO215:AQ215)</f>
        <v>0</v>
      </c>
      <c r="AO215" s="32">
        <v>0</v>
      </c>
      <c r="AP215" s="64">
        <v>0</v>
      </c>
      <c r="AQ215" s="64">
        <v>0</v>
      </c>
      <c r="AR215" s="32">
        <f>SUM(AS215:AU215)</f>
        <v>0</v>
      </c>
      <c r="AS215" s="32">
        <v>0</v>
      </c>
      <c r="AT215" s="64">
        <v>0</v>
      </c>
      <c r="AU215" s="64">
        <v>0</v>
      </c>
      <c r="AV215" s="32">
        <f>SUM(AW215:AY215)</f>
        <v>0</v>
      </c>
      <c r="AW215" s="32">
        <f t="shared" si="1377"/>
        <v>0</v>
      </c>
      <c r="AX215" s="32">
        <f t="shared" si="1377"/>
        <v>0</v>
      </c>
      <c r="AY215" s="32">
        <f t="shared" si="1377"/>
        <v>0</v>
      </c>
      <c r="AZ215" s="32">
        <f>SUM(BA215:BC215)</f>
        <v>0</v>
      </c>
      <c r="BA215" s="32">
        <v>0</v>
      </c>
      <c r="BB215" s="64">
        <v>0</v>
      </c>
      <c r="BC215" s="64">
        <v>0</v>
      </c>
      <c r="BD215" s="32">
        <f>SUM(BE215:BG215)</f>
        <v>0</v>
      </c>
      <c r="BE215" s="32">
        <v>0</v>
      </c>
      <c r="BF215" s="64">
        <v>0</v>
      </c>
      <c r="BG215" s="64">
        <v>0</v>
      </c>
      <c r="BH215" s="32">
        <f>SUM(BI215:BK215)</f>
        <v>0</v>
      </c>
      <c r="BI215" s="32">
        <v>0</v>
      </c>
      <c r="BJ215" s="64">
        <v>0</v>
      </c>
      <c r="BK215" s="64">
        <v>0</v>
      </c>
      <c r="BL215" s="32">
        <f>SUM(BM215:BO215)</f>
        <v>0</v>
      </c>
      <c r="BM215" s="32">
        <f t="shared" si="1378"/>
        <v>0</v>
      </c>
      <c r="BN215" s="32">
        <f t="shared" si="1378"/>
        <v>0</v>
      </c>
      <c r="BO215" s="32">
        <f t="shared" si="1378"/>
        <v>0</v>
      </c>
      <c r="BP215" s="32">
        <f>SUM(BQ215:BS215)</f>
        <v>3531034</v>
      </c>
      <c r="BQ215" s="32">
        <f t="shared" si="1379"/>
        <v>1775665</v>
      </c>
      <c r="BR215" s="32">
        <f t="shared" si="1379"/>
        <v>1755369</v>
      </c>
      <c r="BS215" s="32">
        <f t="shared" si="1379"/>
        <v>0</v>
      </c>
    </row>
    <row r="216" spans="1:71" s="3" customFormat="1" ht="15" customHeight="1" x14ac:dyDescent="0.25">
      <c r="A216" s="36"/>
      <c r="B216" s="34"/>
      <c r="C216" s="38" t="s">
        <v>180</v>
      </c>
      <c r="D216" s="32">
        <f t="shared" ref="D216" si="1380">SUM(E216:G216)</f>
        <v>0</v>
      </c>
      <c r="E216" s="32">
        <v>0</v>
      </c>
      <c r="F216" s="64">
        <v>0</v>
      </c>
      <c r="G216" s="64">
        <v>0</v>
      </c>
      <c r="H216" s="32">
        <f t="shared" ref="H216" si="1381">SUM(I216:K216)</f>
        <v>0</v>
      </c>
      <c r="I216" s="32">
        <v>0</v>
      </c>
      <c r="J216" s="32">
        <v>0</v>
      </c>
      <c r="K216" s="64">
        <v>0</v>
      </c>
      <c r="L216" s="32">
        <f t="shared" ref="L216" si="1382">SUM(M216:O216)</f>
        <v>0</v>
      </c>
      <c r="M216" s="32">
        <v>0</v>
      </c>
      <c r="N216" s="64">
        <v>0</v>
      </c>
      <c r="O216" s="64">
        <v>0</v>
      </c>
      <c r="P216" s="32">
        <f t="shared" ref="P216" si="1383">SUM(Q216:S216)</f>
        <v>0</v>
      </c>
      <c r="Q216" s="32">
        <f t="shared" si="1375"/>
        <v>0</v>
      </c>
      <c r="R216" s="32">
        <f t="shared" si="1375"/>
        <v>0</v>
      </c>
      <c r="S216" s="32">
        <f t="shared" si="1375"/>
        <v>0</v>
      </c>
      <c r="T216" s="32">
        <f t="shared" ref="T216" si="1384">SUM(U216:W216)</f>
        <v>0</v>
      </c>
      <c r="U216" s="32">
        <v>0</v>
      </c>
      <c r="V216" s="64">
        <v>0</v>
      </c>
      <c r="W216" s="64">
        <v>0</v>
      </c>
      <c r="X216" s="32">
        <f t="shared" ref="X216" si="1385">SUM(Y216:AA216)</f>
        <v>0</v>
      </c>
      <c r="Y216" s="32">
        <v>0</v>
      </c>
      <c r="Z216" s="32">
        <v>0</v>
      </c>
      <c r="AA216" s="64">
        <v>0</v>
      </c>
      <c r="AB216" s="32">
        <f t="shared" ref="AB216" si="1386">SUM(AC216:AE216)</f>
        <v>0</v>
      </c>
      <c r="AC216" s="32">
        <v>0</v>
      </c>
      <c r="AD216" s="64">
        <v>0</v>
      </c>
      <c r="AE216" s="64">
        <v>0</v>
      </c>
      <c r="AF216" s="32">
        <f t="shared" ref="AF216" si="1387">SUM(AG216:AI216)</f>
        <v>0</v>
      </c>
      <c r="AG216" s="32">
        <f t="shared" si="1376"/>
        <v>0</v>
      </c>
      <c r="AH216" s="32">
        <f t="shared" si="1376"/>
        <v>0</v>
      </c>
      <c r="AI216" s="32">
        <f t="shared" si="1376"/>
        <v>0</v>
      </c>
      <c r="AJ216" s="32">
        <f t="shared" ref="AJ216" si="1388">SUM(AK216:AM216)</f>
        <v>0</v>
      </c>
      <c r="AK216" s="32">
        <v>0</v>
      </c>
      <c r="AL216" s="64">
        <v>0</v>
      </c>
      <c r="AM216" s="64">
        <v>0</v>
      </c>
      <c r="AN216" s="32">
        <f t="shared" ref="AN216" si="1389">SUM(AO216:AQ216)</f>
        <v>0</v>
      </c>
      <c r="AO216" s="32">
        <v>0</v>
      </c>
      <c r="AP216" s="64">
        <v>0</v>
      </c>
      <c r="AQ216" s="64">
        <v>0</v>
      </c>
      <c r="AR216" s="32">
        <f t="shared" ref="AR216" si="1390">SUM(AS216:AU216)</f>
        <v>0</v>
      </c>
      <c r="AS216" s="32">
        <v>0</v>
      </c>
      <c r="AT216" s="64">
        <v>0</v>
      </c>
      <c r="AU216" s="64">
        <v>0</v>
      </c>
      <c r="AV216" s="32">
        <f t="shared" ref="AV216" si="1391">SUM(AW216:AY216)</f>
        <v>0</v>
      </c>
      <c r="AW216" s="32">
        <f t="shared" si="1377"/>
        <v>0</v>
      </c>
      <c r="AX216" s="32">
        <f t="shared" si="1377"/>
        <v>0</v>
      </c>
      <c r="AY216" s="32">
        <f t="shared" si="1377"/>
        <v>0</v>
      </c>
      <c r="AZ216" s="32">
        <f t="shared" ref="AZ216" si="1392">SUM(BA216:BC216)</f>
        <v>0</v>
      </c>
      <c r="BA216" s="32">
        <v>0</v>
      </c>
      <c r="BB216" s="64">
        <v>0</v>
      </c>
      <c r="BC216" s="64">
        <v>0</v>
      </c>
      <c r="BD216" s="32">
        <f t="shared" ref="BD216" si="1393">SUM(BE216:BG216)</f>
        <v>0</v>
      </c>
      <c r="BE216" s="32">
        <v>0</v>
      </c>
      <c r="BF216" s="64">
        <v>0</v>
      </c>
      <c r="BG216" s="64">
        <v>0</v>
      </c>
      <c r="BH216" s="32">
        <f t="shared" ref="BH216" si="1394">SUM(BI216:BK216)</f>
        <v>0</v>
      </c>
      <c r="BI216" s="32">
        <v>0</v>
      </c>
      <c r="BJ216" s="64">
        <v>0</v>
      </c>
      <c r="BK216" s="64">
        <v>0</v>
      </c>
      <c r="BL216" s="32">
        <f t="shared" ref="BL216" si="1395">SUM(BM216:BO216)</f>
        <v>0</v>
      </c>
      <c r="BM216" s="32">
        <f t="shared" si="1378"/>
        <v>0</v>
      </c>
      <c r="BN216" s="32">
        <f t="shared" si="1378"/>
        <v>0</v>
      </c>
      <c r="BO216" s="32">
        <f t="shared" si="1378"/>
        <v>0</v>
      </c>
      <c r="BP216" s="32">
        <f t="shared" ref="BP216" si="1396">SUM(BQ216:BS216)</f>
        <v>0</v>
      </c>
      <c r="BQ216" s="32">
        <f t="shared" si="1379"/>
        <v>0</v>
      </c>
      <c r="BR216" s="32">
        <f t="shared" si="1379"/>
        <v>0</v>
      </c>
      <c r="BS216" s="32">
        <f t="shared" si="1379"/>
        <v>0</v>
      </c>
    </row>
    <row r="217" spans="1:71" s="3" customFormat="1" ht="15" customHeight="1" x14ac:dyDescent="0.25">
      <c r="A217" s="36"/>
      <c r="B217" s="34"/>
      <c r="C217" s="38" t="s">
        <v>181</v>
      </c>
      <c r="D217" s="32">
        <f>SUM(E217:G217)</f>
        <v>0</v>
      </c>
      <c r="E217" s="32">
        <v>0</v>
      </c>
      <c r="F217" s="64">
        <v>0</v>
      </c>
      <c r="G217" s="64">
        <v>0</v>
      </c>
      <c r="H217" s="32">
        <f>SUM(I217:K217)</f>
        <v>0</v>
      </c>
      <c r="I217" s="32">
        <v>0</v>
      </c>
      <c r="J217" s="64">
        <v>0</v>
      </c>
      <c r="K217" s="64">
        <v>0</v>
      </c>
      <c r="L217" s="32">
        <f>SUM(M217:O217)</f>
        <v>0</v>
      </c>
      <c r="M217" s="32">
        <v>0</v>
      </c>
      <c r="N217" s="64">
        <v>0</v>
      </c>
      <c r="O217" s="64">
        <v>0</v>
      </c>
      <c r="P217" s="32">
        <f>SUM(Q217:S217)</f>
        <v>0</v>
      </c>
      <c r="Q217" s="32">
        <f t="shared" si="1375"/>
        <v>0</v>
      </c>
      <c r="R217" s="32">
        <f t="shared" si="1375"/>
        <v>0</v>
      </c>
      <c r="S217" s="32">
        <f t="shared" si="1375"/>
        <v>0</v>
      </c>
      <c r="T217" s="32">
        <f>SUM(U217:W217)</f>
        <v>0</v>
      </c>
      <c r="U217" s="32">
        <v>0</v>
      </c>
      <c r="V217" s="64">
        <v>0</v>
      </c>
      <c r="W217" s="64">
        <v>0</v>
      </c>
      <c r="X217" s="32">
        <f>SUM(Y217:AA217)</f>
        <v>0</v>
      </c>
      <c r="Y217" s="32">
        <v>0</v>
      </c>
      <c r="Z217" s="64">
        <v>0</v>
      </c>
      <c r="AA217" s="64">
        <v>0</v>
      </c>
      <c r="AB217" s="32">
        <f>SUM(AC217:AE217)</f>
        <v>0</v>
      </c>
      <c r="AC217" s="32">
        <v>0</v>
      </c>
      <c r="AD217" s="64">
        <v>0</v>
      </c>
      <c r="AE217" s="64">
        <v>0</v>
      </c>
      <c r="AF217" s="32">
        <f>SUM(AG217:AI217)</f>
        <v>0</v>
      </c>
      <c r="AG217" s="32">
        <f t="shared" si="1376"/>
        <v>0</v>
      </c>
      <c r="AH217" s="32">
        <f t="shared" si="1376"/>
        <v>0</v>
      </c>
      <c r="AI217" s="32">
        <f t="shared" si="1376"/>
        <v>0</v>
      </c>
      <c r="AJ217" s="32">
        <f>SUM(AK217:AM217)</f>
        <v>0</v>
      </c>
      <c r="AK217" s="32">
        <v>0</v>
      </c>
      <c r="AL217" s="64">
        <v>0</v>
      </c>
      <c r="AM217" s="64">
        <v>0</v>
      </c>
      <c r="AN217" s="32">
        <f>SUM(AO217:AQ217)</f>
        <v>0</v>
      </c>
      <c r="AO217" s="32">
        <v>0</v>
      </c>
      <c r="AP217" s="64">
        <v>0</v>
      </c>
      <c r="AQ217" s="64">
        <v>0</v>
      </c>
      <c r="AR217" s="32">
        <f>SUM(AS217:AU217)</f>
        <v>0</v>
      </c>
      <c r="AS217" s="32">
        <v>0</v>
      </c>
      <c r="AT217" s="64">
        <v>0</v>
      </c>
      <c r="AU217" s="64">
        <v>0</v>
      </c>
      <c r="AV217" s="32">
        <f>SUM(AW217:AY217)</f>
        <v>0</v>
      </c>
      <c r="AW217" s="32">
        <f t="shared" si="1377"/>
        <v>0</v>
      </c>
      <c r="AX217" s="32">
        <f t="shared" si="1377"/>
        <v>0</v>
      </c>
      <c r="AY217" s="32">
        <f t="shared" si="1377"/>
        <v>0</v>
      </c>
      <c r="AZ217" s="32">
        <f>SUM(BA217:BC217)</f>
        <v>0</v>
      </c>
      <c r="BA217" s="32">
        <v>0</v>
      </c>
      <c r="BB217" s="64">
        <v>0</v>
      </c>
      <c r="BC217" s="64">
        <v>0</v>
      </c>
      <c r="BD217" s="32">
        <f>SUM(BE217:BG217)</f>
        <v>0</v>
      </c>
      <c r="BE217" s="32">
        <v>0</v>
      </c>
      <c r="BF217" s="64">
        <v>0</v>
      </c>
      <c r="BG217" s="64">
        <v>0</v>
      </c>
      <c r="BH217" s="32">
        <f>SUM(BI217:BK217)</f>
        <v>0</v>
      </c>
      <c r="BI217" s="32">
        <v>0</v>
      </c>
      <c r="BJ217" s="64">
        <v>0</v>
      </c>
      <c r="BK217" s="64">
        <v>0</v>
      </c>
      <c r="BL217" s="32">
        <f>SUM(BM217:BO217)</f>
        <v>0</v>
      </c>
      <c r="BM217" s="32">
        <f t="shared" si="1378"/>
        <v>0</v>
      </c>
      <c r="BN217" s="32">
        <f t="shared" si="1378"/>
        <v>0</v>
      </c>
      <c r="BO217" s="32">
        <f t="shared" si="1378"/>
        <v>0</v>
      </c>
      <c r="BP217" s="32">
        <f>SUM(BQ217:BS217)</f>
        <v>0</v>
      </c>
      <c r="BQ217" s="32">
        <f t="shared" si="1379"/>
        <v>0</v>
      </c>
      <c r="BR217" s="32">
        <f t="shared" si="1379"/>
        <v>0</v>
      </c>
      <c r="BS217" s="32">
        <f t="shared" si="1379"/>
        <v>0</v>
      </c>
    </row>
    <row r="218" spans="1:71" s="3" customFormat="1" ht="15" customHeight="1" x14ac:dyDescent="0.25">
      <c r="A218" s="36"/>
      <c r="B218" s="34"/>
      <c r="C218" s="38" t="s">
        <v>182</v>
      </c>
      <c r="D218" s="32">
        <f>SUM(E218:G218)</f>
        <v>0</v>
      </c>
      <c r="E218" s="32">
        <v>0</v>
      </c>
      <c r="F218" s="64">
        <v>0</v>
      </c>
      <c r="G218" s="64">
        <v>0</v>
      </c>
      <c r="H218" s="32">
        <f>SUM(I218:K218)</f>
        <v>0</v>
      </c>
      <c r="I218" s="32">
        <v>0</v>
      </c>
      <c r="J218" s="64">
        <v>0</v>
      </c>
      <c r="K218" s="64">
        <v>0</v>
      </c>
      <c r="L218" s="32">
        <f>SUM(M218:O218)</f>
        <v>0</v>
      </c>
      <c r="M218" s="32">
        <v>0</v>
      </c>
      <c r="N218" s="64">
        <v>0</v>
      </c>
      <c r="O218" s="64">
        <v>0</v>
      </c>
      <c r="P218" s="32">
        <f>SUM(Q218:S218)</f>
        <v>0</v>
      </c>
      <c r="Q218" s="32">
        <f t="shared" si="1375"/>
        <v>0</v>
      </c>
      <c r="R218" s="32">
        <f t="shared" si="1375"/>
        <v>0</v>
      </c>
      <c r="S218" s="32">
        <f t="shared" si="1375"/>
        <v>0</v>
      </c>
      <c r="T218" s="32">
        <f>SUM(U218:W218)</f>
        <v>0</v>
      </c>
      <c r="U218" s="32">
        <v>0</v>
      </c>
      <c r="V218" s="64">
        <v>0</v>
      </c>
      <c r="W218" s="64">
        <v>0</v>
      </c>
      <c r="X218" s="32">
        <f>SUM(Y218:AA218)</f>
        <v>0</v>
      </c>
      <c r="Y218" s="32">
        <v>0</v>
      </c>
      <c r="Z218" s="64">
        <v>0</v>
      </c>
      <c r="AA218" s="64">
        <v>0</v>
      </c>
      <c r="AB218" s="32">
        <f>SUM(AC218:AE218)</f>
        <v>0</v>
      </c>
      <c r="AC218" s="32">
        <v>0</v>
      </c>
      <c r="AD218" s="64">
        <v>0</v>
      </c>
      <c r="AE218" s="64">
        <v>0</v>
      </c>
      <c r="AF218" s="32">
        <f>SUM(AG218:AI218)</f>
        <v>0</v>
      </c>
      <c r="AG218" s="32">
        <f t="shared" si="1376"/>
        <v>0</v>
      </c>
      <c r="AH218" s="32">
        <f t="shared" si="1376"/>
        <v>0</v>
      </c>
      <c r="AI218" s="32">
        <f t="shared" si="1376"/>
        <v>0</v>
      </c>
      <c r="AJ218" s="32">
        <f>SUM(AK218:AM218)</f>
        <v>0</v>
      </c>
      <c r="AK218" s="32">
        <v>0</v>
      </c>
      <c r="AL218" s="64">
        <v>0</v>
      </c>
      <c r="AM218" s="64">
        <v>0</v>
      </c>
      <c r="AN218" s="32">
        <f>SUM(AO218:AQ218)</f>
        <v>0</v>
      </c>
      <c r="AO218" s="32">
        <v>0</v>
      </c>
      <c r="AP218" s="64">
        <v>0</v>
      </c>
      <c r="AQ218" s="64">
        <v>0</v>
      </c>
      <c r="AR218" s="32">
        <f>SUM(AS218:AU218)</f>
        <v>0</v>
      </c>
      <c r="AS218" s="32">
        <v>0</v>
      </c>
      <c r="AT218" s="64">
        <v>0</v>
      </c>
      <c r="AU218" s="64">
        <v>0</v>
      </c>
      <c r="AV218" s="32">
        <f>SUM(AW218:AY218)</f>
        <v>0</v>
      </c>
      <c r="AW218" s="32">
        <f t="shared" si="1377"/>
        <v>0</v>
      </c>
      <c r="AX218" s="32">
        <f t="shared" si="1377"/>
        <v>0</v>
      </c>
      <c r="AY218" s="32">
        <f t="shared" si="1377"/>
        <v>0</v>
      </c>
      <c r="AZ218" s="32">
        <f>SUM(BA218:BC218)</f>
        <v>0</v>
      </c>
      <c r="BA218" s="32">
        <v>0</v>
      </c>
      <c r="BB218" s="64">
        <v>0</v>
      </c>
      <c r="BC218" s="64">
        <v>0</v>
      </c>
      <c r="BD218" s="32">
        <f>SUM(BE218:BG218)</f>
        <v>0</v>
      </c>
      <c r="BE218" s="32">
        <v>0</v>
      </c>
      <c r="BF218" s="64">
        <v>0</v>
      </c>
      <c r="BG218" s="64">
        <v>0</v>
      </c>
      <c r="BH218" s="32">
        <f>SUM(BI218:BK218)</f>
        <v>0</v>
      </c>
      <c r="BI218" s="32">
        <v>0</v>
      </c>
      <c r="BJ218" s="64">
        <v>0</v>
      </c>
      <c r="BK218" s="64">
        <v>0</v>
      </c>
      <c r="BL218" s="32">
        <f>SUM(BM218:BO218)</f>
        <v>0</v>
      </c>
      <c r="BM218" s="32">
        <f t="shared" si="1378"/>
        <v>0</v>
      </c>
      <c r="BN218" s="32">
        <f t="shared" si="1378"/>
        <v>0</v>
      </c>
      <c r="BO218" s="32">
        <f t="shared" si="1378"/>
        <v>0</v>
      </c>
      <c r="BP218" s="32">
        <f>SUM(BQ218:BS218)</f>
        <v>0</v>
      </c>
      <c r="BQ218" s="32">
        <f t="shared" si="1379"/>
        <v>0</v>
      </c>
      <c r="BR218" s="32">
        <f t="shared" si="1379"/>
        <v>0</v>
      </c>
      <c r="BS218" s="32">
        <f t="shared" si="1379"/>
        <v>0</v>
      </c>
    </row>
    <row r="219" spans="1:71" s="3" customFormat="1" ht="15" customHeight="1" x14ac:dyDescent="0.25">
      <c r="A219" s="36"/>
      <c r="B219" s="34"/>
      <c r="C219" s="35" t="s">
        <v>183</v>
      </c>
      <c r="D219" s="32">
        <f>SUM(E219:G219)</f>
        <v>0</v>
      </c>
      <c r="E219" s="32">
        <v>0</v>
      </c>
      <c r="F219" s="64">
        <v>0</v>
      </c>
      <c r="G219" s="64">
        <v>0</v>
      </c>
      <c r="H219" s="32">
        <f>SUM(I219:K219)</f>
        <v>0</v>
      </c>
      <c r="I219" s="32">
        <v>0</v>
      </c>
      <c r="J219" s="64">
        <v>0</v>
      </c>
      <c r="K219" s="64">
        <v>0</v>
      </c>
      <c r="L219" s="32">
        <f>SUM(M219:O219)</f>
        <v>0</v>
      </c>
      <c r="M219" s="32">
        <v>0</v>
      </c>
      <c r="N219" s="64">
        <v>0</v>
      </c>
      <c r="O219" s="64">
        <v>0</v>
      </c>
      <c r="P219" s="32">
        <f>SUM(Q219:S219)</f>
        <v>0</v>
      </c>
      <c r="Q219" s="32">
        <f t="shared" si="1375"/>
        <v>0</v>
      </c>
      <c r="R219" s="32">
        <f t="shared" si="1375"/>
        <v>0</v>
      </c>
      <c r="S219" s="32">
        <f t="shared" si="1375"/>
        <v>0</v>
      </c>
      <c r="T219" s="32">
        <f>SUM(U219:W219)</f>
        <v>0</v>
      </c>
      <c r="U219" s="32">
        <v>0</v>
      </c>
      <c r="V219" s="64">
        <v>0</v>
      </c>
      <c r="W219" s="64">
        <v>0</v>
      </c>
      <c r="X219" s="32">
        <f>SUM(Y219:AA219)</f>
        <v>0</v>
      </c>
      <c r="Y219" s="32">
        <v>0</v>
      </c>
      <c r="Z219" s="64">
        <v>0</v>
      </c>
      <c r="AA219" s="64">
        <v>0</v>
      </c>
      <c r="AB219" s="32">
        <f>SUM(AC219:AE219)</f>
        <v>0</v>
      </c>
      <c r="AC219" s="32">
        <v>0</v>
      </c>
      <c r="AD219" s="64">
        <v>0</v>
      </c>
      <c r="AE219" s="64">
        <v>0</v>
      </c>
      <c r="AF219" s="32">
        <f>SUM(AG219:AI219)</f>
        <v>0</v>
      </c>
      <c r="AG219" s="32">
        <f t="shared" si="1376"/>
        <v>0</v>
      </c>
      <c r="AH219" s="32">
        <f t="shared" si="1376"/>
        <v>0</v>
      </c>
      <c r="AI219" s="32">
        <f t="shared" si="1376"/>
        <v>0</v>
      </c>
      <c r="AJ219" s="32">
        <f>SUM(AK219:AM219)</f>
        <v>0</v>
      </c>
      <c r="AK219" s="32">
        <v>0</v>
      </c>
      <c r="AL219" s="64">
        <v>0</v>
      </c>
      <c r="AM219" s="64">
        <v>0</v>
      </c>
      <c r="AN219" s="32">
        <f>SUM(AO219:AQ219)</f>
        <v>0</v>
      </c>
      <c r="AO219" s="32">
        <v>0</v>
      </c>
      <c r="AP219" s="64">
        <v>0</v>
      </c>
      <c r="AQ219" s="64">
        <v>0</v>
      </c>
      <c r="AR219" s="32">
        <f>SUM(AS219:AU219)</f>
        <v>0</v>
      </c>
      <c r="AS219" s="32">
        <v>0</v>
      </c>
      <c r="AT219" s="64">
        <v>0</v>
      </c>
      <c r="AU219" s="64">
        <v>0</v>
      </c>
      <c r="AV219" s="32">
        <f>SUM(AW219:AY219)</f>
        <v>0</v>
      </c>
      <c r="AW219" s="32">
        <f t="shared" si="1377"/>
        <v>0</v>
      </c>
      <c r="AX219" s="32">
        <f t="shared" si="1377"/>
        <v>0</v>
      </c>
      <c r="AY219" s="32">
        <f t="shared" si="1377"/>
        <v>0</v>
      </c>
      <c r="AZ219" s="32">
        <f>SUM(BA219:BC219)</f>
        <v>0</v>
      </c>
      <c r="BA219" s="32">
        <v>0</v>
      </c>
      <c r="BB219" s="64">
        <v>0</v>
      </c>
      <c r="BC219" s="64">
        <v>0</v>
      </c>
      <c r="BD219" s="32">
        <f>SUM(BE219:BG219)</f>
        <v>0</v>
      </c>
      <c r="BE219" s="32">
        <v>0</v>
      </c>
      <c r="BF219" s="64">
        <v>0</v>
      </c>
      <c r="BG219" s="64">
        <v>0</v>
      </c>
      <c r="BH219" s="32">
        <f>SUM(BI219:BK219)</f>
        <v>0</v>
      </c>
      <c r="BI219" s="32">
        <v>0</v>
      </c>
      <c r="BJ219" s="64">
        <v>0</v>
      </c>
      <c r="BK219" s="64">
        <v>0</v>
      </c>
      <c r="BL219" s="32">
        <f>SUM(BM219:BO219)</f>
        <v>0</v>
      </c>
      <c r="BM219" s="32">
        <f t="shared" si="1378"/>
        <v>0</v>
      </c>
      <c r="BN219" s="32">
        <f t="shared" si="1378"/>
        <v>0</v>
      </c>
      <c r="BO219" s="32">
        <f t="shared" si="1378"/>
        <v>0</v>
      </c>
      <c r="BP219" s="32">
        <f>SUM(BQ219:BS219)</f>
        <v>0</v>
      </c>
      <c r="BQ219" s="32">
        <f t="shared" si="1379"/>
        <v>0</v>
      </c>
      <c r="BR219" s="32">
        <f t="shared" si="1379"/>
        <v>0</v>
      </c>
      <c r="BS219" s="32">
        <f t="shared" si="1379"/>
        <v>0</v>
      </c>
    </row>
    <row r="220" spans="1:71" s="3" customFormat="1" ht="15" customHeight="1" x14ac:dyDescent="0.25">
      <c r="A220" s="36"/>
      <c r="B220" s="34"/>
      <c r="C220" s="35" t="s">
        <v>184</v>
      </c>
      <c r="D220" s="32">
        <f>SUM(E220:G220)</f>
        <v>0</v>
      </c>
      <c r="E220" s="32">
        <v>0</v>
      </c>
      <c r="F220" s="64">
        <v>0</v>
      </c>
      <c r="G220" s="64">
        <v>0</v>
      </c>
      <c r="H220" s="32">
        <f>SUM(I220:K220)</f>
        <v>0</v>
      </c>
      <c r="I220" s="32">
        <v>0</v>
      </c>
      <c r="J220" s="64">
        <v>0</v>
      </c>
      <c r="K220" s="64">
        <v>0</v>
      </c>
      <c r="L220" s="32">
        <f>SUM(M220:O220)</f>
        <v>0</v>
      </c>
      <c r="M220" s="32">
        <v>0</v>
      </c>
      <c r="N220" s="64">
        <v>0</v>
      </c>
      <c r="O220" s="64">
        <v>0</v>
      </c>
      <c r="P220" s="32">
        <f>SUM(Q220:S220)</f>
        <v>0</v>
      </c>
      <c r="Q220" s="32">
        <f t="shared" si="1375"/>
        <v>0</v>
      </c>
      <c r="R220" s="32">
        <f t="shared" si="1375"/>
        <v>0</v>
      </c>
      <c r="S220" s="32">
        <f t="shared" si="1375"/>
        <v>0</v>
      </c>
      <c r="T220" s="32">
        <f>SUM(U220:W220)</f>
        <v>0</v>
      </c>
      <c r="U220" s="32">
        <v>0</v>
      </c>
      <c r="V220" s="64">
        <v>0</v>
      </c>
      <c r="W220" s="64">
        <v>0</v>
      </c>
      <c r="X220" s="32">
        <f>SUM(Y220:AA220)</f>
        <v>0</v>
      </c>
      <c r="Y220" s="32">
        <v>0</v>
      </c>
      <c r="Z220" s="64">
        <v>0</v>
      </c>
      <c r="AA220" s="64">
        <v>0</v>
      </c>
      <c r="AB220" s="32">
        <f>SUM(AC220:AE220)</f>
        <v>0</v>
      </c>
      <c r="AC220" s="32">
        <v>0</v>
      </c>
      <c r="AD220" s="64">
        <v>0</v>
      </c>
      <c r="AE220" s="64">
        <v>0</v>
      </c>
      <c r="AF220" s="32">
        <f>SUM(AG220:AI220)</f>
        <v>0</v>
      </c>
      <c r="AG220" s="32">
        <f t="shared" si="1376"/>
        <v>0</v>
      </c>
      <c r="AH220" s="32">
        <f t="shared" si="1376"/>
        <v>0</v>
      </c>
      <c r="AI220" s="32">
        <f t="shared" si="1376"/>
        <v>0</v>
      </c>
      <c r="AJ220" s="32">
        <f>SUM(AK220:AM220)</f>
        <v>0</v>
      </c>
      <c r="AK220" s="32">
        <v>0</v>
      </c>
      <c r="AL220" s="64">
        <v>0</v>
      </c>
      <c r="AM220" s="64">
        <v>0</v>
      </c>
      <c r="AN220" s="32">
        <f>SUM(AO220:AQ220)</f>
        <v>0</v>
      </c>
      <c r="AO220" s="32">
        <v>0</v>
      </c>
      <c r="AP220" s="64">
        <v>0</v>
      </c>
      <c r="AQ220" s="64">
        <v>0</v>
      </c>
      <c r="AR220" s="32">
        <f>SUM(AS220:AU220)</f>
        <v>0</v>
      </c>
      <c r="AS220" s="32">
        <v>0</v>
      </c>
      <c r="AT220" s="64">
        <v>0</v>
      </c>
      <c r="AU220" s="64">
        <v>0</v>
      </c>
      <c r="AV220" s="32">
        <f>SUM(AW220:AY220)</f>
        <v>0</v>
      </c>
      <c r="AW220" s="32">
        <f t="shared" si="1377"/>
        <v>0</v>
      </c>
      <c r="AX220" s="32">
        <f t="shared" si="1377"/>
        <v>0</v>
      </c>
      <c r="AY220" s="32">
        <f t="shared" si="1377"/>
        <v>0</v>
      </c>
      <c r="AZ220" s="32">
        <f>SUM(BA220:BC220)</f>
        <v>0</v>
      </c>
      <c r="BA220" s="32">
        <v>0</v>
      </c>
      <c r="BB220" s="64">
        <v>0</v>
      </c>
      <c r="BC220" s="64">
        <v>0</v>
      </c>
      <c r="BD220" s="32">
        <f>SUM(BE220:BG220)</f>
        <v>0</v>
      </c>
      <c r="BE220" s="32">
        <v>0</v>
      </c>
      <c r="BF220" s="64">
        <v>0</v>
      </c>
      <c r="BG220" s="64">
        <v>0</v>
      </c>
      <c r="BH220" s="32">
        <f>SUM(BI220:BK220)</f>
        <v>0</v>
      </c>
      <c r="BI220" s="32">
        <v>0</v>
      </c>
      <c r="BJ220" s="64">
        <v>0</v>
      </c>
      <c r="BK220" s="64">
        <v>0</v>
      </c>
      <c r="BL220" s="32">
        <f>SUM(BM220:BO220)</f>
        <v>0</v>
      </c>
      <c r="BM220" s="32">
        <f t="shared" si="1378"/>
        <v>0</v>
      </c>
      <c r="BN220" s="32">
        <f t="shared" si="1378"/>
        <v>0</v>
      </c>
      <c r="BO220" s="32">
        <f t="shared" si="1378"/>
        <v>0</v>
      </c>
      <c r="BP220" s="32">
        <f>SUM(BQ220:BS220)</f>
        <v>0</v>
      </c>
      <c r="BQ220" s="32">
        <f t="shared" si="1379"/>
        <v>0</v>
      </c>
      <c r="BR220" s="32">
        <f t="shared" si="1379"/>
        <v>0</v>
      </c>
      <c r="BS220" s="32">
        <f t="shared" si="1379"/>
        <v>0</v>
      </c>
    </row>
    <row r="221" spans="1:71" s="3" customFormat="1" ht="15" customHeight="1" x14ac:dyDescent="0.25">
      <c r="A221" s="36"/>
      <c r="B221" s="34"/>
      <c r="C221" s="35" t="s">
        <v>185</v>
      </c>
      <c r="D221" s="32">
        <f t="shared" ref="D221:D235" si="1397">SUM(E221:G221)</f>
        <v>8464</v>
      </c>
      <c r="E221" s="32">
        <f>SUM(E222:E224)</f>
        <v>3630</v>
      </c>
      <c r="F221" s="32">
        <f>SUM(F222:F224)</f>
        <v>4834</v>
      </c>
      <c r="G221" s="32">
        <f>SUM(G222:G224)</f>
        <v>0</v>
      </c>
      <c r="H221" s="32">
        <f t="shared" ref="H221:H235" si="1398">SUM(I221:K221)</f>
        <v>6507</v>
      </c>
      <c r="I221" s="32">
        <f t="shared" ref="I221:K221" si="1399">SUM(I222:I224)</f>
        <v>3220</v>
      </c>
      <c r="J221" s="32">
        <f t="shared" si="1399"/>
        <v>3287</v>
      </c>
      <c r="K221" s="32">
        <f t="shared" si="1399"/>
        <v>0</v>
      </c>
      <c r="L221" s="32">
        <f t="shared" ref="L221:L235" si="1400">SUM(M221:O221)</f>
        <v>7215</v>
      </c>
      <c r="M221" s="32">
        <f t="shared" ref="M221:O221" si="1401">SUM(M222:M224)</f>
        <v>3540</v>
      </c>
      <c r="N221" s="32">
        <f t="shared" si="1401"/>
        <v>3675</v>
      </c>
      <c r="O221" s="32">
        <f t="shared" si="1401"/>
        <v>0</v>
      </c>
      <c r="P221" s="32">
        <f t="shared" si="1361"/>
        <v>22186</v>
      </c>
      <c r="Q221" s="32">
        <f>SUM(Q222:Q224)</f>
        <v>10390</v>
      </c>
      <c r="R221" s="32">
        <f>SUM(R222:R224)</f>
        <v>11796</v>
      </c>
      <c r="S221" s="32">
        <f>SUM(S222:S224)</f>
        <v>0</v>
      </c>
      <c r="T221" s="32">
        <f t="shared" ref="T221:T229" si="1402">SUM(U221:W221)</f>
        <v>12365</v>
      </c>
      <c r="U221" s="32">
        <f t="shared" ref="U221:W221" si="1403">SUM(U222:U224)</f>
        <v>6105</v>
      </c>
      <c r="V221" s="32">
        <f t="shared" si="1403"/>
        <v>6260</v>
      </c>
      <c r="W221" s="32">
        <f t="shared" si="1403"/>
        <v>0</v>
      </c>
      <c r="X221" s="32">
        <f t="shared" ref="X221:X235" si="1404">SUM(Y221:AA221)</f>
        <v>16156</v>
      </c>
      <c r="Y221" s="32">
        <f t="shared" ref="Y221:AA221" si="1405">SUM(Y222:Y224)</f>
        <v>7477</v>
      </c>
      <c r="Z221" s="32">
        <f t="shared" si="1405"/>
        <v>8679</v>
      </c>
      <c r="AA221" s="32">
        <f t="shared" si="1405"/>
        <v>0</v>
      </c>
      <c r="AB221" s="32">
        <f t="shared" ref="AB221:AB235" si="1406">SUM(AC221:AE221)</f>
        <v>10464</v>
      </c>
      <c r="AC221" s="32">
        <f t="shared" ref="AC221:AE221" si="1407">SUM(AC222:AC224)</f>
        <v>4702</v>
      </c>
      <c r="AD221" s="32">
        <f t="shared" si="1407"/>
        <v>5762</v>
      </c>
      <c r="AE221" s="32">
        <f t="shared" si="1407"/>
        <v>0</v>
      </c>
      <c r="AF221" s="32">
        <f t="shared" ref="AF221:AF235" si="1408">SUM(AG221:AI221)</f>
        <v>38985</v>
      </c>
      <c r="AG221" s="32">
        <f t="shared" ref="AG221:AI221" si="1409">SUM(AG222:AG224)</f>
        <v>18284</v>
      </c>
      <c r="AH221" s="32">
        <f t="shared" si="1409"/>
        <v>20701</v>
      </c>
      <c r="AI221" s="32">
        <f t="shared" si="1409"/>
        <v>0</v>
      </c>
      <c r="AJ221" s="32">
        <f t="shared" ref="AJ221:AJ229" si="1410">SUM(AK221:AM221)</f>
        <v>0</v>
      </c>
      <c r="AK221" s="32">
        <f t="shared" ref="AK221:AM221" si="1411">SUM(AK222:AK224)</f>
        <v>0</v>
      </c>
      <c r="AL221" s="32">
        <f t="shared" si="1411"/>
        <v>0</v>
      </c>
      <c r="AM221" s="32">
        <f t="shared" si="1411"/>
        <v>0</v>
      </c>
      <c r="AN221" s="32">
        <f t="shared" ref="AN221:AN235" si="1412">SUM(AO221:AQ221)</f>
        <v>0</v>
      </c>
      <c r="AO221" s="32">
        <f t="shared" ref="AO221:AQ221" si="1413">SUM(AO222:AO224)</f>
        <v>0</v>
      </c>
      <c r="AP221" s="32">
        <f t="shared" si="1413"/>
        <v>0</v>
      </c>
      <c r="AQ221" s="32">
        <f t="shared" si="1413"/>
        <v>0</v>
      </c>
      <c r="AR221" s="32">
        <f t="shared" ref="AR221:AR235" si="1414">SUM(AS221:AU221)</f>
        <v>0</v>
      </c>
      <c r="AS221" s="32">
        <f t="shared" ref="AS221:AU221" si="1415">SUM(AS222:AS224)</f>
        <v>0</v>
      </c>
      <c r="AT221" s="32">
        <f t="shared" si="1415"/>
        <v>0</v>
      </c>
      <c r="AU221" s="32">
        <f t="shared" si="1415"/>
        <v>0</v>
      </c>
      <c r="AV221" s="32">
        <f t="shared" ref="AV221:AV235" si="1416">SUM(AW221:AY221)</f>
        <v>0</v>
      </c>
      <c r="AW221" s="32">
        <f t="shared" ref="AW221:AY221" si="1417">SUM(AW222:AW224)</f>
        <v>0</v>
      </c>
      <c r="AX221" s="32">
        <f t="shared" si="1417"/>
        <v>0</v>
      </c>
      <c r="AY221" s="32">
        <f t="shared" si="1417"/>
        <v>0</v>
      </c>
      <c r="AZ221" s="32">
        <f t="shared" ref="AZ221" si="1418">SUM(BA221:BC221)</f>
        <v>0</v>
      </c>
      <c r="BA221" s="32">
        <f t="shared" ref="BA221:BC221" si="1419">SUM(BA222:BA224)</f>
        <v>0</v>
      </c>
      <c r="BB221" s="32">
        <f t="shared" si="1419"/>
        <v>0</v>
      </c>
      <c r="BC221" s="32">
        <f t="shared" si="1419"/>
        <v>0</v>
      </c>
      <c r="BD221" s="32">
        <f t="shared" ref="BD221" si="1420">SUM(BE221:BG221)</f>
        <v>0</v>
      </c>
      <c r="BE221" s="32">
        <f t="shared" ref="BE221:BG221" si="1421">SUM(BE222:BE224)</f>
        <v>0</v>
      </c>
      <c r="BF221" s="32">
        <f t="shared" si="1421"/>
        <v>0</v>
      </c>
      <c r="BG221" s="32">
        <f t="shared" si="1421"/>
        <v>0</v>
      </c>
      <c r="BH221" s="32">
        <f t="shared" ref="BH221" si="1422">SUM(BI221:BK221)</f>
        <v>0</v>
      </c>
      <c r="BI221" s="32">
        <f t="shared" ref="BI221:BK221" si="1423">SUM(BI222:BI224)</f>
        <v>0</v>
      </c>
      <c r="BJ221" s="32">
        <f t="shared" si="1423"/>
        <v>0</v>
      </c>
      <c r="BK221" s="32">
        <f t="shared" si="1423"/>
        <v>0</v>
      </c>
      <c r="BL221" s="32">
        <f t="shared" ref="BL221" si="1424">SUM(BM221:BO221)</f>
        <v>0</v>
      </c>
      <c r="BM221" s="32">
        <f t="shared" ref="BM221:BO221" si="1425">SUM(BM222:BM224)</f>
        <v>0</v>
      </c>
      <c r="BN221" s="32">
        <f t="shared" si="1425"/>
        <v>0</v>
      </c>
      <c r="BO221" s="32">
        <f t="shared" si="1425"/>
        <v>0</v>
      </c>
      <c r="BP221" s="32">
        <f t="shared" si="1374"/>
        <v>61171</v>
      </c>
      <c r="BQ221" s="32">
        <f>SUM(BQ222:BQ224)</f>
        <v>28674</v>
      </c>
      <c r="BR221" s="32">
        <f>SUM(BR222:BR224)</f>
        <v>32497</v>
      </c>
      <c r="BS221" s="32">
        <f>SUM(BS222:BS224)</f>
        <v>0</v>
      </c>
    </row>
    <row r="222" spans="1:71" s="3" customFormat="1" ht="15" customHeight="1" x14ac:dyDescent="0.25">
      <c r="A222" s="36"/>
      <c r="B222" s="34"/>
      <c r="C222" s="38" t="s">
        <v>186</v>
      </c>
      <c r="D222" s="32">
        <f>SUM(E222:G222)</f>
        <v>7663</v>
      </c>
      <c r="E222" s="32">
        <v>3211</v>
      </c>
      <c r="F222" s="64">
        <v>4452</v>
      </c>
      <c r="G222" s="64">
        <v>0</v>
      </c>
      <c r="H222" s="32">
        <f>SUM(I222:K222)</f>
        <v>5955</v>
      </c>
      <c r="I222" s="32">
        <v>2925</v>
      </c>
      <c r="J222" s="64">
        <v>3030</v>
      </c>
      <c r="K222" s="64">
        <v>0</v>
      </c>
      <c r="L222" s="32">
        <f>SUM(M222:O222)</f>
        <v>6489</v>
      </c>
      <c r="M222" s="32">
        <v>3169</v>
      </c>
      <c r="N222" s="64">
        <v>3320</v>
      </c>
      <c r="O222" s="64">
        <v>0</v>
      </c>
      <c r="P222" s="32">
        <f>SUM(Q222:S222)</f>
        <v>20107</v>
      </c>
      <c r="Q222" s="32">
        <f t="shared" ref="Q222:S224" si="1426">+E222+I222+M222</f>
        <v>9305</v>
      </c>
      <c r="R222" s="32">
        <f t="shared" si="1426"/>
        <v>10802</v>
      </c>
      <c r="S222" s="32">
        <f t="shared" si="1426"/>
        <v>0</v>
      </c>
      <c r="T222" s="32">
        <f>SUM(U222:W222)</f>
        <v>11226</v>
      </c>
      <c r="U222" s="32">
        <v>5531</v>
      </c>
      <c r="V222" s="64">
        <v>5695</v>
      </c>
      <c r="W222" s="64">
        <v>0</v>
      </c>
      <c r="X222" s="32">
        <f>SUM(Y222:AA222)</f>
        <v>14668</v>
      </c>
      <c r="Y222" s="32">
        <v>6767</v>
      </c>
      <c r="Z222" s="64">
        <v>7901</v>
      </c>
      <c r="AA222" s="64">
        <v>0</v>
      </c>
      <c r="AB222" s="32">
        <f>SUM(AC222:AE222)</f>
        <v>10464</v>
      </c>
      <c r="AC222" s="32">
        <v>4702</v>
      </c>
      <c r="AD222" s="64">
        <v>5762</v>
      </c>
      <c r="AE222" s="64">
        <v>0</v>
      </c>
      <c r="AF222" s="32">
        <f>SUM(AG222:AI222)</f>
        <v>36358</v>
      </c>
      <c r="AG222" s="32">
        <f t="shared" ref="AG222:AI224" si="1427">+U222+Y222+AC222</f>
        <v>17000</v>
      </c>
      <c r="AH222" s="32">
        <f t="shared" si="1427"/>
        <v>19358</v>
      </c>
      <c r="AI222" s="32">
        <f t="shared" si="1427"/>
        <v>0</v>
      </c>
      <c r="AJ222" s="32">
        <f>SUM(AK222:AM222)</f>
        <v>0</v>
      </c>
      <c r="AK222" s="32">
        <v>0</v>
      </c>
      <c r="AL222" s="64">
        <v>0</v>
      </c>
      <c r="AM222" s="64">
        <v>0</v>
      </c>
      <c r="AN222" s="32">
        <f>SUM(AO222:AQ222)</f>
        <v>0</v>
      </c>
      <c r="AO222" s="32">
        <v>0</v>
      </c>
      <c r="AP222" s="64">
        <v>0</v>
      </c>
      <c r="AQ222" s="64">
        <v>0</v>
      </c>
      <c r="AR222" s="32">
        <f>SUM(AS222:AU222)</f>
        <v>0</v>
      </c>
      <c r="AS222" s="32">
        <v>0</v>
      </c>
      <c r="AT222" s="64">
        <v>0</v>
      </c>
      <c r="AU222" s="64">
        <v>0</v>
      </c>
      <c r="AV222" s="32">
        <f>SUM(AW222:AY222)</f>
        <v>0</v>
      </c>
      <c r="AW222" s="32">
        <f t="shared" ref="AW222:AY224" si="1428">+AK222+AO222+AS222</f>
        <v>0</v>
      </c>
      <c r="AX222" s="32">
        <f t="shared" si="1428"/>
        <v>0</v>
      </c>
      <c r="AY222" s="32">
        <f t="shared" si="1428"/>
        <v>0</v>
      </c>
      <c r="AZ222" s="32">
        <f>SUM(BA222:BC222)</f>
        <v>0</v>
      </c>
      <c r="BA222" s="32">
        <v>0</v>
      </c>
      <c r="BB222" s="64">
        <v>0</v>
      </c>
      <c r="BC222" s="64">
        <v>0</v>
      </c>
      <c r="BD222" s="32">
        <f>SUM(BE222:BG222)</f>
        <v>0</v>
      </c>
      <c r="BE222" s="32">
        <v>0</v>
      </c>
      <c r="BF222" s="64">
        <v>0</v>
      </c>
      <c r="BG222" s="64">
        <v>0</v>
      </c>
      <c r="BH222" s="32">
        <f>SUM(BI222:BK222)</f>
        <v>0</v>
      </c>
      <c r="BI222" s="32">
        <v>0</v>
      </c>
      <c r="BJ222" s="64">
        <v>0</v>
      </c>
      <c r="BK222" s="64">
        <v>0</v>
      </c>
      <c r="BL222" s="32">
        <f>SUM(BM222:BO222)</f>
        <v>0</v>
      </c>
      <c r="BM222" s="32">
        <f t="shared" ref="BM222:BO224" si="1429">+BA222+BE222+BI222</f>
        <v>0</v>
      </c>
      <c r="BN222" s="32">
        <f t="shared" si="1429"/>
        <v>0</v>
      </c>
      <c r="BO222" s="32">
        <f t="shared" si="1429"/>
        <v>0</v>
      </c>
      <c r="BP222" s="32">
        <f>SUM(BQ222:BS222)</f>
        <v>56465</v>
      </c>
      <c r="BQ222" s="32">
        <f t="shared" ref="BQ222:BS224" si="1430">+Q222+AG222+AW222+BM222</f>
        <v>26305</v>
      </c>
      <c r="BR222" s="32">
        <f t="shared" si="1430"/>
        <v>30160</v>
      </c>
      <c r="BS222" s="32">
        <f t="shared" si="1430"/>
        <v>0</v>
      </c>
    </row>
    <row r="223" spans="1:71" s="3" customFormat="1" ht="15" customHeight="1" x14ac:dyDescent="0.25">
      <c r="A223" s="36"/>
      <c r="B223" s="34"/>
      <c r="C223" s="38" t="s">
        <v>187</v>
      </c>
      <c r="D223" s="32">
        <f>SUM(E223:G223)</f>
        <v>801</v>
      </c>
      <c r="E223" s="32">
        <v>419</v>
      </c>
      <c r="F223" s="64">
        <v>382</v>
      </c>
      <c r="G223" s="64">
        <v>0</v>
      </c>
      <c r="H223" s="32">
        <f>SUM(I223:K223)</f>
        <v>552</v>
      </c>
      <c r="I223" s="32">
        <v>295</v>
      </c>
      <c r="J223" s="64">
        <v>257</v>
      </c>
      <c r="K223" s="64">
        <v>0</v>
      </c>
      <c r="L223" s="32">
        <f>SUM(M223:O223)</f>
        <v>726</v>
      </c>
      <c r="M223" s="32">
        <v>371</v>
      </c>
      <c r="N223" s="64">
        <v>355</v>
      </c>
      <c r="O223" s="64">
        <v>0</v>
      </c>
      <c r="P223" s="32">
        <f>SUM(Q223:S223)</f>
        <v>2079</v>
      </c>
      <c r="Q223" s="32">
        <f t="shared" si="1426"/>
        <v>1085</v>
      </c>
      <c r="R223" s="32">
        <f t="shared" si="1426"/>
        <v>994</v>
      </c>
      <c r="S223" s="32">
        <f t="shared" si="1426"/>
        <v>0</v>
      </c>
      <c r="T223" s="32">
        <f>SUM(U223:W223)</f>
        <v>1139</v>
      </c>
      <c r="U223" s="32">
        <v>574</v>
      </c>
      <c r="V223" s="64">
        <v>565</v>
      </c>
      <c r="W223" s="64">
        <v>0</v>
      </c>
      <c r="X223" s="32">
        <f>SUM(Y223:AA223)</f>
        <v>1488</v>
      </c>
      <c r="Y223" s="32">
        <v>710</v>
      </c>
      <c r="Z223" s="64">
        <v>778</v>
      </c>
      <c r="AA223" s="64">
        <v>0</v>
      </c>
      <c r="AB223" s="32">
        <f>SUM(AC223:AE223)</f>
        <v>0</v>
      </c>
      <c r="AC223" s="32">
        <v>0</v>
      </c>
      <c r="AD223" s="64">
        <v>0</v>
      </c>
      <c r="AE223" s="64">
        <v>0</v>
      </c>
      <c r="AF223" s="32">
        <f>SUM(AG223:AI223)</f>
        <v>2627</v>
      </c>
      <c r="AG223" s="32">
        <f t="shared" si="1427"/>
        <v>1284</v>
      </c>
      <c r="AH223" s="32">
        <f t="shared" si="1427"/>
        <v>1343</v>
      </c>
      <c r="AI223" s="32">
        <f t="shared" si="1427"/>
        <v>0</v>
      </c>
      <c r="AJ223" s="32">
        <f>SUM(AK223:AM223)</f>
        <v>0</v>
      </c>
      <c r="AK223" s="32">
        <v>0</v>
      </c>
      <c r="AL223" s="64">
        <v>0</v>
      </c>
      <c r="AM223" s="64">
        <v>0</v>
      </c>
      <c r="AN223" s="32">
        <f>SUM(AO223:AQ223)</f>
        <v>0</v>
      </c>
      <c r="AO223" s="32">
        <v>0</v>
      </c>
      <c r="AP223" s="64">
        <v>0</v>
      </c>
      <c r="AQ223" s="64">
        <v>0</v>
      </c>
      <c r="AR223" s="32">
        <f>SUM(AS223:AU223)</f>
        <v>0</v>
      </c>
      <c r="AS223" s="32">
        <v>0</v>
      </c>
      <c r="AT223" s="64">
        <v>0</v>
      </c>
      <c r="AU223" s="64">
        <v>0</v>
      </c>
      <c r="AV223" s="32">
        <f>SUM(AW223:AY223)</f>
        <v>0</v>
      </c>
      <c r="AW223" s="32">
        <f t="shared" si="1428"/>
        <v>0</v>
      </c>
      <c r="AX223" s="32">
        <f t="shared" si="1428"/>
        <v>0</v>
      </c>
      <c r="AY223" s="32">
        <f t="shared" si="1428"/>
        <v>0</v>
      </c>
      <c r="AZ223" s="32">
        <f>SUM(BA223:BC223)</f>
        <v>0</v>
      </c>
      <c r="BA223" s="32">
        <v>0</v>
      </c>
      <c r="BB223" s="64">
        <v>0</v>
      </c>
      <c r="BC223" s="64">
        <v>0</v>
      </c>
      <c r="BD223" s="32">
        <f>SUM(BE223:BG223)</f>
        <v>0</v>
      </c>
      <c r="BE223" s="32">
        <v>0</v>
      </c>
      <c r="BF223" s="64">
        <v>0</v>
      </c>
      <c r="BG223" s="64">
        <v>0</v>
      </c>
      <c r="BH223" s="32">
        <f>SUM(BI223:BK223)</f>
        <v>0</v>
      </c>
      <c r="BI223" s="32">
        <v>0</v>
      </c>
      <c r="BJ223" s="64">
        <v>0</v>
      </c>
      <c r="BK223" s="64">
        <v>0</v>
      </c>
      <c r="BL223" s="32">
        <f>SUM(BM223:BO223)</f>
        <v>0</v>
      </c>
      <c r="BM223" s="32">
        <f t="shared" si="1429"/>
        <v>0</v>
      </c>
      <c r="BN223" s="32">
        <f t="shared" si="1429"/>
        <v>0</v>
      </c>
      <c r="BO223" s="32">
        <f t="shared" si="1429"/>
        <v>0</v>
      </c>
      <c r="BP223" s="32">
        <f>SUM(BQ223:BS223)</f>
        <v>4706</v>
      </c>
      <c r="BQ223" s="32">
        <f t="shared" si="1430"/>
        <v>2369</v>
      </c>
      <c r="BR223" s="32">
        <f t="shared" si="1430"/>
        <v>2337</v>
      </c>
      <c r="BS223" s="32">
        <f t="shared" si="1430"/>
        <v>0</v>
      </c>
    </row>
    <row r="224" spans="1:71" s="3" customFormat="1" ht="15" customHeight="1" x14ac:dyDescent="0.25">
      <c r="A224" s="36"/>
      <c r="B224" s="34"/>
      <c r="C224" s="38" t="s">
        <v>188</v>
      </c>
      <c r="D224" s="32">
        <f>SUM(E224:G224)</f>
        <v>0</v>
      </c>
      <c r="E224" s="32">
        <v>0</v>
      </c>
      <c r="F224" s="64">
        <v>0</v>
      </c>
      <c r="G224" s="64">
        <v>0</v>
      </c>
      <c r="H224" s="32">
        <f>SUM(I224:K224)</f>
        <v>0</v>
      </c>
      <c r="I224" s="32">
        <v>0</v>
      </c>
      <c r="J224" s="64">
        <v>0</v>
      </c>
      <c r="K224" s="64">
        <v>0</v>
      </c>
      <c r="L224" s="32">
        <f>SUM(M224:O224)</f>
        <v>0</v>
      </c>
      <c r="M224" s="32">
        <v>0</v>
      </c>
      <c r="N224" s="64">
        <v>0</v>
      </c>
      <c r="O224" s="64">
        <v>0</v>
      </c>
      <c r="P224" s="32">
        <f>SUM(Q224:S224)</f>
        <v>0</v>
      </c>
      <c r="Q224" s="32">
        <f t="shared" si="1426"/>
        <v>0</v>
      </c>
      <c r="R224" s="32">
        <f t="shared" si="1426"/>
        <v>0</v>
      </c>
      <c r="S224" s="32">
        <f t="shared" si="1426"/>
        <v>0</v>
      </c>
      <c r="T224" s="32">
        <f>SUM(U224:W224)</f>
        <v>0</v>
      </c>
      <c r="U224" s="32">
        <v>0</v>
      </c>
      <c r="V224" s="64">
        <v>0</v>
      </c>
      <c r="W224" s="64">
        <v>0</v>
      </c>
      <c r="X224" s="32">
        <f>SUM(Y224:AA224)</f>
        <v>0</v>
      </c>
      <c r="Y224" s="32">
        <v>0</v>
      </c>
      <c r="Z224" s="64">
        <v>0</v>
      </c>
      <c r="AA224" s="64">
        <v>0</v>
      </c>
      <c r="AB224" s="32">
        <f>SUM(AC224:AE224)</f>
        <v>0</v>
      </c>
      <c r="AC224" s="32">
        <v>0</v>
      </c>
      <c r="AD224" s="64">
        <v>0</v>
      </c>
      <c r="AE224" s="64">
        <v>0</v>
      </c>
      <c r="AF224" s="32">
        <f>SUM(AG224:AI224)</f>
        <v>0</v>
      </c>
      <c r="AG224" s="32">
        <f t="shared" si="1427"/>
        <v>0</v>
      </c>
      <c r="AH224" s="32">
        <f t="shared" si="1427"/>
        <v>0</v>
      </c>
      <c r="AI224" s="32">
        <f t="shared" si="1427"/>
        <v>0</v>
      </c>
      <c r="AJ224" s="32">
        <f>SUM(AK224:AM224)</f>
        <v>0</v>
      </c>
      <c r="AK224" s="32">
        <v>0</v>
      </c>
      <c r="AL224" s="64">
        <v>0</v>
      </c>
      <c r="AM224" s="64">
        <v>0</v>
      </c>
      <c r="AN224" s="32">
        <f>SUM(AO224:AQ224)</f>
        <v>0</v>
      </c>
      <c r="AO224" s="32">
        <v>0</v>
      </c>
      <c r="AP224" s="64">
        <v>0</v>
      </c>
      <c r="AQ224" s="64">
        <v>0</v>
      </c>
      <c r="AR224" s="32">
        <f>SUM(AS224:AU224)</f>
        <v>0</v>
      </c>
      <c r="AS224" s="32">
        <v>0</v>
      </c>
      <c r="AT224" s="64">
        <v>0</v>
      </c>
      <c r="AU224" s="64">
        <v>0</v>
      </c>
      <c r="AV224" s="32">
        <f>SUM(AW224:AY224)</f>
        <v>0</v>
      </c>
      <c r="AW224" s="32">
        <f t="shared" si="1428"/>
        <v>0</v>
      </c>
      <c r="AX224" s="32">
        <f t="shared" si="1428"/>
        <v>0</v>
      </c>
      <c r="AY224" s="32">
        <f t="shared" si="1428"/>
        <v>0</v>
      </c>
      <c r="AZ224" s="32">
        <f>SUM(BA224:BC224)</f>
        <v>0</v>
      </c>
      <c r="BA224" s="32">
        <v>0</v>
      </c>
      <c r="BB224" s="64">
        <v>0</v>
      </c>
      <c r="BC224" s="64">
        <v>0</v>
      </c>
      <c r="BD224" s="32">
        <f>SUM(BE224:BG224)</f>
        <v>0</v>
      </c>
      <c r="BE224" s="32">
        <v>0</v>
      </c>
      <c r="BF224" s="64">
        <v>0</v>
      </c>
      <c r="BG224" s="64">
        <v>0</v>
      </c>
      <c r="BH224" s="32">
        <f>SUM(BI224:BK224)</f>
        <v>0</v>
      </c>
      <c r="BI224" s="32">
        <v>0</v>
      </c>
      <c r="BJ224" s="64">
        <v>0</v>
      </c>
      <c r="BK224" s="64">
        <v>0</v>
      </c>
      <c r="BL224" s="32">
        <f>SUM(BM224:BO224)</f>
        <v>0</v>
      </c>
      <c r="BM224" s="32">
        <f t="shared" si="1429"/>
        <v>0</v>
      </c>
      <c r="BN224" s="32">
        <f t="shared" si="1429"/>
        <v>0</v>
      </c>
      <c r="BO224" s="32">
        <f t="shared" si="1429"/>
        <v>0</v>
      </c>
      <c r="BP224" s="32">
        <f>SUM(BQ224:BS224)</f>
        <v>0</v>
      </c>
      <c r="BQ224" s="32">
        <f t="shared" si="1430"/>
        <v>0</v>
      </c>
      <c r="BR224" s="32">
        <f t="shared" si="1430"/>
        <v>0</v>
      </c>
      <c r="BS224" s="32">
        <f t="shared" si="1430"/>
        <v>0</v>
      </c>
    </row>
    <row r="225" spans="1:71" s="3" customFormat="1" ht="15" customHeight="1" x14ac:dyDescent="0.25">
      <c r="A225" s="36"/>
      <c r="B225" s="34"/>
      <c r="C225" s="35" t="s">
        <v>189</v>
      </c>
      <c r="D225" s="32">
        <f t="shared" ref="D225" si="1431">SUM(E225:G225)</f>
        <v>346142</v>
      </c>
      <c r="E225" s="32">
        <f>SUM(E226:E228)</f>
        <v>167304</v>
      </c>
      <c r="F225" s="32">
        <f>SUM(F226:F228)</f>
        <v>178838</v>
      </c>
      <c r="G225" s="32">
        <f>SUM(G226:G228)</f>
        <v>0</v>
      </c>
      <c r="H225" s="32">
        <f t="shared" ref="H225" si="1432">SUM(I225:K225)</f>
        <v>324344</v>
      </c>
      <c r="I225" s="32">
        <f t="shared" ref="I225:K225" si="1433">SUM(I226:I228)</f>
        <v>160254</v>
      </c>
      <c r="J225" s="32">
        <f t="shared" si="1433"/>
        <v>164090</v>
      </c>
      <c r="K225" s="32">
        <f t="shared" si="1433"/>
        <v>0</v>
      </c>
      <c r="L225" s="32">
        <f t="shared" ref="L225" si="1434">SUM(M225:O225)</f>
        <v>350506</v>
      </c>
      <c r="M225" s="32">
        <f t="shared" ref="M225:O225" si="1435">SUM(M226:M228)</f>
        <v>176361</v>
      </c>
      <c r="N225" s="32">
        <f t="shared" si="1435"/>
        <v>174145</v>
      </c>
      <c r="O225" s="32">
        <f t="shared" si="1435"/>
        <v>0</v>
      </c>
      <c r="P225" s="32">
        <f t="shared" ref="P225" si="1436">SUM(Q225:S225)</f>
        <v>1020992</v>
      </c>
      <c r="Q225" s="32">
        <f>SUM(Q226:Q228)</f>
        <v>503919</v>
      </c>
      <c r="R225" s="32">
        <f>SUM(R226:R228)</f>
        <v>517073</v>
      </c>
      <c r="S225" s="32">
        <f>SUM(S226:S228)</f>
        <v>0</v>
      </c>
      <c r="T225" s="32">
        <f t="shared" ref="T225" si="1437">SUM(U225:W225)</f>
        <v>408629</v>
      </c>
      <c r="U225" s="32">
        <f t="shared" ref="U225:W225" si="1438">SUM(U226:U228)</f>
        <v>212474</v>
      </c>
      <c r="V225" s="32">
        <f t="shared" si="1438"/>
        <v>196155</v>
      </c>
      <c r="W225" s="32">
        <f t="shared" si="1438"/>
        <v>0</v>
      </c>
      <c r="X225" s="32">
        <f t="shared" ref="X225" si="1439">SUM(Y225:AA225)</f>
        <v>442486</v>
      </c>
      <c r="Y225" s="32">
        <f t="shared" ref="Y225:AA225" si="1440">SUM(Y226:Y228)</f>
        <v>231894</v>
      </c>
      <c r="Z225" s="32">
        <f t="shared" si="1440"/>
        <v>210592</v>
      </c>
      <c r="AA225" s="32">
        <f t="shared" si="1440"/>
        <v>0</v>
      </c>
      <c r="AB225" s="32">
        <f t="shared" ref="AB225" si="1441">SUM(AC225:AE225)</f>
        <v>337255</v>
      </c>
      <c r="AC225" s="32">
        <f t="shared" ref="AC225:AE225" si="1442">SUM(AC226:AC228)</f>
        <v>172949</v>
      </c>
      <c r="AD225" s="32">
        <f t="shared" si="1442"/>
        <v>164306</v>
      </c>
      <c r="AE225" s="32">
        <f t="shared" si="1442"/>
        <v>0</v>
      </c>
      <c r="AF225" s="32">
        <f t="shared" ref="AF225" si="1443">SUM(AG225:AI225)</f>
        <v>1188370</v>
      </c>
      <c r="AG225" s="32">
        <f t="shared" ref="AG225:AI225" si="1444">SUM(AG226:AG228)</f>
        <v>617317</v>
      </c>
      <c r="AH225" s="32">
        <f t="shared" si="1444"/>
        <v>571053</v>
      </c>
      <c r="AI225" s="32">
        <f t="shared" si="1444"/>
        <v>0</v>
      </c>
      <c r="AJ225" s="32">
        <f t="shared" ref="AJ225" si="1445">SUM(AK225:AM225)</f>
        <v>0</v>
      </c>
      <c r="AK225" s="32">
        <f t="shared" ref="AK225:AM225" si="1446">SUM(AK226:AK228)</f>
        <v>0</v>
      </c>
      <c r="AL225" s="32">
        <f t="shared" si="1446"/>
        <v>0</v>
      </c>
      <c r="AM225" s="32">
        <f t="shared" si="1446"/>
        <v>0</v>
      </c>
      <c r="AN225" s="32">
        <f t="shared" ref="AN225" si="1447">SUM(AO225:AQ225)</f>
        <v>0</v>
      </c>
      <c r="AO225" s="32">
        <f t="shared" ref="AO225:AQ225" si="1448">SUM(AO226:AO228)</f>
        <v>0</v>
      </c>
      <c r="AP225" s="32">
        <f t="shared" si="1448"/>
        <v>0</v>
      </c>
      <c r="AQ225" s="32">
        <f t="shared" si="1448"/>
        <v>0</v>
      </c>
      <c r="AR225" s="32">
        <f t="shared" ref="AR225" si="1449">SUM(AS225:AU225)</f>
        <v>0</v>
      </c>
      <c r="AS225" s="32">
        <f t="shared" ref="AS225:AU225" si="1450">SUM(AS226:AS228)</f>
        <v>0</v>
      </c>
      <c r="AT225" s="32">
        <f t="shared" si="1450"/>
        <v>0</v>
      </c>
      <c r="AU225" s="32">
        <f t="shared" si="1450"/>
        <v>0</v>
      </c>
      <c r="AV225" s="32">
        <f t="shared" ref="AV225" si="1451">SUM(AW225:AY225)</f>
        <v>0</v>
      </c>
      <c r="AW225" s="32">
        <f t="shared" ref="AW225:AY225" si="1452">SUM(AW226:AW228)</f>
        <v>0</v>
      </c>
      <c r="AX225" s="32">
        <f t="shared" si="1452"/>
        <v>0</v>
      </c>
      <c r="AY225" s="32">
        <f t="shared" si="1452"/>
        <v>0</v>
      </c>
      <c r="AZ225" s="32">
        <f t="shared" ref="AZ225" si="1453">SUM(BA225:BC225)</f>
        <v>0</v>
      </c>
      <c r="BA225" s="32">
        <f t="shared" ref="BA225:BC225" si="1454">SUM(BA226:BA228)</f>
        <v>0</v>
      </c>
      <c r="BB225" s="32">
        <f t="shared" si="1454"/>
        <v>0</v>
      </c>
      <c r="BC225" s="32">
        <f t="shared" si="1454"/>
        <v>0</v>
      </c>
      <c r="BD225" s="32">
        <f t="shared" ref="BD225" si="1455">SUM(BE225:BG225)</f>
        <v>0</v>
      </c>
      <c r="BE225" s="32">
        <f t="shared" ref="BE225:BG225" si="1456">SUM(BE226:BE228)</f>
        <v>0</v>
      </c>
      <c r="BF225" s="32">
        <f t="shared" si="1456"/>
        <v>0</v>
      </c>
      <c r="BG225" s="32">
        <f t="shared" si="1456"/>
        <v>0</v>
      </c>
      <c r="BH225" s="32">
        <f t="shared" ref="BH225" si="1457">SUM(BI225:BK225)</f>
        <v>0</v>
      </c>
      <c r="BI225" s="32">
        <f t="shared" ref="BI225:BK225" si="1458">SUM(BI226:BI228)</f>
        <v>0</v>
      </c>
      <c r="BJ225" s="32">
        <f t="shared" si="1458"/>
        <v>0</v>
      </c>
      <c r="BK225" s="32">
        <f t="shared" si="1458"/>
        <v>0</v>
      </c>
      <c r="BL225" s="32">
        <f t="shared" ref="BL225" si="1459">SUM(BM225:BO225)</f>
        <v>0</v>
      </c>
      <c r="BM225" s="32">
        <f t="shared" ref="BM225:BO225" si="1460">SUM(BM226:BM228)</f>
        <v>0</v>
      </c>
      <c r="BN225" s="32">
        <f t="shared" si="1460"/>
        <v>0</v>
      </c>
      <c r="BO225" s="32">
        <f t="shared" si="1460"/>
        <v>0</v>
      </c>
      <c r="BP225" s="32">
        <f t="shared" ref="BP225" si="1461">SUM(BQ225:BS225)</f>
        <v>2209362</v>
      </c>
      <c r="BQ225" s="32">
        <f>SUM(BQ226:BQ228)</f>
        <v>1121236</v>
      </c>
      <c r="BR225" s="32">
        <f>SUM(BR226:BR228)</f>
        <v>1088126</v>
      </c>
      <c r="BS225" s="32">
        <f>SUM(BS226:BS228)</f>
        <v>0</v>
      </c>
    </row>
    <row r="226" spans="1:71" s="68" customFormat="1" ht="15" customHeight="1" x14ac:dyDescent="0.25">
      <c r="A226" s="65"/>
      <c r="B226" s="66"/>
      <c r="C226" s="67" t="s">
        <v>190</v>
      </c>
      <c r="D226" s="32">
        <f>SUM(E226:G226)</f>
        <v>88349</v>
      </c>
      <c r="E226" s="32">
        <v>47778</v>
      </c>
      <c r="F226" s="64">
        <v>40571</v>
      </c>
      <c r="G226" s="64">
        <v>0</v>
      </c>
      <c r="H226" s="32">
        <f>SUM(I226:K226)</f>
        <v>76337</v>
      </c>
      <c r="I226" s="32">
        <v>40672</v>
      </c>
      <c r="J226" s="64">
        <v>35665</v>
      </c>
      <c r="K226" s="64">
        <v>0</v>
      </c>
      <c r="L226" s="32">
        <f>SUM(M226:O226)</f>
        <v>82093</v>
      </c>
      <c r="M226" s="32">
        <v>44537</v>
      </c>
      <c r="N226" s="64">
        <v>37556</v>
      </c>
      <c r="O226" s="64">
        <v>0</v>
      </c>
      <c r="P226" s="32">
        <f>SUM(Q226:S226)</f>
        <v>246779</v>
      </c>
      <c r="Q226" s="32">
        <f t="shared" ref="Q226:S228" si="1462">+E226+I226+M226</f>
        <v>132987</v>
      </c>
      <c r="R226" s="32">
        <f t="shared" si="1462"/>
        <v>113792</v>
      </c>
      <c r="S226" s="32">
        <f t="shared" si="1462"/>
        <v>0</v>
      </c>
      <c r="T226" s="32">
        <f>SUM(U226:W226)</f>
        <v>110789</v>
      </c>
      <c r="U226" s="32">
        <v>62788</v>
      </c>
      <c r="V226" s="64">
        <v>48001</v>
      </c>
      <c r="W226" s="64">
        <v>0</v>
      </c>
      <c r="X226" s="32">
        <f>SUM(Y226:AA226)</f>
        <v>122231</v>
      </c>
      <c r="Y226" s="32">
        <v>69761</v>
      </c>
      <c r="Z226" s="64">
        <v>52470</v>
      </c>
      <c r="AA226" s="64">
        <v>0</v>
      </c>
      <c r="AB226" s="32">
        <f>SUM(AC226:AE226)</f>
        <v>93191</v>
      </c>
      <c r="AC226" s="32">
        <v>50719</v>
      </c>
      <c r="AD226" s="64">
        <v>42472</v>
      </c>
      <c r="AE226" s="64">
        <v>0</v>
      </c>
      <c r="AF226" s="32">
        <f>SUM(AG226:AI226)</f>
        <v>326211</v>
      </c>
      <c r="AG226" s="32">
        <f t="shared" ref="AG226:AI228" si="1463">+U226+Y226+AC226</f>
        <v>183268</v>
      </c>
      <c r="AH226" s="32">
        <f t="shared" si="1463"/>
        <v>142943</v>
      </c>
      <c r="AI226" s="32">
        <f t="shared" si="1463"/>
        <v>0</v>
      </c>
      <c r="AJ226" s="32">
        <f>SUM(AK226:AM226)</f>
        <v>0</v>
      </c>
      <c r="AK226" s="32">
        <v>0</v>
      </c>
      <c r="AL226" s="64">
        <v>0</v>
      </c>
      <c r="AM226" s="64">
        <v>0</v>
      </c>
      <c r="AN226" s="32">
        <f>SUM(AO226:AQ226)</f>
        <v>0</v>
      </c>
      <c r="AO226" s="32">
        <v>0</v>
      </c>
      <c r="AP226" s="64">
        <v>0</v>
      </c>
      <c r="AQ226" s="64">
        <v>0</v>
      </c>
      <c r="AR226" s="32">
        <f>SUM(AS226:AU226)</f>
        <v>0</v>
      </c>
      <c r="AS226" s="32">
        <v>0</v>
      </c>
      <c r="AT226" s="64">
        <v>0</v>
      </c>
      <c r="AU226" s="64">
        <v>0</v>
      </c>
      <c r="AV226" s="32">
        <f>SUM(AW226:AY226)</f>
        <v>0</v>
      </c>
      <c r="AW226" s="32">
        <f t="shared" ref="AW226:AY228" si="1464">+AK226+AO226+AS226</f>
        <v>0</v>
      </c>
      <c r="AX226" s="32">
        <f t="shared" si="1464"/>
        <v>0</v>
      </c>
      <c r="AY226" s="32">
        <f t="shared" si="1464"/>
        <v>0</v>
      </c>
      <c r="AZ226" s="32">
        <f>SUM(BA226:BC226)</f>
        <v>0</v>
      </c>
      <c r="BA226" s="32">
        <v>0</v>
      </c>
      <c r="BB226" s="64">
        <v>0</v>
      </c>
      <c r="BC226" s="64">
        <v>0</v>
      </c>
      <c r="BD226" s="32">
        <f>SUM(BE226:BG226)</f>
        <v>0</v>
      </c>
      <c r="BE226" s="32">
        <v>0</v>
      </c>
      <c r="BF226" s="64">
        <v>0</v>
      </c>
      <c r="BG226" s="64">
        <v>0</v>
      </c>
      <c r="BH226" s="32">
        <f>SUM(BI226:BK226)</f>
        <v>0</v>
      </c>
      <c r="BI226" s="32">
        <v>0</v>
      </c>
      <c r="BJ226" s="64">
        <v>0</v>
      </c>
      <c r="BK226" s="64">
        <v>0</v>
      </c>
      <c r="BL226" s="32">
        <f>SUM(BM226:BO226)</f>
        <v>0</v>
      </c>
      <c r="BM226" s="32">
        <f t="shared" ref="BM226:BO228" si="1465">+BA226+BE226+BI226</f>
        <v>0</v>
      </c>
      <c r="BN226" s="32">
        <f t="shared" si="1465"/>
        <v>0</v>
      </c>
      <c r="BO226" s="32">
        <f t="shared" si="1465"/>
        <v>0</v>
      </c>
      <c r="BP226" s="32">
        <f>SUM(BQ226:BS226)</f>
        <v>572990</v>
      </c>
      <c r="BQ226" s="32">
        <f t="shared" ref="BQ226:BS228" si="1466">+Q226+AG226+AW226+BM226</f>
        <v>316255</v>
      </c>
      <c r="BR226" s="32">
        <f t="shared" si="1466"/>
        <v>256735</v>
      </c>
      <c r="BS226" s="32">
        <f t="shared" si="1466"/>
        <v>0</v>
      </c>
    </row>
    <row r="227" spans="1:71" s="3" customFormat="1" ht="15" customHeight="1" x14ac:dyDescent="0.25">
      <c r="A227" s="36"/>
      <c r="B227" s="34"/>
      <c r="C227" s="38" t="s">
        <v>191</v>
      </c>
      <c r="D227" s="32">
        <f>SUM(E227:G227)</f>
        <v>257793</v>
      </c>
      <c r="E227" s="32">
        <v>119526</v>
      </c>
      <c r="F227" s="64">
        <v>138267</v>
      </c>
      <c r="G227" s="64">
        <v>0</v>
      </c>
      <c r="H227" s="32">
        <f>SUM(I227:K227)</f>
        <v>248007</v>
      </c>
      <c r="I227" s="32">
        <v>119582</v>
      </c>
      <c r="J227" s="64">
        <v>128425</v>
      </c>
      <c r="K227" s="64">
        <v>0</v>
      </c>
      <c r="L227" s="32">
        <f>SUM(M227:O227)</f>
        <v>268413</v>
      </c>
      <c r="M227" s="32">
        <v>131824</v>
      </c>
      <c r="N227" s="64">
        <v>136589</v>
      </c>
      <c r="O227" s="64">
        <v>0</v>
      </c>
      <c r="P227" s="32">
        <f>SUM(Q227:S227)</f>
        <v>774213</v>
      </c>
      <c r="Q227" s="32">
        <f t="shared" si="1462"/>
        <v>370932</v>
      </c>
      <c r="R227" s="32">
        <f t="shared" si="1462"/>
        <v>403281</v>
      </c>
      <c r="S227" s="32">
        <f t="shared" si="1462"/>
        <v>0</v>
      </c>
      <c r="T227" s="32">
        <f>SUM(U227:W227)</f>
        <v>297840</v>
      </c>
      <c r="U227" s="32">
        <v>149686</v>
      </c>
      <c r="V227" s="64">
        <v>148154</v>
      </c>
      <c r="W227" s="64">
        <v>0</v>
      </c>
      <c r="X227" s="32">
        <f>SUM(Y227:AA227)</f>
        <v>320255</v>
      </c>
      <c r="Y227" s="32">
        <v>162133</v>
      </c>
      <c r="Z227" s="64">
        <v>158122</v>
      </c>
      <c r="AA227" s="64">
        <v>0</v>
      </c>
      <c r="AB227" s="32">
        <f>SUM(AC227:AE227)</f>
        <v>244064</v>
      </c>
      <c r="AC227" s="32">
        <v>122230</v>
      </c>
      <c r="AD227" s="64">
        <v>121834</v>
      </c>
      <c r="AE227" s="64">
        <v>0</v>
      </c>
      <c r="AF227" s="32">
        <f>SUM(AG227:AI227)</f>
        <v>862159</v>
      </c>
      <c r="AG227" s="32">
        <f t="shared" si="1463"/>
        <v>434049</v>
      </c>
      <c r="AH227" s="32">
        <f t="shared" si="1463"/>
        <v>428110</v>
      </c>
      <c r="AI227" s="32">
        <f t="shared" si="1463"/>
        <v>0</v>
      </c>
      <c r="AJ227" s="32">
        <f>SUM(AK227:AM227)</f>
        <v>0</v>
      </c>
      <c r="AK227" s="32">
        <v>0</v>
      </c>
      <c r="AL227" s="64">
        <v>0</v>
      </c>
      <c r="AM227" s="64">
        <v>0</v>
      </c>
      <c r="AN227" s="32">
        <f>SUM(AO227:AQ227)</f>
        <v>0</v>
      </c>
      <c r="AO227" s="32">
        <v>0</v>
      </c>
      <c r="AP227" s="64">
        <v>0</v>
      </c>
      <c r="AQ227" s="64">
        <v>0</v>
      </c>
      <c r="AR227" s="32">
        <f>SUM(AS227:AU227)</f>
        <v>0</v>
      </c>
      <c r="AS227" s="32">
        <v>0</v>
      </c>
      <c r="AT227" s="64">
        <v>0</v>
      </c>
      <c r="AU227" s="64">
        <v>0</v>
      </c>
      <c r="AV227" s="32">
        <f>SUM(AW227:AY227)</f>
        <v>0</v>
      </c>
      <c r="AW227" s="32">
        <f t="shared" si="1464"/>
        <v>0</v>
      </c>
      <c r="AX227" s="32">
        <f t="shared" si="1464"/>
        <v>0</v>
      </c>
      <c r="AY227" s="32">
        <f t="shared" si="1464"/>
        <v>0</v>
      </c>
      <c r="AZ227" s="32">
        <f>SUM(BA227:BC227)</f>
        <v>0</v>
      </c>
      <c r="BA227" s="32">
        <v>0</v>
      </c>
      <c r="BB227" s="64">
        <v>0</v>
      </c>
      <c r="BC227" s="64">
        <v>0</v>
      </c>
      <c r="BD227" s="32">
        <f>SUM(BE227:BG227)</f>
        <v>0</v>
      </c>
      <c r="BE227" s="32">
        <v>0</v>
      </c>
      <c r="BF227" s="64">
        <v>0</v>
      </c>
      <c r="BG227" s="64">
        <v>0</v>
      </c>
      <c r="BH227" s="32">
        <f>SUM(BI227:BK227)</f>
        <v>0</v>
      </c>
      <c r="BI227" s="32">
        <v>0</v>
      </c>
      <c r="BJ227" s="64">
        <v>0</v>
      </c>
      <c r="BK227" s="64">
        <v>0</v>
      </c>
      <c r="BL227" s="32">
        <f>SUM(BM227:BO227)</f>
        <v>0</v>
      </c>
      <c r="BM227" s="32">
        <f t="shared" si="1465"/>
        <v>0</v>
      </c>
      <c r="BN227" s="32">
        <f t="shared" si="1465"/>
        <v>0</v>
      </c>
      <c r="BO227" s="32">
        <f t="shared" si="1465"/>
        <v>0</v>
      </c>
      <c r="BP227" s="32">
        <f>SUM(BQ227:BS227)</f>
        <v>1636372</v>
      </c>
      <c r="BQ227" s="32">
        <f t="shared" si="1466"/>
        <v>804981</v>
      </c>
      <c r="BR227" s="32">
        <f t="shared" si="1466"/>
        <v>831391</v>
      </c>
      <c r="BS227" s="32">
        <f t="shared" si="1466"/>
        <v>0</v>
      </c>
    </row>
    <row r="228" spans="1:71" s="3" customFormat="1" ht="15" customHeight="1" x14ac:dyDescent="0.25">
      <c r="A228" s="36"/>
      <c r="B228" s="34"/>
      <c r="C228" s="38" t="s">
        <v>192</v>
      </c>
      <c r="D228" s="32">
        <f>SUM(E228:G228)</f>
        <v>0</v>
      </c>
      <c r="E228" s="32">
        <v>0</v>
      </c>
      <c r="F228" s="64">
        <v>0</v>
      </c>
      <c r="G228" s="64">
        <v>0</v>
      </c>
      <c r="H228" s="32">
        <f>SUM(I228:K228)</f>
        <v>0</v>
      </c>
      <c r="I228" s="32">
        <v>0</v>
      </c>
      <c r="J228" s="64">
        <v>0</v>
      </c>
      <c r="K228" s="64">
        <v>0</v>
      </c>
      <c r="L228" s="32">
        <f>SUM(M228:O228)</f>
        <v>0</v>
      </c>
      <c r="M228" s="32">
        <v>0</v>
      </c>
      <c r="N228" s="64">
        <v>0</v>
      </c>
      <c r="O228" s="64">
        <v>0</v>
      </c>
      <c r="P228" s="32">
        <f>SUM(Q228:S228)</f>
        <v>0</v>
      </c>
      <c r="Q228" s="32">
        <f t="shared" si="1462"/>
        <v>0</v>
      </c>
      <c r="R228" s="32">
        <f t="shared" si="1462"/>
        <v>0</v>
      </c>
      <c r="S228" s="32">
        <f t="shared" si="1462"/>
        <v>0</v>
      </c>
      <c r="T228" s="32">
        <f>SUM(U228:W228)</f>
        <v>0</v>
      </c>
      <c r="U228" s="32">
        <v>0</v>
      </c>
      <c r="V228" s="64">
        <v>0</v>
      </c>
      <c r="W228" s="64">
        <v>0</v>
      </c>
      <c r="X228" s="32">
        <f>SUM(Y228:AA228)</f>
        <v>0</v>
      </c>
      <c r="Y228" s="32">
        <v>0</v>
      </c>
      <c r="Z228" s="64">
        <v>0</v>
      </c>
      <c r="AA228" s="64">
        <v>0</v>
      </c>
      <c r="AB228" s="32">
        <f>SUM(AC228:AE228)</f>
        <v>0</v>
      </c>
      <c r="AC228" s="32">
        <v>0</v>
      </c>
      <c r="AD228" s="64">
        <v>0</v>
      </c>
      <c r="AE228" s="64">
        <v>0</v>
      </c>
      <c r="AF228" s="32">
        <f>SUM(AG228:AI228)</f>
        <v>0</v>
      </c>
      <c r="AG228" s="32">
        <f t="shared" si="1463"/>
        <v>0</v>
      </c>
      <c r="AH228" s="32">
        <f t="shared" si="1463"/>
        <v>0</v>
      </c>
      <c r="AI228" s="32">
        <f t="shared" si="1463"/>
        <v>0</v>
      </c>
      <c r="AJ228" s="32">
        <f>SUM(AK228:AM228)</f>
        <v>0</v>
      </c>
      <c r="AK228" s="32">
        <v>0</v>
      </c>
      <c r="AL228" s="64">
        <v>0</v>
      </c>
      <c r="AM228" s="64">
        <v>0</v>
      </c>
      <c r="AN228" s="32">
        <f>SUM(AO228:AQ228)</f>
        <v>0</v>
      </c>
      <c r="AO228" s="32">
        <v>0</v>
      </c>
      <c r="AP228" s="64">
        <v>0</v>
      </c>
      <c r="AQ228" s="64">
        <v>0</v>
      </c>
      <c r="AR228" s="32">
        <f>SUM(AS228:AU228)</f>
        <v>0</v>
      </c>
      <c r="AS228" s="32">
        <v>0</v>
      </c>
      <c r="AT228" s="64">
        <v>0</v>
      </c>
      <c r="AU228" s="64">
        <v>0</v>
      </c>
      <c r="AV228" s="32">
        <f>SUM(AW228:AY228)</f>
        <v>0</v>
      </c>
      <c r="AW228" s="32">
        <f t="shared" si="1464"/>
        <v>0</v>
      </c>
      <c r="AX228" s="32">
        <f t="shared" si="1464"/>
        <v>0</v>
      </c>
      <c r="AY228" s="32">
        <f t="shared" si="1464"/>
        <v>0</v>
      </c>
      <c r="AZ228" s="32">
        <f>SUM(BA228:BC228)</f>
        <v>0</v>
      </c>
      <c r="BA228" s="32">
        <v>0</v>
      </c>
      <c r="BB228" s="64">
        <v>0</v>
      </c>
      <c r="BC228" s="64">
        <v>0</v>
      </c>
      <c r="BD228" s="32">
        <f>SUM(BE228:BG228)</f>
        <v>0</v>
      </c>
      <c r="BE228" s="32">
        <v>0</v>
      </c>
      <c r="BF228" s="64">
        <v>0</v>
      </c>
      <c r="BG228" s="64">
        <v>0</v>
      </c>
      <c r="BH228" s="32">
        <f>SUM(BI228:BK228)</f>
        <v>0</v>
      </c>
      <c r="BI228" s="32">
        <v>0</v>
      </c>
      <c r="BJ228" s="64">
        <v>0</v>
      </c>
      <c r="BK228" s="64">
        <v>0</v>
      </c>
      <c r="BL228" s="32">
        <f>SUM(BM228:BO228)</f>
        <v>0</v>
      </c>
      <c r="BM228" s="32">
        <f t="shared" si="1465"/>
        <v>0</v>
      </c>
      <c r="BN228" s="32">
        <f t="shared" si="1465"/>
        <v>0</v>
      </c>
      <c r="BO228" s="32">
        <f t="shared" si="1465"/>
        <v>0</v>
      </c>
      <c r="BP228" s="32">
        <f>SUM(BQ228:BS228)</f>
        <v>0</v>
      </c>
      <c r="BQ228" s="32">
        <f t="shared" si="1466"/>
        <v>0</v>
      </c>
      <c r="BR228" s="32">
        <f t="shared" si="1466"/>
        <v>0</v>
      </c>
      <c r="BS228" s="32">
        <f t="shared" si="1466"/>
        <v>0</v>
      </c>
    </row>
    <row r="229" spans="1:71" s="3" customFormat="1" ht="15" customHeight="1" x14ac:dyDescent="0.25">
      <c r="A229" s="36"/>
      <c r="B229" s="34"/>
      <c r="C229" s="35" t="s">
        <v>193</v>
      </c>
      <c r="D229" s="32">
        <f t="shared" si="1397"/>
        <v>188083</v>
      </c>
      <c r="E229" s="32">
        <f>SUM(E230:E233)</f>
        <v>98935</v>
      </c>
      <c r="F229" s="32">
        <f>SUM(F230:F233)</f>
        <v>89148</v>
      </c>
      <c r="G229" s="32">
        <f>SUM(G230:G233)</f>
        <v>0</v>
      </c>
      <c r="H229" s="32">
        <f t="shared" si="1398"/>
        <v>150623</v>
      </c>
      <c r="I229" s="32">
        <f>SUM(I230:I233)</f>
        <v>74522</v>
      </c>
      <c r="J229" s="32">
        <f>SUM(J230:J233)</f>
        <v>76101</v>
      </c>
      <c r="K229" s="32">
        <f>SUM(K230:K233)</f>
        <v>0</v>
      </c>
      <c r="L229" s="32">
        <f t="shared" si="1400"/>
        <v>166953</v>
      </c>
      <c r="M229" s="32">
        <f>SUM(M230:M233)</f>
        <v>83325</v>
      </c>
      <c r="N229" s="32">
        <f>SUM(N230:N233)</f>
        <v>83628</v>
      </c>
      <c r="O229" s="32">
        <f>SUM(O230:O233)</f>
        <v>0</v>
      </c>
      <c r="P229" s="32">
        <f t="shared" si="1361"/>
        <v>505659</v>
      </c>
      <c r="Q229" s="32">
        <f>SUM(Q230:Q233)</f>
        <v>256782</v>
      </c>
      <c r="R229" s="32">
        <f>SUM(R230:R233)</f>
        <v>248877</v>
      </c>
      <c r="S229" s="32">
        <f>SUM(S230:S233)</f>
        <v>0</v>
      </c>
      <c r="T229" s="32">
        <f t="shared" si="1402"/>
        <v>226795</v>
      </c>
      <c r="U229" s="32">
        <f>SUM(U230:U233)</f>
        <v>112220</v>
      </c>
      <c r="V229" s="32">
        <f>SUM(V230:V233)</f>
        <v>114575</v>
      </c>
      <c r="W229" s="32">
        <f>SUM(W230:W233)</f>
        <v>0</v>
      </c>
      <c r="X229" s="32">
        <f t="shared" si="1404"/>
        <v>270271</v>
      </c>
      <c r="Y229" s="32">
        <f>SUM(Y230:Y233)</f>
        <v>131191</v>
      </c>
      <c r="Z229" s="32">
        <f>SUM(Z230:Z233)</f>
        <v>139080</v>
      </c>
      <c r="AA229" s="32">
        <f>SUM(AA230:AA233)</f>
        <v>0</v>
      </c>
      <c r="AB229" s="32">
        <f t="shared" si="1406"/>
        <v>207562</v>
      </c>
      <c r="AC229" s="32">
        <f>SUM(AC230:AC233)</f>
        <v>105138</v>
      </c>
      <c r="AD229" s="32">
        <f>SUM(AD230:AD233)</f>
        <v>102424</v>
      </c>
      <c r="AE229" s="32">
        <f>SUM(AE230:AE233)</f>
        <v>0</v>
      </c>
      <c r="AF229" s="32">
        <f t="shared" si="1408"/>
        <v>704628</v>
      </c>
      <c r="AG229" s="32">
        <f>SUM(AG230:AG233)</f>
        <v>348549</v>
      </c>
      <c r="AH229" s="32">
        <f>SUM(AH230:AH233)</f>
        <v>356079</v>
      </c>
      <c r="AI229" s="32">
        <f>SUM(AI230:AI233)</f>
        <v>0</v>
      </c>
      <c r="AJ229" s="32">
        <f t="shared" si="1410"/>
        <v>0</v>
      </c>
      <c r="AK229" s="32">
        <f>SUM(AK230:AK233)</f>
        <v>0</v>
      </c>
      <c r="AL229" s="32">
        <f>SUM(AL230:AL233)</f>
        <v>0</v>
      </c>
      <c r="AM229" s="32">
        <f>SUM(AM230:AM233)</f>
        <v>0</v>
      </c>
      <c r="AN229" s="32">
        <f t="shared" si="1412"/>
        <v>0</v>
      </c>
      <c r="AO229" s="32">
        <f>SUM(AO230:AO233)</f>
        <v>0</v>
      </c>
      <c r="AP229" s="32">
        <f>SUM(AP230:AP233)</f>
        <v>0</v>
      </c>
      <c r="AQ229" s="32">
        <f>SUM(AQ230:AQ233)</f>
        <v>0</v>
      </c>
      <c r="AR229" s="32">
        <f t="shared" si="1414"/>
        <v>0</v>
      </c>
      <c r="AS229" s="32">
        <f>SUM(AS230:AS233)</f>
        <v>0</v>
      </c>
      <c r="AT229" s="32">
        <f>SUM(AT230:AT233)</f>
        <v>0</v>
      </c>
      <c r="AU229" s="32">
        <f>SUM(AU230:AU233)</f>
        <v>0</v>
      </c>
      <c r="AV229" s="32">
        <f t="shared" si="1416"/>
        <v>0</v>
      </c>
      <c r="AW229" s="32">
        <f>SUM(AW230:AW233)</f>
        <v>0</v>
      </c>
      <c r="AX229" s="32">
        <f>SUM(AX230:AX233)</f>
        <v>0</v>
      </c>
      <c r="AY229" s="32">
        <f>SUM(AY230:AY233)</f>
        <v>0</v>
      </c>
      <c r="AZ229" s="32">
        <f t="shared" ref="AZ229" si="1467">SUM(BA229:BC229)</f>
        <v>0</v>
      </c>
      <c r="BA229" s="32">
        <f>SUM(BA230:BA233)</f>
        <v>0</v>
      </c>
      <c r="BB229" s="32">
        <f>SUM(BB230:BB233)</f>
        <v>0</v>
      </c>
      <c r="BC229" s="32">
        <f>SUM(BC230:BC233)</f>
        <v>0</v>
      </c>
      <c r="BD229" s="32">
        <f t="shared" ref="BD229:BD235" si="1468">SUM(BE229:BG229)</f>
        <v>0</v>
      </c>
      <c r="BE229" s="32">
        <f>SUM(BE230:BE233)</f>
        <v>0</v>
      </c>
      <c r="BF229" s="32">
        <f>SUM(BF230:BF233)</f>
        <v>0</v>
      </c>
      <c r="BG229" s="32">
        <f>SUM(BG230:BG233)</f>
        <v>0</v>
      </c>
      <c r="BH229" s="32">
        <f t="shared" ref="BH229:BH235" si="1469">SUM(BI229:BK229)</f>
        <v>0</v>
      </c>
      <c r="BI229" s="32">
        <f>SUM(BI230:BI233)</f>
        <v>0</v>
      </c>
      <c r="BJ229" s="32">
        <f>SUM(BJ230:BJ233)</f>
        <v>0</v>
      </c>
      <c r="BK229" s="32">
        <f>SUM(BK230:BK233)</f>
        <v>0</v>
      </c>
      <c r="BL229" s="32">
        <f t="shared" ref="BL229:BL235" si="1470">SUM(BM229:BO229)</f>
        <v>0</v>
      </c>
      <c r="BM229" s="32">
        <f>SUM(BM230:BM233)</f>
        <v>0</v>
      </c>
      <c r="BN229" s="32">
        <f>SUM(BN230:BN233)</f>
        <v>0</v>
      </c>
      <c r="BO229" s="32">
        <f>SUM(BO230:BO233)</f>
        <v>0</v>
      </c>
      <c r="BP229" s="32">
        <f t="shared" si="1374"/>
        <v>1210287</v>
      </c>
      <c r="BQ229" s="32">
        <f>SUM(BQ230:BQ233)</f>
        <v>605331</v>
      </c>
      <c r="BR229" s="32">
        <f>SUM(BR230:BR233)</f>
        <v>604956</v>
      </c>
      <c r="BS229" s="32">
        <f>SUM(BS230:BS233)</f>
        <v>0</v>
      </c>
    </row>
    <row r="230" spans="1:71" s="3" customFormat="1" ht="15" customHeight="1" x14ac:dyDescent="0.25">
      <c r="A230" s="36"/>
      <c r="B230" s="34"/>
      <c r="C230" s="38" t="s">
        <v>194</v>
      </c>
      <c r="D230" s="32">
        <f t="shared" si="1397"/>
        <v>186783</v>
      </c>
      <c r="E230" s="32">
        <v>98273</v>
      </c>
      <c r="F230" s="64">
        <v>88510</v>
      </c>
      <c r="G230" s="64">
        <v>0</v>
      </c>
      <c r="H230" s="32">
        <f t="shared" si="1398"/>
        <v>149669</v>
      </c>
      <c r="I230" s="32">
        <v>74012</v>
      </c>
      <c r="J230" s="64">
        <v>75657</v>
      </c>
      <c r="K230" s="64">
        <v>0</v>
      </c>
      <c r="L230" s="32">
        <f t="shared" si="1400"/>
        <v>166022</v>
      </c>
      <c r="M230" s="32">
        <v>82886</v>
      </c>
      <c r="N230" s="64">
        <v>83136</v>
      </c>
      <c r="O230" s="64">
        <v>0</v>
      </c>
      <c r="P230" s="32">
        <f t="shared" ref="P230:P235" si="1471">SUM(Q230:S230)</f>
        <v>502474</v>
      </c>
      <c r="Q230" s="32">
        <f t="shared" ref="Q230:S235" si="1472">+E230+I230+M230</f>
        <v>255171</v>
      </c>
      <c r="R230" s="32">
        <f t="shared" si="1472"/>
        <v>247303</v>
      </c>
      <c r="S230" s="32">
        <f t="shared" si="1472"/>
        <v>0</v>
      </c>
      <c r="T230" s="32">
        <f t="shared" ref="T230:T235" si="1473">SUM(U230:W230)</f>
        <v>225365</v>
      </c>
      <c r="U230" s="32">
        <v>111546</v>
      </c>
      <c r="V230" s="64">
        <v>113819</v>
      </c>
      <c r="W230" s="64">
        <v>0</v>
      </c>
      <c r="X230" s="32">
        <f t="shared" si="1404"/>
        <v>268462</v>
      </c>
      <c r="Y230" s="32">
        <v>130185</v>
      </c>
      <c r="Z230" s="64">
        <v>138277</v>
      </c>
      <c r="AA230" s="64">
        <v>0</v>
      </c>
      <c r="AB230" s="32">
        <f t="shared" si="1406"/>
        <v>206236</v>
      </c>
      <c r="AC230" s="32">
        <v>104443</v>
      </c>
      <c r="AD230" s="64">
        <v>101793</v>
      </c>
      <c r="AE230" s="64">
        <v>0</v>
      </c>
      <c r="AF230" s="32">
        <f t="shared" si="1408"/>
        <v>700063</v>
      </c>
      <c r="AG230" s="32">
        <f t="shared" ref="AG230:AI235" si="1474">+U230+Y230+AC230</f>
        <v>346174</v>
      </c>
      <c r="AH230" s="32">
        <f t="shared" si="1474"/>
        <v>353889</v>
      </c>
      <c r="AI230" s="32">
        <f t="shared" si="1474"/>
        <v>0</v>
      </c>
      <c r="AJ230" s="32">
        <f t="shared" ref="AJ230:AJ235" si="1475">SUM(AK230:AM230)</f>
        <v>0</v>
      </c>
      <c r="AK230" s="32">
        <v>0</v>
      </c>
      <c r="AL230" s="64">
        <v>0</v>
      </c>
      <c r="AM230" s="64">
        <v>0</v>
      </c>
      <c r="AN230" s="32">
        <f t="shared" si="1412"/>
        <v>0</v>
      </c>
      <c r="AO230" s="32">
        <v>0</v>
      </c>
      <c r="AP230" s="64">
        <v>0</v>
      </c>
      <c r="AQ230" s="64">
        <v>0</v>
      </c>
      <c r="AR230" s="32">
        <f t="shared" si="1414"/>
        <v>0</v>
      </c>
      <c r="AS230" s="32">
        <v>0</v>
      </c>
      <c r="AT230" s="64">
        <v>0</v>
      </c>
      <c r="AU230" s="64">
        <v>0</v>
      </c>
      <c r="AV230" s="32">
        <f t="shared" si="1416"/>
        <v>0</v>
      </c>
      <c r="AW230" s="32">
        <f t="shared" ref="AW230:AY235" si="1476">+AK230+AO230+AS230</f>
        <v>0</v>
      </c>
      <c r="AX230" s="32">
        <f t="shared" si="1476"/>
        <v>0</v>
      </c>
      <c r="AY230" s="32">
        <f t="shared" si="1476"/>
        <v>0</v>
      </c>
      <c r="AZ230" s="32">
        <f t="shared" ref="AZ230:AZ235" si="1477">SUM(BA230:BC230)</f>
        <v>0</v>
      </c>
      <c r="BA230" s="32">
        <v>0</v>
      </c>
      <c r="BB230" s="64">
        <v>0</v>
      </c>
      <c r="BC230" s="64">
        <v>0</v>
      </c>
      <c r="BD230" s="32">
        <f t="shared" si="1468"/>
        <v>0</v>
      </c>
      <c r="BE230" s="32">
        <v>0</v>
      </c>
      <c r="BF230" s="64">
        <v>0</v>
      </c>
      <c r="BG230" s="64">
        <v>0</v>
      </c>
      <c r="BH230" s="32">
        <f t="shared" si="1469"/>
        <v>0</v>
      </c>
      <c r="BI230" s="32">
        <v>0</v>
      </c>
      <c r="BJ230" s="64">
        <v>0</v>
      </c>
      <c r="BK230" s="64">
        <v>0</v>
      </c>
      <c r="BL230" s="32">
        <f t="shared" si="1470"/>
        <v>0</v>
      </c>
      <c r="BM230" s="32">
        <f t="shared" ref="BM230:BO235" si="1478">+BA230+BE230+BI230</f>
        <v>0</v>
      </c>
      <c r="BN230" s="32">
        <f t="shared" si="1478"/>
        <v>0</v>
      </c>
      <c r="BO230" s="32">
        <f t="shared" si="1478"/>
        <v>0</v>
      </c>
      <c r="BP230" s="32">
        <f t="shared" ref="BP230:BP235" si="1479">SUM(BQ230:BS230)</f>
        <v>1202537</v>
      </c>
      <c r="BQ230" s="32">
        <f t="shared" ref="BQ230:BS235" si="1480">+Q230+AG230+AW230+BM230</f>
        <v>601345</v>
      </c>
      <c r="BR230" s="32">
        <f t="shared" si="1480"/>
        <v>601192</v>
      </c>
      <c r="BS230" s="32">
        <f t="shared" si="1480"/>
        <v>0</v>
      </c>
    </row>
    <row r="231" spans="1:71" s="3" customFormat="1" ht="15" customHeight="1" x14ac:dyDescent="0.25">
      <c r="A231" s="36"/>
      <c r="B231" s="34"/>
      <c r="C231" s="38" t="s">
        <v>195</v>
      </c>
      <c r="D231" s="32">
        <f t="shared" si="1397"/>
        <v>0</v>
      </c>
      <c r="E231" s="32">
        <v>0</v>
      </c>
      <c r="F231" s="64">
        <v>0</v>
      </c>
      <c r="G231" s="64">
        <v>0</v>
      </c>
      <c r="H231" s="32">
        <f t="shared" si="1398"/>
        <v>0</v>
      </c>
      <c r="I231" s="32">
        <v>0</v>
      </c>
      <c r="J231" s="64">
        <v>0</v>
      </c>
      <c r="K231" s="64">
        <v>0</v>
      </c>
      <c r="L231" s="32">
        <f t="shared" si="1400"/>
        <v>0</v>
      </c>
      <c r="M231" s="32">
        <v>0</v>
      </c>
      <c r="N231" s="64">
        <v>0</v>
      </c>
      <c r="O231" s="64">
        <v>0</v>
      </c>
      <c r="P231" s="32">
        <f t="shared" si="1471"/>
        <v>0</v>
      </c>
      <c r="Q231" s="32">
        <f t="shared" si="1472"/>
        <v>0</v>
      </c>
      <c r="R231" s="32">
        <f t="shared" si="1472"/>
        <v>0</v>
      </c>
      <c r="S231" s="32">
        <f t="shared" si="1472"/>
        <v>0</v>
      </c>
      <c r="T231" s="32">
        <f t="shared" si="1473"/>
        <v>0</v>
      </c>
      <c r="U231" s="32">
        <v>0</v>
      </c>
      <c r="V231" s="64">
        <v>0</v>
      </c>
      <c r="W231" s="64">
        <v>0</v>
      </c>
      <c r="X231" s="32">
        <f t="shared" si="1404"/>
        <v>0</v>
      </c>
      <c r="Y231" s="32">
        <v>0</v>
      </c>
      <c r="Z231" s="64">
        <v>0</v>
      </c>
      <c r="AA231" s="64">
        <v>0</v>
      </c>
      <c r="AB231" s="32">
        <f t="shared" si="1406"/>
        <v>0</v>
      </c>
      <c r="AC231" s="32">
        <v>0</v>
      </c>
      <c r="AD231" s="64">
        <v>0</v>
      </c>
      <c r="AE231" s="64">
        <v>0</v>
      </c>
      <c r="AF231" s="32">
        <f t="shared" si="1408"/>
        <v>0</v>
      </c>
      <c r="AG231" s="32">
        <f t="shared" si="1474"/>
        <v>0</v>
      </c>
      <c r="AH231" s="32">
        <f t="shared" si="1474"/>
        <v>0</v>
      </c>
      <c r="AI231" s="32">
        <f t="shared" si="1474"/>
        <v>0</v>
      </c>
      <c r="AJ231" s="32">
        <f t="shared" si="1475"/>
        <v>0</v>
      </c>
      <c r="AK231" s="32">
        <v>0</v>
      </c>
      <c r="AL231" s="64">
        <v>0</v>
      </c>
      <c r="AM231" s="64">
        <v>0</v>
      </c>
      <c r="AN231" s="32">
        <f t="shared" si="1412"/>
        <v>0</v>
      </c>
      <c r="AO231" s="32">
        <v>0</v>
      </c>
      <c r="AP231" s="64">
        <v>0</v>
      </c>
      <c r="AQ231" s="64">
        <v>0</v>
      </c>
      <c r="AR231" s="32">
        <f t="shared" si="1414"/>
        <v>0</v>
      </c>
      <c r="AS231" s="32">
        <v>0</v>
      </c>
      <c r="AT231" s="64">
        <v>0</v>
      </c>
      <c r="AU231" s="64">
        <v>0</v>
      </c>
      <c r="AV231" s="32">
        <f t="shared" si="1416"/>
        <v>0</v>
      </c>
      <c r="AW231" s="32">
        <f t="shared" si="1476"/>
        <v>0</v>
      </c>
      <c r="AX231" s="32">
        <f t="shared" si="1476"/>
        <v>0</v>
      </c>
      <c r="AY231" s="32">
        <f t="shared" si="1476"/>
        <v>0</v>
      </c>
      <c r="AZ231" s="32">
        <f t="shared" si="1477"/>
        <v>0</v>
      </c>
      <c r="BA231" s="32">
        <v>0</v>
      </c>
      <c r="BB231" s="64">
        <v>0</v>
      </c>
      <c r="BC231" s="64">
        <v>0</v>
      </c>
      <c r="BD231" s="32">
        <f t="shared" si="1468"/>
        <v>0</v>
      </c>
      <c r="BE231" s="32">
        <v>0</v>
      </c>
      <c r="BF231" s="64">
        <v>0</v>
      </c>
      <c r="BG231" s="64">
        <v>0</v>
      </c>
      <c r="BH231" s="32">
        <f t="shared" si="1469"/>
        <v>0</v>
      </c>
      <c r="BI231" s="32">
        <v>0</v>
      </c>
      <c r="BJ231" s="64">
        <v>0</v>
      </c>
      <c r="BK231" s="64">
        <v>0</v>
      </c>
      <c r="BL231" s="32">
        <f t="shared" si="1470"/>
        <v>0</v>
      </c>
      <c r="BM231" s="32">
        <f t="shared" si="1478"/>
        <v>0</v>
      </c>
      <c r="BN231" s="32">
        <f t="shared" si="1478"/>
        <v>0</v>
      </c>
      <c r="BO231" s="32">
        <f t="shared" si="1478"/>
        <v>0</v>
      </c>
      <c r="BP231" s="32">
        <f t="shared" si="1479"/>
        <v>0</v>
      </c>
      <c r="BQ231" s="32">
        <f t="shared" si="1480"/>
        <v>0</v>
      </c>
      <c r="BR231" s="32">
        <f t="shared" si="1480"/>
        <v>0</v>
      </c>
      <c r="BS231" s="32">
        <f t="shared" si="1480"/>
        <v>0</v>
      </c>
    </row>
    <row r="232" spans="1:71" s="3" customFormat="1" ht="15" customHeight="1" x14ac:dyDescent="0.25">
      <c r="A232" s="36"/>
      <c r="B232" s="34"/>
      <c r="C232" s="38" t="s">
        <v>196</v>
      </c>
      <c r="D232" s="32">
        <f t="shared" si="1397"/>
        <v>1300</v>
      </c>
      <c r="E232" s="32">
        <v>662</v>
      </c>
      <c r="F232" s="64">
        <v>638</v>
      </c>
      <c r="G232" s="64">
        <v>0</v>
      </c>
      <c r="H232" s="32">
        <f t="shared" si="1398"/>
        <v>954</v>
      </c>
      <c r="I232" s="32">
        <v>510</v>
      </c>
      <c r="J232" s="64">
        <v>444</v>
      </c>
      <c r="K232" s="64">
        <v>0</v>
      </c>
      <c r="L232" s="32">
        <f t="shared" si="1400"/>
        <v>931</v>
      </c>
      <c r="M232" s="32">
        <v>439</v>
      </c>
      <c r="N232" s="64">
        <v>492</v>
      </c>
      <c r="O232" s="64">
        <v>0</v>
      </c>
      <c r="P232" s="32">
        <f t="shared" si="1471"/>
        <v>3185</v>
      </c>
      <c r="Q232" s="32">
        <f t="shared" si="1472"/>
        <v>1611</v>
      </c>
      <c r="R232" s="32">
        <f t="shared" si="1472"/>
        <v>1574</v>
      </c>
      <c r="S232" s="32">
        <f t="shared" si="1472"/>
        <v>0</v>
      </c>
      <c r="T232" s="32">
        <f t="shared" si="1473"/>
        <v>1430</v>
      </c>
      <c r="U232" s="32">
        <v>674</v>
      </c>
      <c r="V232" s="64">
        <v>756</v>
      </c>
      <c r="W232" s="64">
        <v>0</v>
      </c>
      <c r="X232" s="32">
        <f t="shared" si="1404"/>
        <v>1809</v>
      </c>
      <c r="Y232" s="32">
        <v>1006</v>
      </c>
      <c r="Z232" s="64">
        <v>803</v>
      </c>
      <c r="AA232" s="64">
        <v>0</v>
      </c>
      <c r="AB232" s="32">
        <f t="shared" si="1406"/>
        <v>1326</v>
      </c>
      <c r="AC232" s="32">
        <v>695</v>
      </c>
      <c r="AD232" s="64">
        <v>631</v>
      </c>
      <c r="AE232" s="64">
        <v>0</v>
      </c>
      <c r="AF232" s="32">
        <f t="shared" si="1408"/>
        <v>4565</v>
      </c>
      <c r="AG232" s="32">
        <f t="shared" si="1474"/>
        <v>2375</v>
      </c>
      <c r="AH232" s="32">
        <f t="shared" si="1474"/>
        <v>2190</v>
      </c>
      <c r="AI232" s="32">
        <f t="shared" si="1474"/>
        <v>0</v>
      </c>
      <c r="AJ232" s="32">
        <f t="shared" si="1475"/>
        <v>0</v>
      </c>
      <c r="AK232" s="32">
        <v>0</v>
      </c>
      <c r="AL232" s="64">
        <v>0</v>
      </c>
      <c r="AM232" s="64">
        <v>0</v>
      </c>
      <c r="AN232" s="32">
        <f t="shared" si="1412"/>
        <v>0</v>
      </c>
      <c r="AO232" s="32">
        <v>0</v>
      </c>
      <c r="AP232" s="64">
        <v>0</v>
      </c>
      <c r="AQ232" s="64">
        <v>0</v>
      </c>
      <c r="AR232" s="32">
        <f t="shared" si="1414"/>
        <v>0</v>
      </c>
      <c r="AS232" s="32">
        <v>0</v>
      </c>
      <c r="AT232" s="64">
        <v>0</v>
      </c>
      <c r="AU232" s="64">
        <v>0</v>
      </c>
      <c r="AV232" s="32">
        <f t="shared" si="1416"/>
        <v>0</v>
      </c>
      <c r="AW232" s="32">
        <f t="shared" si="1476"/>
        <v>0</v>
      </c>
      <c r="AX232" s="32">
        <f t="shared" si="1476"/>
        <v>0</v>
      </c>
      <c r="AY232" s="32">
        <f t="shared" si="1476"/>
        <v>0</v>
      </c>
      <c r="AZ232" s="32">
        <f t="shared" si="1477"/>
        <v>0</v>
      </c>
      <c r="BA232" s="32">
        <v>0</v>
      </c>
      <c r="BB232" s="64">
        <v>0</v>
      </c>
      <c r="BC232" s="64">
        <v>0</v>
      </c>
      <c r="BD232" s="32">
        <f t="shared" si="1468"/>
        <v>0</v>
      </c>
      <c r="BE232" s="32">
        <v>0</v>
      </c>
      <c r="BF232" s="64">
        <v>0</v>
      </c>
      <c r="BG232" s="64">
        <v>0</v>
      </c>
      <c r="BH232" s="32">
        <f t="shared" si="1469"/>
        <v>0</v>
      </c>
      <c r="BI232" s="32">
        <v>0</v>
      </c>
      <c r="BJ232" s="64">
        <v>0</v>
      </c>
      <c r="BK232" s="64">
        <v>0</v>
      </c>
      <c r="BL232" s="32">
        <f t="shared" si="1470"/>
        <v>0</v>
      </c>
      <c r="BM232" s="32">
        <f t="shared" si="1478"/>
        <v>0</v>
      </c>
      <c r="BN232" s="32">
        <f t="shared" si="1478"/>
        <v>0</v>
      </c>
      <c r="BO232" s="32">
        <f t="shared" si="1478"/>
        <v>0</v>
      </c>
      <c r="BP232" s="32">
        <f t="shared" si="1479"/>
        <v>7750</v>
      </c>
      <c r="BQ232" s="32">
        <f t="shared" si="1480"/>
        <v>3986</v>
      </c>
      <c r="BR232" s="32">
        <f t="shared" si="1480"/>
        <v>3764</v>
      </c>
      <c r="BS232" s="32">
        <f t="shared" si="1480"/>
        <v>0</v>
      </c>
    </row>
    <row r="233" spans="1:71" s="3" customFormat="1" ht="15" customHeight="1" x14ac:dyDescent="0.25">
      <c r="A233" s="36"/>
      <c r="B233" s="34"/>
      <c r="C233" s="38" t="s">
        <v>197</v>
      </c>
      <c r="D233" s="32">
        <f t="shared" si="1397"/>
        <v>0</v>
      </c>
      <c r="E233" s="32">
        <v>0</v>
      </c>
      <c r="F233" s="64">
        <v>0</v>
      </c>
      <c r="G233" s="64">
        <v>0</v>
      </c>
      <c r="H233" s="32">
        <f t="shared" si="1398"/>
        <v>0</v>
      </c>
      <c r="I233" s="32">
        <v>0</v>
      </c>
      <c r="J233" s="64">
        <v>0</v>
      </c>
      <c r="K233" s="64">
        <v>0</v>
      </c>
      <c r="L233" s="32">
        <f t="shared" si="1400"/>
        <v>0</v>
      </c>
      <c r="M233" s="32">
        <v>0</v>
      </c>
      <c r="N233" s="64">
        <v>0</v>
      </c>
      <c r="O233" s="64">
        <v>0</v>
      </c>
      <c r="P233" s="32">
        <f t="shared" si="1471"/>
        <v>0</v>
      </c>
      <c r="Q233" s="32">
        <f t="shared" si="1472"/>
        <v>0</v>
      </c>
      <c r="R233" s="32">
        <f t="shared" si="1472"/>
        <v>0</v>
      </c>
      <c r="S233" s="32">
        <f t="shared" si="1472"/>
        <v>0</v>
      </c>
      <c r="T233" s="32">
        <f t="shared" si="1473"/>
        <v>0</v>
      </c>
      <c r="U233" s="32">
        <v>0</v>
      </c>
      <c r="V233" s="64">
        <v>0</v>
      </c>
      <c r="W233" s="64">
        <v>0</v>
      </c>
      <c r="X233" s="32">
        <f t="shared" si="1404"/>
        <v>0</v>
      </c>
      <c r="Y233" s="32">
        <v>0</v>
      </c>
      <c r="Z233" s="64">
        <v>0</v>
      </c>
      <c r="AA233" s="64">
        <v>0</v>
      </c>
      <c r="AB233" s="32">
        <f t="shared" si="1406"/>
        <v>0</v>
      </c>
      <c r="AC233" s="32">
        <v>0</v>
      </c>
      <c r="AD233" s="64">
        <v>0</v>
      </c>
      <c r="AE233" s="64">
        <v>0</v>
      </c>
      <c r="AF233" s="32">
        <f t="shared" si="1408"/>
        <v>0</v>
      </c>
      <c r="AG233" s="32">
        <f t="shared" si="1474"/>
        <v>0</v>
      </c>
      <c r="AH233" s="32">
        <f t="shared" si="1474"/>
        <v>0</v>
      </c>
      <c r="AI233" s="32">
        <f t="shared" si="1474"/>
        <v>0</v>
      </c>
      <c r="AJ233" s="32">
        <f t="shared" si="1475"/>
        <v>0</v>
      </c>
      <c r="AK233" s="32">
        <v>0</v>
      </c>
      <c r="AL233" s="64">
        <v>0</v>
      </c>
      <c r="AM233" s="64">
        <v>0</v>
      </c>
      <c r="AN233" s="32">
        <f t="shared" si="1412"/>
        <v>0</v>
      </c>
      <c r="AO233" s="32">
        <v>0</v>
      </c>
      <c r="AP233" s="64">
        <v>0</v>
      </c>
      <c r="AQ233" s="64">
        <v>0</v>
      </c>
      <c r="AR233" s="32">
        <f t="shared" si="1414"/>
        <v>0</v>
      </c>
      <c r="AS233" s="32">
        <v>0</v>
      </c>
      <c r="AT233" s="64">
        <v>0</v>
      </c>
      <c r="AU233" s="64">
        <v>0</v>
      </c>
      <c r="AV233" s="32">
        <f t="shared" si="1416"/>
        <v>0</v>
      </c>
      <c r="AW233" s="32">
        <f t="shared" si="1476"/>
        <v>0</v>
      </c>
      <c r="AX233" s="32">
        <f t="shared" si="1476"/>
        <v>0</v>
      </c>
      <c r="AY233" s="32">
        <f t="shared" si="1476"/>
        <v>0</v>
      </c>
      <c r="AZ233" s="32">
        <f t="shared" si="1477"/>
        <v>0</v>
      </c>
      <c r="BA233" s="32">
        <v>0</v>
      </c>
      <c r="BB233" s="64">
        <v>0</v>
      </c>
      <c r="BC233" s="64">
        <v>0</v>
      </c>
      <c r="BD233" s="32">
        <f t="shared" si="1468"/>
        <v>0</v>
      </c>
      <c r="BE233" s="32">
        <v>0</v>
      </c>
      <c r="BF233" s="64">
        <v>0</v>
      </c>
      <c r="BG233" s="64">
        <v>0</v>
      </c>
      <c r="BH233" s="32">
        <f t="shared" si="1469"/>
        <v>0</v>
      </c>
      <c r="BI233" s="32">
        <v>0</v>
      </c>
      <c r="BJ233" s="64">
        <v>0</v>
      </c>
      <c r="BK233" s="64">
        <v>0</v>
      </c>
      <c r="BL233" s="32">
        <f t="shared" si="1470"/>
        <v>0</v>
      </c>
      <c r="BM233" s="32">
        <f t="shared" si="1478"/>
        <v>0</v>
      </c>
      <c r="BN233" s="32">
        <f t="shared" si="1478"/>
        <v>0</v>
      </c>
      <c r="BO233" s="32">
        <f t="shared" si="1478"/>
        <v>0</v>
      </c>
      <c r="BP233" s="32">
        <f t="shared" si="1479"/>
        <v>0</v>
      </c>
      <c r="BQ233" s="32">
        <f t="shared" si="1480"/>
        <v>0</v>
      </c>
      <c r="BR233" s="32">
        <f t="shared" si="1480"/>
        <v>0</v>
      </c>
      <c r="BS233" s="32">
        <f t="shared" si="1480"/>
        <v>0</v>
      </c>
    </row>
    <row r="234" spans="1:71" s="3" customFormat="1" ht="15" customHeight="1" x14ac:dyDescent="0.25">
      <c r="A234" s="36"/>
      <c r="B234" s="34"/>
      <c r="C234" s="35" t="s">
        <v>52</v>
      </c>
      <c r="D234" s="32">
        <f t="shared" si="1397"/>
        <v>240906</v>
      </c>
      <c r="E234" s="32">
        <v>110891</v>
      </c>
      <c r="F234" s="64">
        <v>112867</v>
      </c>
      <c r="G234" s="64">
        <v>17148</v>
      </c>
      <c r="H234" s="32">
        <f t="shared" si="1398"/>
        <v>216976</v>
      </c>
      <c r="I234" s="32">
        <v>104399</v>
      </c>
      <c r="J234" s="64">
        <v>104725</v>
      </c>
      <c r="K234" s="64">
        <v>7852</v>
      </c>
      <c r="L234" s="32">
        <f t="shared" si="1400"/>
        <v>231841</v>
      </c>
      <c r="M234" s="32">
        <v>112751</v>
      </c>
      <c r="N234" s="64">
        <v>115766</v>
      </c>
      <c r="O234" s="64">
        <v>3324</v>
      </c>
      <c r="P234" s="32">
        <f t="shared" si="1471"/>
        <v>689723</v>
      </c>
      <c r="Q234" s="32">
        <f t="shared" si="1472"/>
        <v>328041</v>
      </c>
      <c r="R234" s="32">
        <f t="shared" si="1472"/>
        <v>333358</v>
      </c>
      <c r="S234" s="32">
        <f t="shared" si="1472"/>
        <v>28324</v>
      </c>
      <c r="T234" s="32">
        <f t="shared" si="1473"/>
        <v>230926</v>
      </c>
      <c r="U234" s="32">
        <v>116307</v>
      </c>
      <c r="V234" s="64">
        <v>114619</v>
      </c>
      <c r="W234" s="64">
        <v>0</v>
      </c>
      <c r="X234" s="32">
        <f t="shared" si="1404"/>
        <v>230087</v>
      </c>
      <c r="Y234" s="32">
        <v>115381</v>
      </c>
      <c r="Z234" s="64">
        <v>114706</v>
      </c>
      <c r="AA234" s="64">
        <v>0</v>
      </c>
      <c r="AB234" s="32">
        <f t="shared" si="1406"/>
        <v>216660</v>
      </c>
      <c r="AC234" s="32">
        <v>106286</v>
      </c>
      <c r="AD234" s="64">
        <v>110374</v>
      </c>
      <c r="AE234" s="64">
        <v>0</v>
      </c>
      <c r="AF234" s="32">
        <f t="shared" si="1408"/>
        <v>677673</v>
      </c>
      <c r="AG234" s="32">
        <f t="shared" si="1474"/>
        <v>337974</v>
      </c>
      <c r="AH234" s="32">
        <f t="shared" si="1474"/>
        <v>339699</v>
      </c>
      <c r="AI234" s="32">
        <f t="shared" si="1474"/>
        <v>0</v>
      </c>
      <c r="AJ234" s="32">
        <f t="shared" si="1475"/>
        <v>0</v>
      </c>
      <c r="AK234" s="32">
        <v>0</v>
      </c>
      <c r="AL234" s="64">
        <v>0</v>
      </c>
      <c r="AM234" s="64">
        <v>0</v>
      </c>
      <c r="AN234" s="32">
        <f t="shared" si="1412"/>
        <v>0</v>
      </c>
      <c r="AO234" s="32">
        <v>0</v>
      </c>
      <c r="AP234" s="64">
        <v>0</v>
      </c>
      <c r="AQ234" s="64">
        <v>0</v>
      </c>
      <c r="AR234" s="32">
        <f t="shared" si="1414"/>
        <v>0</v>
      </c>
      <c r="AS234" s="32">
        <v>0</v>
      </c>
      <c r="AT234" s="64">
        <v>0</v>
      </c>
      <c r="AU234" s="64">
        <v>0</v>
      </c>
      <c r="AV234" s="32">
        <f t="shared" si="1416"/>
        <v>0</v>
      </c>
      <c r="AW234" s="32">
        <f t="shared" si="1476"/>
        <v>0</v>
      </c>
      <c r="AX234" s="32">
        <f t="shared" si="1476"/>
        <v>0</v>
      </c>
      <c r="AY234" s="32">
        <f t="shared" si="1476"/>
        <v>0</v>
      </c>
      <c r="AZ234" s="32">
        <f t="shared" si="1477"/>
        <v>0</v>
      </c>
      <c r="BA234" s="32">
        <v>0</v>
      </c>
      <c r="BB234" s="64">
        <v>0</v>
      </c>
      <c r="BC234" s="64">
        <v>0</v>
      </c>
      <c r="BD234" s="32">
        <f t="shared" si="1468"/>
        <v>0</v>
      </c>
      <c r="BE234" s="32">
        <v>0</v>
      </c>
      <c r="BF234" s="64">
        <v>0</v>
      </c>
      <c r="BG234" s="64">
        <v>0</v>
      </c>
      <c r="BH234" s="32">
        <f t="shared" si="1469"/>
        <v>0</v>
      </c>
      <c r="BI234" s="32">
        <v>0</v>
      </c>
      <c r="BJ234" s="64">
        <v>0</v>
      </c>
      <c r="BK234" s="64">
        <v>0</v>
      </c>
      <c r="BL234" s="32">
        <f t="shared" si="1470"/>
        <v>0</v>
      </c>
      <c r="BM234" s="32">
        <f t="shared" si="1478"/>
        <v>0</v>
      </c>
      <c r="BN234" s="32">
        <f t="shared" si="1478"/>
        <v>0</v>
      </c>
      <c r="BO234" s="32">
        <f t="shared" si="1478"/>
        <v>0</v>
      </c>
      <c r="BP234" s="32">
        <f t="shared" si="1479"/>
        <v>1367396</v>
      </c>
      <c r="BQ234" s="32">
        <f t="shared" si="1480"/>
        <v>666015</v>
      </c>
      <c r="BR234" s="32">
        <f t="shared" si="1480"/>
        <v>673057</v>
      </c>
      <c r="BS234" s="32">
        <f t="shared" si="1480"/>
        <v>28324</v>
      </c>
    </row>
    <row r="235" spans="1:71" s="3" customFormat="1" ht="15" customHeight="1" x14ac:dyDescent="0.25">
      <c r="A235" s="36"/>
      <c r="B235" s="34"/>
      <c r="C235" s="35" t="s">
        <v>26</v>
      </c>
      <c r="D235" s="32">
        <f t="shared" si="1397"/>
        <v>0</v>
      </c>
      <c r="E235" s="32">
        <v>0</v>
      </c>
      <c r="F235" s="64">
        <v>0</v>
      </c>
      <c r="G235" s="64">
        <v>0</v>
      </c>
      <c r="H235" s="32">
        <f t="shared" si="1398"/>
        <v>11930</v>
      </c>
      <c r="I235" s="32">
        <v>6016</v>
      </c>
      <c r="J235" s="64">
        <v>5914</v>
      </c>
      <c r="K235" s="64">
        <v>0</v>
      </c>
      <c r="L235" s="32">
        <f t="shared" si="1400"/>
        <v>12996</v>
      </c>
      <c r="M235" s="32">
        <v>6592</v>
      </c>
      <c r="N235" s="64">
        <v>6404</v>
      </c>
      <c r="O235" s="64">
        <v>0</v>
      </c>
      <c r="P235" s="32">
        <f t="shared" si="1471"/>
        <v>24926</v>
      </c>
      <c r="Q235" s="32">
        <f t="shared" si="1472"/>
        <v>12608</v>
      </c>
      <c r="R235" s="32">
        <f t="shared" si="1472"/>
        <v>12318</v>
      </c>
      <c r="S235" s="32">
        <f t="shared" si="1472"/>
        <v>0</v>
      </c>
      <c r="T235" s="32">
        <f t="shared" si="1473"/>
        <v>17024</v>
      </c>
      <c r="U235" s="32">
        <v>8367</v>
      </c>
      <c r="V235" s="64">
        <v>8657</v>
      </c>
      <c r="W235" s="64">
        <v>0</v>
      </c>
      <c r="X235" s="32">
        <f t="shared" si="1404"/>
        <v>20658</v>
      </c>
      <c r="Y235" s="32">
        <v>10202</v>
      </c>
      <c r="Z235" s="64">
        <v>10456</v>
      </c>
      <c r="AA235" s="64">
        <v>0</v>
      </c>
      <c r="AB235" s="32">
        <f t="shared" si="1406"/>
        <v>9516</v>
      </c>
      <c r="AC235" s="32">
        <v>5000</v>
      </c>
      <c r="AD235" s="64">
        <v>4516</v>
      </c>
      <c r="AE235" s="64">
        <v>0</v>
      </c>
      <c r="AF235" s="32">
        <f t="shared" si="1408"/>
        <v>47198</v>
      </c>
      <c r="AG235" s="32">
        <f t="shared" si="1474"/>
        <v>23569</v>
      </c>
      <c r="AH235" s="32">
        <f t="shared" si="1474"/>
        <v>23629</v>
      </c>
      <c r="AI235" s="32">
        <f t="shared" si="1474"/>
        <v>0</v>
      </c>
      <c r="AJ235" s="32">
        <f t="shared" si="1475"/>
        <v>0</v>
      </c>
      <c r="AK235" s="32">
        <v>0</v>
      </c>
      <c r="AL235" s="64">
        <v>0</v>
      </c>
      <c r="AM235" s="64">
        <v>0</v>
      </c>
      <c r="AN235" s="32">
        <f t="shared" si="1412"/>
        <v>0</v>
      </c>
      <c r="AO235" s="32">
        <v>0</v>
      </c>
      <c r="AP235" s="64">
        <v>0</v>
      </c>
      <c r="AQ235" s="64">
        <v>0</v>
      </c>
      <c r="AR235" s="32">
        <f t="shared" si="1414"/>
        <v>0</v>
      </c>
      <c r="AS235" s="32">
        <v>0</v>
      </c>
      <c r="AT235" s="64">
        <v>0</v>
      </c>
      <c r="AU235" s="64">
        <v>0</v>
      </c>
      <c r="AV235" s="32">
        <f t="shared" si="1416"/>
        <v>0</v>
      </c>
      <c r="AW235" s="32">
        <f t="shared" si="1476"/>
        <v>0</v>
      </c>
      <c r="AX235" s="32">
        <f t="shared" si="1476"/>
        <v>0</v>
      </c>
      <c r="AY235" s="32">
        <f t="shared" si="1476"/>
        <v>0</v>
      </c>
      <c r="AZ235" s="32">
        <f t="shared" si="1477"/>
        <v>0</v>
      </c>
      <c r="BA235" s="32">
        <v>0</v>
      </c>
      <c r="BB235" s="64">
        <v>0</v>
      </c>
      <c r="BC235" s="64">
        <v>0</v>
      </c>
      <c r="BD235" s="32">
        <f t="shared" si="1468"/>
        <v>0</v>
      </c>
      <c r="BE235" s="32">
        <v>0</v>
      </c>
      <c r="BF235" s="64">
        <v>0</v>
      </c>
      <c r="BG235" s="64">
        <v>0</v>
      </c>
      <c r="BH235" s="32">
        <f t="shared" si="1469"/>
        <v>0</v>
      </c>
      <c r="BI235" s="32">
        <v>0</v>
      </c>
      <c r="BJ235" s="64">
        <v>0</v>
      </c>
      <c r="BK235" s="64">
        <v>0</v>
      </c>
      <c r="BL235" s="32">
        <f t="shared" si="1470"/>
        <v>0</v>
      </c>
      <c r="BM235" s="32">
        <f t="shared" si="1478"/>
        <v>0</v>
      </c>
      <c r="BN235" s="32">
        <f t="shared" si="1478"/>
        <v>0</v>
      </c>
      <c r="BO235" s="32">
        <f t="shared" si="1478"/>
        <v>0</v>
      </c>
      <c r="BP235" s="32">
        <f t="shared" si="1479"/>
        <v>72124</v>
      </c>
      <c r="BQ235" s="32">
        <f t="shared" si="1480"/>
        <v>36177</v>
      </c>
      <c r="BR235" s="32">
        <f t="shared" si="1480"/>
        <v>35947</v>
      </c>
      <c r="BS235" s="32">
        <f t="shared" si="1480"/>
        <v>0</v>
      </c>
    </row>
    <row r="236" spans="1:71" s="3" customFormat="1" ht="15" customHeight="1" x14ac:dyDescent="0.25">
      <c r="A236" s="36"/>
      <c r="B236" s="34"/>
      <c r="C236" s="38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</row>
    <row r="237" spans="1:71" s="3" customFormat="1" ht="15.75" x14ac:dyDescent="0.25">
      <c r="A237" s="33"/>
      <c r="B237" s="34" t="s">
        <v>198</v>
      </c>
      <c r="C237" s="35"/>
      <c r="D237" s="32">
        <f t="shared" ref="D237:D254" si="1481">SUM(E237:G237)</f>
        <v>269992</v>
      </c>
      <c r="E237" s="32">
        <f>E238+E242+E243+E247+E250+E251+E254+E258+E259</f>
        <v>142815</v>
      </c>
      <c r="F237" s="32">
        <f>F238+F242+F243+F247+F250+F251+F254+F258+F259</f>
        <v>127177</v>
      </c>
      <c r="G237" s="32">
        <f>G238+G242+G243+G247+G250+G251+G254+G258+G259</f>
        <v>0</v>
      </c>
      <c r="H237" s="32">
        <f t="shared" ref="H237:H254" si="1482">SUM(I237:K237)</f>
        <v>164478</v>
      </c>
      <c r="I237" s="32">
        <f>I238+I242+I243+I247+I250+I251+I254+I258+I259</f>
        <v>85839</v>
      </c>
      <c r="J237" s="32">
        <f>J238+J242+J243+J247+J250+J251+J254+J258+J259</f>
        <v>78639</v>
      </c>
      <c r="K237" s="32">
        <f>K238+K242+K243+K247+K250+K251+K254+K258+K259</f>
        <v>0</v>
      </c>
      <c r="L237" s="32">
        <f t="shared" ref="L237:L254" si="1483">SUM(M237:O237)</f>
        <v>174189</v>
      </c>
      <c r="M237" s="32">
        <f>M238+M242+M243+M247+M250+M251+M254+M258+M259</f>
        <v>94272</v>
      </c>
      <c r="N237" s="32">
        <f>N238+N242+N243+N247+N250+N251+N254+N258+N259</f>
        <v>79917</v>
      </c>
      <c r="O237" s="32">
        <f>O238+O242+O243+O247+O250+O251+O254+O258+O259</f>
        <v>0</v>
      </c>
      <c r="P237" s="32">
        <f t="shared" ref="P237:P254" si="1484">SUM(Q237:S237)</f>
        <v>608659</v>
      </c>
      <c r="Q237" s="32">
        <f>Q238+Q242+Q243+Q247+Q250+Q251+Q254+Q258+Q259</f>
        <v>322926</v>
      </c>
      <c r="R237" s="32">
        <f>R238+R242+R243+R247+R250+R251+R254+R258+R259</f>
        <v>285733</v>
      </c>
      <c r="S237" s="32">
        <f>S238+S242+S243+S247+S250+S251+S254+S258+S259</f>
        <v>0</v>
      </c>
      <c r="T237" s="32">
        <f t="shared" ref="T237:T254" si="1485">SUM(U237:W237)</f>
        <v>273287</v>
      </c>
      <c r="U237" s="32">
        <f>U238+U242+U243+U247+U250+U251+U254+U258+U259</f>
        <v>168196</v>
      </c>
      <c r="V237" s="32">
        <f>V238+V242+V243+V247+V250+V251+V254+V258+V259</f>
        <v>105091</v>
      </c>
      <c r="W237" s="32">
        <f>W238+W242+W243+W247+W250+W251+W254+W258+W259</f>
        <v>0</v>
      </c>
      <c r="X237" s="32">
        <f t="shared" ref="X237:X254" si="1486">SUM(Y237:AA237)</f>
        <v>465256</v>
      </c>
      <c r="Y237" s="32">
        <f>Y238+Y242+Y243+Y247+Y250+Y251+Y254+Y258+Y259</f>
        <v>278172</v>
      </c>
      <c r="Z237" s="32">
        <f>Z238+Z242+Z243+Z247+Z250+Z251+Z254+Z258+Z259</f>
        <v>187084</v>
      </c>
      <c r="AA237" s="32">
        <f>AA238+AA242+AA243+AA247+AA250+AA251+AA254+AA258+AA259</f>
        <v>0</v>
      </c>
      <c r="AB237" s="32">
        <f t="shared" ref="AB237:AB254" si="1487">SUM(AC237:AE237)</f>
        <v>318638</v>
      </c>
      <c r="AC237" s="32">
        <f>AC238+AC242+AC243+AC247+AC250+AC251+AC254+AC258+AC259</f>
        <v>162340</v>
      </c>
      <c r="AD237" s="32">
        <f>AD238+AD242+AD243+AD247+AD250+AD251+AD254+AD258+AD259</f>
        <v>156014</v>
      </c>
      <c r="AE237" s="32">
        <f>AE238+AE242+AE243+AE247+AE250+AE251+AE254+AE258+AE259</f>
        <v>284</v>
      </c>
      <c r="AF237" s="32">
        <f t="shared" ref="AF237" si="1488">SUM(AG237:AI237)</f>
        <v>1057181</v>
      </c>
      <c r="AG237" s="32">
        <f>AG238+AG242+AG243+AG247+AG250+AG251+AG254+AG258+AG259</f>
        <v>608708</v>
      </c>
      <c r="AH237" s="32">
        <f>AH238+AH242+AH243+AH247+AH250+AH251+AH254+AH258+AH259</f>
        <v>448189</v>
      </c>
      <c r="AI237" s="32">
        <f>AI238+AI242+AI243+AI247+AI250+AI251+AI254+AI258+AI259</f>
        <v>284</v>
      </c>
      <c r="AJ237" s="32">
        <f t="shared" ref="AJ237:AJ254" si="1489">SUM(AK237:AM237)</f>
        <v>0</v>
      </c>
      <c r="AK237" s="32">
        <f>AK238+AK242+AK243+AK247+AK250+AK251+AK254+AK258+AK259</f>
        <v>0</v>
      </c>
      <c r="AL237" s="32">
        <f>AL238+AL242+AL243+AL247+AL250+AL251+AL254+AL258+AL259</f>
        <v>0</v>
      </c>
      <c r="AM237" s="32">
        <f>AM238+AM242+AM243+AM247+AM250+AM251+AM254+AM258+AM259</f>
        <v>0</v>
      </c>
      <c r="AN237" s="32">
        <f t="shared" ref="AN237:AN254" si="1490">SUM(AO237:AQ237)</f>
        <v>0</v>
      </c>
      <c r="AO237" s="32">
        <f>AO238+AO242+AO243+AO247+AO250+AO251+AO254+AO258+AO259</f>
        <v>0</v>
      </c>
      <c r="AP237" s="32">
        <f>AP238+AP242+AP243+AP247+AP250+AP251+AP254+AP258+AP259</f>
        <v>0</v>
      </c>
      <c r="AQ237" s="32">
        <f>AQ238+AQ242+AQ243+AQ247+AQ250+AQ251+AQ254+AQ258+AQ259</f>
        <v>0</v>
      </c>
      <c r="AR237" s="32">
        <f t="shared" ref="AR237:AR254" si="1491">SUM(AS237:AU237)</f>
        <v>0</v>
      </c>
      <c r="AS237" s="32">
        <f>AS238+AS242+AS243+AS247+AS250+AS251+AS254+AS258+AS259</f>
        <v>0</v>
      </c>
      <c r="AT237" s="32">
        <f>AT238+AT242+AT243+AT247+AT250+AT251+AT254+AT258+AT259</f>
        <v>0</v>
      </c>
      <c r="AU237" s="32">
        <f>AU238+AU242+AU243+AU247+AU250+AU251+AU254+AU258+AU259</f>
        <v>0</v>
      </c>
      <c r="AV237" s="32">
        <f t="shared" ref="AV237" si="1492">SUM(AW237:AY237)</f>
        <v>0</v>
      </c>
      <c r="AW237" s="32">
        <f>AW238+AW242+AW243+AW247+AW250+AW251+AW254+AW258+AW259</f>
        <v>0</v>
      </c>
      <c r="AX237" s="32">
        <f>AX238+AX242+AX243+AX247+AX250+AX251+AX254+AX258+AX259</f>
        <v>0</v>
      </c>
      <c r="AY237" s="32">
        <f>AY238+AY242+AY243+AY247+AY250+AY251+AY254+AY258+AY259</f>
        <v>0</v>
      </c>
      <c r="AZ237" s="32">
        <f t="shared" ref="AZ237" si="1493">SUM(BA237:BC237)</f>
        <v>0</v>
      </c>
      <c r="BA237" s="32">
        <f>BA238+BA242+BA243+BA247+BA250+BA251+BA254+BA258+BA259</f>
        <v>0</v>
      </c>
      <c r="BB237" s="32">
        <f>BB238+BB242+BB243+BB247+BB250+BB251+BB254+BB258+BB259</f>
        <v>0</v>
      </c>
      <c r="BC237" s="32">
        <f>BC238+BC242+BC243+BC247+BC250+BC251+BC254+BC258+BC259</f>
        <v>0</v>
      </c>
      <c r="BD237" s="32">
        <f t="shared" ref="BD237" si="1494">SUM(BE237:BG237)</f>
        <v>0</v>
      </c>
      <c r="BE237" s="32">
        <f>BE238+BE242+BE243+BE247+BE250+BE251+BE254+BE258+BE259</f>
        <v>0</v>
      </c>
      <c r="BF237" s="32">
        <f>BF238+BF242+BF243+BF247+BF250+BF251+BF254+BF258+BF259</f>
        <v>0</v>
      </c>
      <c r="BG237" s="32">
        <f>BG238+BG242+BG243+BG247+BG250+BG251+BG254+BG258+BG259</f>
        <v>0</v>
      </c>
      <c r="BH237" s="32">
        <f t="shared" ref="BH237" si="1495">SUM(BI237:BK237)</f>
        <v>0</v>
      </c>
      <c r="BI237" s="32">
        <f>BI238+BI242+BI243+BI247+BI250+BI251+BI254+BI258+BI259</f>
        <v>0</v>
      </c>
      <c r="BJ237" s="32">
        <f>BJ238+BJ242+BJ243+BJ247+BJ250+BJ251+BJ254+BJ258+BJ259</f>
        <v>0</v>
      </c>
      <c r="BK237" s="32">
        <f>BK238+BK242+BK243+BK247+BK250+BK251+BK254+BK258+BK259</f>
        <v>0</v>
      </c>
      <c r="BL237" s="32">
        <f t="shared" ref="BL237" si="1496">SUM(BM237:BO237)</f>
        <v>0</v>
      </c>
      <c r="BM237" s="32">
        <f>BM238+BM242+BM243+BM247+BM250+BM251+BM254+BM258+BM259</f>
        <v>0</v>
      </c>
      <c r="BN237" s="32">
        <f>BN238+BN242+BN243+BN247+BN250+BN251+BN254+BN258+BN259</f>
        <v>0</v>
      </c>
      <c r="BO237" s="32">
        <f>BO238+BO242+BO243+BO247+BO250+BO251+BO254+BO258+BO259</f>
        <v>0</v>
      </c>
      <c r="BP237" s="32">
        <f t="shared" ref="BP237:BP254" si="1497">SUM(BQ237:BS237)</f>
        <v>1665840</v>
      </c>
      <c r="BQ237" s="32">
        <f>BQ238+BQ242+BQ243+BQ247+BQ250+BQ251+BQ254+BQ258+BQ259</f>
        <v>931634</v>
      </c>
      <c r="BR237" s="32">
        <f>BR238+BR242+BR243+BR247+BR250+BR251+BR254+BR258+BR259</f>
        <v>733922</v>
      </c>
      <c r="BS237" s="32">
        <f>BS238+BS242+BS243+BS247+BS250+BS251+BS254+BS258+BS259</f>
        <v>284</v>
      </c>
    </row>
    <row r="238" spans="1:71" s="3" customFormat="1" x14ac:dyDescent="0.2">
      <c r="A238" s="36"/>
      <c r="B238" s="37"/>
      <c r="C238" s="35" t="s">
        <v>199</v>
      </c>
      <c r="D238" s="32">
        <f t="shared" ref="D238" si="1498">SUM(E238:G238)</f>
        <v>0</v>
      </c>
      <c r="E238" s="32">
        <f>SUM(E239:E241)</f>
        <v>0</v>
      </c>
      <c r="F238" s="32">
        <f t="shared" ref="F238:G238" si="1499">SUM(F239:F241)</f>
        <v>0</v>
      </c>
      <c r="G238" s="32">
        <f t="shared" si="1499"/>
        <v>0</v>
      </c>
      <c r="H238" s="32">
        <f t="shared" ref="H238" si="1500">SUM(I238:K238)</f>
        <v>0</v>
      </c>
      <c r="I238" s="32">
        <f t="shared" ref="I238:K238" si="1501">SUM(I239:I241)</f>
        <v>0</v>
      </c>
      <c r="J238" s="32">
        <f t="shared" si="1501"/>
        <v>0</v>
      </c>
      <c r="K238" s="32">
        <f t="shared" si="1501"/>
        <v>0</v>
      </c>
      <c r="L238" s="32">
        <f t="shared" ref="L238" si="1502">SUM(M238:O238)</f>
        <v>0</v>
      </c>
      <c r="M238" s="32">
        <f t="shared" ref="M238:O238" si="1503">SUM(M239:M241)</f>
        <v>0</v>
      </c>
      <c r="N238" s="32">
        <f t="shared" si="1503"/>
        <v>0</v>
      </c>
      <c r="O238" s="32">
        <f t="shared" si="1503"/>
        <v>0</v>
      </c>
      <c r="P238" s="32">
        <f t="shared" ref="P238" si="1504">SUM(Q238:S238)</f>
        <v>0</v>
      </c>
      <c r="Q238" s="32">
        <f t="shared" ref="Q238:S238" si="1505">SUM(Q239:Q241)</f>
        <v>0</v>
      </c>
      <c r="R238" s="32">
        <f t="shared" si="1505"/>
        <v>0</v>
      </c>
      <c r="S238" s="32">
        <f t="shared" si="1505"/>
        <v>0</v>
      </c>
      <c r="T238" s="32">
        <f t="shared" ref="T238" si="1506">SUM(U238:W238)</f>
        <v>0</v>
      </c>
      <c r="U238" s="32">
        <f t="shared" ref="U238:W238" si="1507">SUM(U239:U241)</f>
        <v>0</v>
      </c>
      <c r="V238" s="32">
        <f t="shared" si="1507"/>
        <v>0</v>
      </c>
      <c r="W238" s="32">
        <f t="shared" si="1507"/>
        <v>0</v>
      </c>
      <c r="X238" s="32">
        <f t="shared" ref="X238" si="1508">SUM(Y238:AA238)</f>
        <v>20</v>
      </c>
      <c r="Y238" s="32">
        <f t="shared" ref="Y238:AA238" si="1509">SUM(Y239:Y241)</f>
        <v>7</v>
      </c>
      <c r="Z238" s="32">
        <f t="shared" si="1509"/>
        <v>13</v>
      </c>
      <c r="AA238" s="32">
        <f t="shared" si="1509"/>
        <v>0</v>
      </c>
      <c r="AB238" s="32">
        <f t="shared" ref="AB238" si="1510">SUM(AC238:AE238)</f>
        <v>8307</v>
      </c>
      <c r="AC238" s="32">
        <f t="shared" ref="AC238:AE238" si="1511">SUM(AC239:AC241)</f>
        <v>4126</v>
      </c>
      <c r="AD238" s="32">
        <f t="shared" si="1511"/>
        <v>4181</v>
      </c>
      <c r="AE238" s="32">
        <f t="shared" si="1511"/>
        <v>0</v>
      </c>
      <c r="AF238" s="32">
        <f t="shared" ref="AF238" si="1512">SUM(AG238:AI238)</f>
        <v>8327</v>
      </c>
      <c r="AG238" s="32">
        <f t="shared" ref="AG238:AY238" si="1513">SUM(AG239:AG241)</f>
        <v>4133</v>
      </c>
      <c r="AH238" s="32">
        <f t="shared" si="1513"/>
        <v>4194</v>
      </c>
      <c r="AI238" s="32">
        <f t="shared" si="1513"/>
        <v>0</v>
      </c>
      <c r="AJ238" s="32">
        <f t="shared" ref="AJ238" si="1514">SUM(AK238:AM238)</f>
        <v>0</v>
      </c>
      <c r="AK238" s="32">
        <f t="shared" ref="AK238:AM238" si="1515">SUM(AK239:AK241)</f>
        <v>0</v>
      </c>
      <c r="AL238" s="32">
        <f t="shared" si="1515"/>
        <v>0</v>
      </c>
      <c r="AM238" s="32">
        <f t="shared" si="1515"/>
        <v>0</v>
      </c>
      <c r="AN238" s="32">
        <f t="shared" ref="AN238" si="1516">SUM(AO238:AQ238)</f>
        <v>0</v>
      </c>
      <c r="AO238" s="32">
        <f t="shared" ref="AO238:AQ238" si="1517">SUM(AO239:AO241)</f>
        <v>0</v>
      </c>
      <c r="AP238" s="32">
        <f t="shared" si="1517"/>
        <v>0</v>
      </c>
      <c r="AQ238" s="32">
        <f t="shared" si="1517"/>
        <v>0</v>
      </c>
      <c r="AR238" s="32">
        <f t="shared" ref="AR238" si="1518">SUM(AS238:AU238)</f>
        <v>0</v>
      </c>
      <c r="AS238" s="32">
        <f t="shared" ref="AS238:AU238" si="1519">SUM(AS239:AS241)</f>
        <v>0</v>
      </c>
      <c r="AT238" s="32">
        <f t="shared" si="1519"/>
        <v>0</v>
      </c>
      <c r="AU238" s="32">
        <f t="shared" si="1519"/>
        <v>0</v>
      </c>
      <c r="AV238" s="32">
        <f t="shared" ref="AV238" si="1520">SUM(AW238:AY238)</f>
        <v>0</v>
      </c>
      <c r="AW238" s="32">
        <f t="shared" si="1513"/>
        <v>0</v>
      </c>
      <c r="AX238" s="32">
        <f t="shared" si="1513"/>
        <v>0</v>
      </c>
      <c r="AY238" s="32">
        <f t="shared" si="1513"/>
        <v>0</v>
      </c>
      <c r="AZ238" s="32">
        <f t="shared" ref="AZ238" si="1521">SUM(BA238:BC238)</f>
        <v>0</v>
      </c>
      <c r="BA238" s="32">
        <f t="shared" ref="BA238:BC238" si="1522">SUM(BA239:BA241)</f>
        <v>0</v>
      </c>
      <c r="BB238" s="32">
        <f t="shared" si="1522"/>
        <v>0</v>
      </c>
      <c r="BC238" s="32">
        <f t="shared" si="1522"/>
        <v>0</v>
      </c>
      <c r="BD238" s="32">
        <f t="shared" ref="BD238" si="1523">SUM(BE238:BG238)</f>
        <v>0</v>
      </c>
      <c r="BE238" s="32">
        <f t="shared" ref="BE238:BG238" si="1524">SUM(BE239:BE241)</f>
        <v>0</v>
      </c>
      <c r="BF238" s="32">
        <f t="shared" si="1524"/>
        <v>0</v>
      </c>
      <c r="BG238" s="32">
        <f t="shared" si="1524"/>
        <v>0</v>
      </c>
      <c r="BH238" s="32">
        <f t="shared" ref="BH238" si="1525">SUM(BI238:BK238)</f>
        <v>0</v>
      </c>
      <c r="BI238" s="32">
        <f t="shared" ref="BI238:BK238" si="1526">SUM(BI239:BI241)</f>
        <v>0</v>
      </c>
      <c r="BJ238" s="32">
        <f t="shared" si="1526"/>
        <v>0</v>
      </c>
      <c r="BK238" s="32">
        <f t="shared" si="1526"/>
        <v>0</v>
      </c>
      <c r="BL238" s="32">
        <f t="shared" ref="BL238" si="1527">SUM(BM238:BO238)</f>
        <v>0</v>
      </c>
      <c r="BM238" s="32">
        <f t="shared" ref="BM238:BO238" si="1528">SUM(BM239:BM241)</f>
        <v>0</v>
      </c>
      <c r="BN238" s="32">
        <f t="shared" si="1528"/>
        <v>0</v>
      </c>
      <c r="BO238" s="32">
        <f t="shared" si="1528"/>
        <v>0</v>
      </c>
      <c r="BP238" s="32">
        <f t="shared" ref="BP238" si="1529">SUM(BQ238:BS238)</f>
        <v>8327</v>
      </c>
      <c r="BQ238" s="32">
        <f t="shared" ref="BQ238:BS238" si="1530">SUM(BQ239:BQ241)</f>
        <v>4133</v>
      </c>
      <c r="BR238" s="32">
        <f t="shared" si="1530"/>
        <v>4194</v>
      </c>
      <c r="BS238" s="32">
        <f t="shared" si="1530"/>
        <v>0</v>
      </c>
    </row>
    <row r="239" spans="1:71" s="3" customFormat="1" x14ac:dyDescent="0.2">
      <c r="A239" s="36"/>
      <c r="B239" s="37"/>
      <c r="C239" s="38" t="s">
        <v>200</v>
      </c>
      <c r="D239" s="32">
        <f>SUM(E239:G239)</f>
        <v>0</v>
      </c>
      <c r="E239" s="32">
        <v>0</v>
      </c>
      <c r="F239" s="64">
        <v>0</v>
      </c>
      <c r="G239" s="64">
        <v>0</v>
      </c>
      <c r="H239" s="32">
        <f>SUM(I239:K239)</f>
        <v>0</v>
      </c>
      <c r="I239" s="32">
        <v>0</v>
      </c>
      <c r="J239" s="64">
        <v>0</v>
      </c>
      <c r="K239" s="64">
        <v>0</v>
      </c>
      <c r="L239" s="32">
        <f>SUM(M239:O239)</f>
        <v>0</v>
      </c>
      <c r="M239" s="32">
        <v>0</v>
      </c>
      <c r="N239" s="64">
        <v>0</v>
      </c>
      <c r="O239" s="64">
        <v>0</v>
      </c>
      <c r="P239" s="32">
        <f>SUM(Q239:S239)</f>
        <v>0</v>
      </c>
      <c r="Q239" s="32">
        <f t="shared" ref="Q239:S242" si="1531">+E239+I239+M239</f>
        <v>0</v>
      </c>
      <c r="R239" s="32">
        <f t="shared" si="1531"/>
        <v>0</v>
      </c>
      <c r="S239" s="32">
        <f t="shared" si="1531"/>
        <v>0</v>
      </c>
      <c r="T239" s="32">
        <f>SUM(U239:W239)</f>
        <v>0</v>
      </c>
      <c r="U239" s="32">
        <v>0</v>
      </c>
      <c r="V239" s="64">
        <v>0</v>
      </c>
      <c r="W239" s="64">
        <v>0</v>
      </c>
      <c r="X239" s="32">
        <f>SUM(Y239:AA239)</f>
        <v>0</v>
      </c>
      <c r="Y239" s="32">
        <v>0</v>
      </c>
      <c r="Z239" s="64">
        <v>0</v>
      </c>
      <c r="AA239" s="64">
        <v>0</v>
      </c>
      <c r="AB239" s="32">
        <f>SUM(AC239:AE239)</f>
        <v>0</v>
      </c>
      <c r="AC239" s="32">
        <v>0</v>
      </c>
      <c r="AD239" s="64">
        <v>0</v>
      </c>
      <c r="AE239" s="64">
        <v>0</v>
      </c>
      <c r="AF239" s="32">
        <f>SUM(AG239:AI239)</f>
        <v>0</v>
      </c>
      <c r="AG239" s="32">
        <f t="shared" ref="AG239:AI242" si="1532">+U239+Y239+AC239</f>
        <v>0</v>
      </c>
      <c r="AH239" s="32">
        <f t="shared" si="1532"/>
        <v>0</v>
      </c>
      <c r="AI239" s="32">
        <f t="shared" si="1532"/>
        <v>0</v>
      </c>
      <c r="AJ239" s="32">
        <f>SUM(AK239:AM239)</f>
        <v>0</v>
      </c>
      <c r="AK239" s="32">
        <v>0</v>
      </c>
      <c r="AL239" s="64">
        <v>0</v>
      </c>
      <c r="AM239" s="64">
        <v>0</v>
      </c>
      <c r="AN239" s="32">
        <f>SUM(AO239:AQ239)</f>
        <v>0</v>
      </c>
      <c r="AO239" s="32">
        <v>0</v>
      </c>
      <c r="AP239" s="64">
        <v>0</v>
      </c>
      <c r="AQ239" s="64">
        <v>0</v>
      </c>
      <c r="AR239" s="32">
        <f>SUM(AS239:AU239)</f>
        <v>0</v>
      </c>
      <c r="AS239" s="32">
        <v>0</v>
      </c>
      <c r="AT239" s="64">
        <v>0</v>
      </c>
      <c r="AU239" s="64">
        <v>0</v>
      </c>
      <c r="AV239" s="32">
        <f>SUM(AW239:AY239)</f>
        <v>0</v>
      </c>
      <c r="AW239" s="32">
        <f t="shared" ref="AW239:AY242" si="1533">+AK239+AO239+AS239</f>
        <v>0</v>
      </c>
      <c r="AX239" s="32">
        <f t="shared" si="1533"/>
        <v>0</v>
      </c>
      <c r="AY239" s="32">
        <f t="shared" si="1533"/>
        <v>0</v>
      </c>
      <c r="AZ239" s="32">
        <f>SUM(BA239:BC239)</f>
        <v>0</v>
      </c>
      <c r="BA239" s="32">
        <v>0</v>
      </c>
      <c r="BB239" s="64">
        <v>0</v>
      </c>
      <c r="BC239" s="64">
        <v>0</v>
      </c>
      <c r="BD239" s="32">
        <f>SUM(BE239:BG239)</f>
        <v>0</v>
      </c>
      <c r="BE239" s="32">
        <v>0</v>
      </c>
      <c r="BF239" s="64">
        <v>0</v>
      </c>
      <c r="BG239" s="64">
        <v>0</v>
      </c>
      <c r="BH239" s="32">
        <f>SUM(BI239:BK239)</f>
        <v>0</v>
      </c>
      <c r="BI239" s="32">
        <v>0</v>
      </c>
      <c r="BJ239" s="64">
        <v>0</v>
      </c>
      <c r="BK239" s="64">
        <v>0</v>
      </c>
      <c r="BL239" s="32">
        <f>SUM(BM239:BO239)</f>
        <v>0</v>
      </c>
      <c r="BM239" s="32">
        <f t="shared" ref="BM239:BO242" si="1534">+BA239+BE239+BI239</f>
        <v>0</v>
      </c>
      <c r="BN239" s="32">
        <f t="shared" si="1534"/>
        <v>0</v>
      </c>
      <c r="BO239" s="32">
        <f t="shared" si="1534"/>
        <v>0</v>
      </c>
      <c r="BP239" s="32">
        <f>SUM(BQ239:BS239)</f>
        <v>0</v>
      </c>
      <c r="BQ239" s="32">
        <f t="shared" ref="BQ239:BS242" si="1535">+Q239+AG239+AW239+BM239</f>
        <v>0</v>
      </c>
      <c r="BR239" s="32">
        <f t="shared" si="1535"/>
        <v>0</v>
      </c>
      <c r="BS239" s="32">
        <f t="shared" si="1535"/>
        <v>0</v>
      </c>
    </row>
    <row r="240" spans="1:71" s="3" customFormat="1" x14ac:dyDescent="0.2">
      <c r="A240" s="36"/>
      <c r="B240" s="37"/>
      <c r="C240" s="38" t="s">
        <v>199</v>
      </c>
      <c r="D240" s="32">
        <f>SUM(E240:G240)</f>
        <v>0</v>
      </c>
      <c r="E240" s="32">
        <v>0</v>
      </c>
      <c r="F240" s="64">
        <v>0</v>
      </c>
      <c r="G240" s="64">
        <v>0</v>
      </c>
      <c r="H240" s="32">
        <f>SUM(I240:K240)</f>
        <v>0</v>
      </c>
      <c r="I240" s="32">
        <v>0</v>
      </c>
      <c r="J240" s="64">
        <v>0</v>
      </c>
      <c r="K240" s="64">
        <v>0</v>
      </c>
      <c r="L240" s="32">
        <f>SUM(M240:O240)</f>
        <v>0</v>
      </c>
      <c r="M240" s="32">
        <v>0</v>
      </c>
      <c r="N240" s="64">
        <v>0</v>
      </c>
      <c r="O240" s="64">
        <v>0</v>
      </c>
      <c r="P240" s="32">
        <f>SUM(Q240:S240)</f>
        <v>0</v>
      </c>
      <c r="Q240" s="32">
        <f t="shared" si="1531"/>
        <v>0</v>
      </c>
      <c r="R240" s="32">
        <f t="shared" si="1531"/>
        <v>0</v>
      </c>
      <c r="S240" s="32">
        <f t="shared" si="1531"/>
        <v>0</v>
      </c>
      <c r="T240" s="32">
        <f>SUM(U240:W240)</f>
        <v>0</v>
      </c>
      <c r="U240" s="32">
        <v>0</v>
      </c>
      <c r="V240" s="64">
        <v>0</v>
      </c>
      <c r="W240" s="64">
        <v>0</v>
      </c>
      <c r="X240" s="32">
        <f>SUM(Y240:AA240)</f>
        <v>0</v>
      </c>
      <c r="Y240" s="32">
        <v>0</v>
      </c>
      <c r="Z240" s="64">
        <v>0</v>
      </c>
      <c r="AA240" s="64">
        <v>0</v>
      </c>
      <c r="AB240" s="32">
        <f>SUM(AC240:AE240)</f>
        <v>0</v>
      </c>
      <c r="AC240" s="32">
        <v>0</v>
      </c>
      <c r="AD240" s="64">
        <v>0</v>
      </c>
      <c r="AE240" s="64">
        <v>0</v>
      </c>
      <c r="AF240" s="32">
        <f>SUM(AG240:AI240)</f>
        <v>0</v>
      </c>
      <c r="AG240" s="32">
        <f t="shared" si="1532"/>
        <v>0</v>
      </c>
      <c r="AH240" s="32">
        <f t="shared" si="1532"/>
        <v>0</v>
      </c>
      <c r="AI240" s="32">
        <f t="shared" si="1532"/>
        <v>0</v>
      </c>
      <c r="AJ240" s="32">
        <f>SUM(AK240:AM240)</f>
        <v>0</v>
      </c>
      <c r="AK240" s="32">
        <v>0</v>
      </c>
      <c r="AL240" s="64">
        <v>0</v>
      </c>
      <c r="AM240" s="64">
        <v>0</v>
      </c>
      <c r="AN240" s="32">
        <f>SUM(AO240:AQ240)</f>
        <v>0</v>
      </c>
      <c r="AO240" s="32">
        <v>0</v>
      </c>
      <c r="AP240" s="64">
        <v>0</v>
      </c>
      <c r="AQ240" s="64">
        <v>0</v>
      </c>
      <c r="AR240" s="32">
        <f>SUM(AS240:AU240)</f>
        <v>0</v>
      </c>
      <c r="AS240" s="32">
        <v>0</v>
      </c>
      <c r="AT240" s="64">
        <v>0</v>
      </c>
      <c r="AU240" s="64">
        <v>0</v>
      </c>
      <c r="AV240" s="32">
        <f>SUM(AW240:AY240)</f>
        <v>0</v>
      </c>
      <c r="AW240" s="32">
        <f t="shared" si="1533"/>
        <v>0</v>
      </c>
      <c r="AX240" s="32">
        <f t="shared" si="1533"/>
        <v>0</v>
      </c>
      <c r="AY240" s="32">
        <f t="shared" si="1533"/>
        <v>0</v>
      </c>
      <c r="AZ240" s="32">
        <f>SUM(BA240:BC240)</f>
        <v>0</v>
      </c>
      <c r="BA240" s="32">
        <v>0</v>
      </c>
      <c r="BB240" s="64">
        <v>0</v>
      </c>
      <c r="BC240" s="64">
        <v>0</v>
      </c>
      <c r="BD240" s="32">
        <f>SUM(BE240:BG240)</f>
        <v>0</v>
      </c>
      <c r="BE240" s="32">
        <v>0</v>
      </c>
      <c r="BF240" s="64">
        <v>0</v>
      </c>
      <c r="BG240" s="64">
        <v>0</v>
      </c>
      <c r="BH240" s="32">
        <f>SUM(BI240:BK240)</f>
        <v>0</v>
      </c>
      <c r="BI240" s="32">
        <v>0</v>
      </c>
      <c r="BJ240" s="64">
        <v>0</v>
      </c>
      <c r="BK240" s="64">
        <v>0</v>
      </c>
      <c r="BL240" s="32">
        <f>SUM(BM240:BO240)</f>
        <v>0</v>
      </c>
      <c r="BM240" s="32">
        <f t="shared" si="1534"/>
        <v>0</v>
      </c>
      <c r="BN240" s="32">
        <f t="shared" si="1534"/>
        <v>0</v>
      </c>
      <c r="BO240" s="32">
        <f t="shared" si="1534"/>
        <v>0</v>
      </c>
      <c r="BP240" s="32">
        <f>SUM(BQ240:BS240)</f>
        <v>0</v>
      </c>
      <c r="BQ240" s="32">
        <f t="shared" si="1535"/>
        <v>0</v>
      </c>
      <c r="BR240" s="32">
        <f t="shared" si="1535"/>
        <v>0</v>
      </c>
      <c r="BS240" s="32">
        <f t="shared" si="1535"/>
        <v>0</v>
      </c>
    </row>
    <row r="241" spans="1:104" s="3" customFormat="1" x14ac:dyDescent="0.2">
      <c r="A241" s="36"/>
      <c r="B241" s="37"/>
      <c r="C241" s="38" t="s">
        <v>201</v>
      </c>
      <c r="D241" s="32">
        <f>SUM(E241:G241)</f>
        <v>0</v>
      </c>
      <c r="E241" s="32">
        <v>0</v>
      </c>
      <c r="F241" s="64">
        <v>0</v>
      </c>
      <c r="G241" s="64">
        <v>0</v>
      </c>
      <c r="H241" s="32">
        <f>SUM(I241:K241)</f>
        <v>0</v>
      </c>
      <c r="I241" s="32">
        <v>0</v>
      </c>
      <c r="J241" s="64">
        <v>0</v>
      </c>
      <c r="K241" s="64">
        <v>0</v>
      </c>
      <c r="L241" s="32">
        <f>SUM(M241:O241)</f>
        <v>0</v>
      </c>
      <c r="M241" s="32">
        <v>0</v>
      </c>
      <c r="N241" s="64">
        <v>0</v>
      </c>
      <c r="O241" s="64">
        <v>0</v>
      </c>
      <c r="P241" s="32">
        <f>SUM(Q241:S241)</f>
        <v>0</v>
      </c>
      <c r="Q241" s="32">
        <f t="shared" si="1531"/>
        <v>0</v>
      </c>
      <c r="R241" s="32">
        <f t="shared" si="1531"/>
        <v>0</v>
      </c>
      <c r="S241" s="32">
        <f t="shared" si="1531"/>
        <v>0</v>
      </c>
      <c r="T241" s="32">
        <f>SUM(U241:W241)</f>
        <v>0</v>
      </c>
      <c r="U241" s="32">
        <v>0</v>
      </c>
      <c r="V241" s="64">
        <v>0</v>
      </c>
      <c r="W241" s="64">
        <v>0</v>
      </c>
      <c r="X241" s="32">
        <f>SUM(Y241:AA241)</f>
        <v>20</v>
      </c>
      <c r="Y241" s="32">
        <v>7</v>
      </c>
      <c r="Z241" s="64">
        <v>13</v>
      </c>
      <c r="AA241" s="64">
        <v>0</v>
      </c>
      <c r="AB241" s="32">
        <f>SUM(AC241:AE241)</f>
        <v>8307</v>
      </c>
      <c r="AC241" s="32">
        <v>4126</v>
      </c>
      <c r="AD241" s="64">
        <v>4181</v>
      </c>
      <c r="AE241" s="64">
        <v>0</v>
      </c>
      <c r="AF241" s="32">
        <f>SUM(AG241:AI241)</f>
        <v>8327</v>
      </c>
      <c r="AG241" s="32">
        <f t="shared" si="1532"/>
        <v>4133</v>
      </c>
      <c r="AH241" s="32">
        <f t="shared" si="1532"/>
        <v>4194</v>
      </c>
      <c r="AI241" s="32">
        <f t="shared" si="1532"/>
        <v>0</v>
      </c>
      <c r="AJ241" s="32">
        <f>SUM(AK241:AM241)</f>
        <v>0</v>
      </c>
      <c r="AK241" s="32">
        <v>0</v>
      </c>
      <c r="AL241" s="64">
        <v>0</v>
      </c>
      <c r="AM241" s="64">
        <v>0</v>
      </c>
      <c r="AN241" s="32">
        <f>SUM(AO241:AQ241)</f>
        <v>0</v>
      </c>
      <c r="AO241" s="32">
        <v>0</v>
      </c>
      <c r="AP241" s="64">
        <v>0</v>
      </c>
      <c r="AQ241" s="64">
        <v>0</v>
      </c>
      <c r="AR241" s="32">
        <f>SUM(AS241:AU241)</f>
        <v>0</v>
      </c>
      <c r="AS241" s="32">
        <v>0</v>
      </c>
      <c r="AT241" s="64">
        <v>0</v>
      </c>
      <c r="AU241" s="64">
        <v>0</v>
      </c>
      <c r="AV241" s="32">
        <f>SUM(AW241:AY241)</f>
        <v>0</v>
      </c>
      <c r="AW241" s="32">
        <f t="shared" si="1533"/>
        <v>0</v>
      </c>
      <c r="AX241" s="32">
        <f t="shared" si="1533"/>
        <v>0</v>
      </c>
      <c r="AY241" s="32">
        <f t="shared" si="1533"/>
        <v>0</v>
      </c>
      <c r="AZ241" s="32">
        <f>SUM(BA241:BC241)</f>
        <v>0</v>
      </c>
      <c r="BA241" s="32">
        <v>0</v>
      </c>
      <c r="BB241" s="64">
        <v>0</v>
      </c>
      <c r="BC241" s="64">
        <v>0</v>
      </c>
      <c r="BD241" s="32">
        <f>SUM(BE241:BG241)</f>
        <v>0</v>
      </c>
      <c r="BE241" s="32">
        <v>0</v>
      </c>
      <c r="BF241" s="64">
        <v>0</v>
      </c>
      <c r="BG241" s="64">
        <v>0</v>
      </c>
      <c r="BH241" s="32">
        <f>SUM(BI241:BK241)</f>
        <v>0</v>
      </c>
      <c r="BI241" s="32">
        <v>0</v>
      </c>
      <c r="BJ241" s="64">
        <v>0</v>
      </c>
      <c r="BK241" s="64">
        <v>0</v>
      </c>
      <c r="BL241" s="32">
        <f>SUM(BM241:BO241)</f>
        <v>0</v>
      </c>
      <c r="BM241" s="32">
        <f t="shared" si="1534"/>
        <v>0</v>
      </c>
      <c r="BN241" s="32">
        <f t="shared" si="1534"/>
        <v>0</v>
      </c>
      <c r="BO241" s="32">
        <f t="shared" si="1534"/>
        <v>0</v>
      </c>
      <c r="BP241" s="32">
        <f>SUM(BQ241:BS241)</f>
        <v>8327</v>
      </c>
      <c r="BQ241" s="32">
        <f t="shared" si="1535"/>
        <v>4133</v>
      </c>
      <c r="BR241" s="32">
        <f t="shared" si="1535"/>
        <v>4194</v>
      </c>
      <c r="BS241" s="32">
        <f t="shared" si="1535"/>
        <v>0</v>
      </c>
    </row>
    <row r="242" spans="1:104" s="3" customFormat="1" x14ac:dyDescent="0.2">
      <c r="A242" s="36"/>
      <c r="B242" s="37"/>
      <c r="C242" s="35" t="s">
        <v>202</v>
      </c>
      <c r="D242" s="32">
        <f>SUM(E242:G242)</f>
        <v>0</v>
      </c>
      <c r="E242" s="32">
        <v>0</v>
      </c>
      <c r="F242" s="64">
        <v>0</v>
      </c>
      <c r="G242" s="64">
        <v>0</v>
      </c>
      <c r="H242" s="32">
        <f>SUM(I242:K242)</f>
        <v>0</v>
      </c>
      <c r="I242" s="32">
        <v>0</v>
      </c>
      <c r="J242" s="64">
        <v>0</v>
      </c>
      <c r="K242" s="64">
        <v>0</v>
      </c>
      <c r="L242" s="32">
        <f>SUM(M242:O242)</f>
        <v>0</v>
      </c>
      <c r="M242" s="32">
        <v>0</v>
      </c>
      <c r="N242" s="64">
        <v>0</v>
      </c>
      <c r="O242" s="64">
        <v>0</v>
      </c>
      <c r="P242" s="32">
        <f>SUM(Q242:S242)</f>
        <v>0</v>
      </c>
      <c r="Q242" s="32">
        <f t="shared" si="1531"/>
        <v>0</v>
      </c>
      <c r="R242" s="32">
        <f t="shared" si="1531"/>
        <v>0</v>
      </c>
      <c r="S242" s="32">
        <f t="shared" si="1531"/>
        <v>0</v>
      </c>
      <c r="T242" s="32">
        <f>SUM(U242:W242)</f>
        <v>0</v>
      </c>
      <c r="U242" s="32">
        <v>0</v>
      </c>
      <c r="V242" s="64">
        <v>0</v>
      </c>
      <c r="W242" s="64">
        <v>0</v>
      </c>
      <c r="X242" s="32">
        <f>SUM(Y242:AA242)</f>
        <v>0</v>
      </c>
      <c r="Y242" s="32">
        <v>0</v>
      </c>
      <c r="Z242" s="64">
        <v>0</v>
      </c>
      <c r="AA242" s="64">
        <v>0</v>
      </c>
      <c r="AB242" s="32">
        <f>SUM(AC242:AE242)</f>
        <v>0</v>
      </c>
      <c r="AC242" s="32">
        <v>0</v>
      </c>
      <c r="AD242" s="64">
        <v>0</v>
      </c>
      <c r="AE242" s="64">
        <v>0</v>
      </c>
      <c r="AF242" s="32">
        <f>SUM(AG242:AI242)</f>
        <v>0</v>
      </c>
      <c r="AG242" s="32">
        <f t="shared" si="1532"/>
        <v>0</v>
      </c>
      <c r="AH242" s="32">
        <f t="shared" si="1532"/>
        <v>0</v>
      </c>
      <c r="AI242" s="32">
        <f t="shared" si="1532"/>
        <v>0</v>
      </c>
      <c r="AJ242" s="32">
        <f>SUM(AK242:AM242)</f>
        <v>0</v>
      </c>
      <c r="AK242" s="32">
        <v>0</v>
      </c>
      <c r="AL242" s="64">
        <v>0</v>
      </c>
      <c r="AM242" s="64">
        <v>0</v>
      </c>
      <c r="AN242" s="32">
        <f>SUM(AO242:AQ242)</f>
        <v>0</v>
      </c>
      <c r="AO242" s="32">
        <v>0</v>
      </c>
      <c r="AP242" s="64">
        <v>0</v>
      </c>
      <c r="AQ242" s="64">
        <v>0</v>
      </c>
      <c r="AR242" s="32">
        <f>SUM(AS242:AU242)</f>
        <v>0</v>
      </c>
      <c r="AS242" s="32">
        <v>0</v>
      </c>
      <c r="AT242" s="64">
        <v>0</v>
      </c>
      <c r="AU242" s="64">
        <v>0</v>
      </c>
      <c r="AV242" s="32">
        <f>SUM(AW242:AY242)</f>
        <v>0</v>
      </c>
      <c r="AW242" s="32">
        <f t="shared" si="1533"/>
        <v>0</v>
      </c>
      <c r="AX242" s="32">
        <f t="shared" si="1533"/>
        <v>0</v>
      </c>
      <c r="AY242" s="32">
        <f t="shared" si="1533"/>
        <v>0</v>
      </c>
      <c r="AZ242" s="32">
        <f>SUM(BA242:BC242)</f>
        <v>0</v>
      </c>
      <c r="BA242" s="32">
        <v>0</v>
      </c>
      <c r="BB242" s="64">
        <v>0</v>
      </c>
      <c r="BC242" s="64">
        <v>0</v>
      </c>
      <c r="BD242" s="32">
        <f>SUM(BE242:BG242)</f>
        <v>0</v>
      </c>
      <c r="BE242" s="32">
        <v>0</v>
      </c>
      <c r="BF242" s="64">
        <v>0</v>
      </c>
      <c r="BG242" s="64">
        <v>0</v>
      </c>
      <c r="BH242" s="32">
        <f>SUM(BI242:BK242)</f>
        <v>0</v>
      </c>
      <c r="BI242" s="32">
        <v>0</v>
      </c>
      <c r="BJ242" s="64">
        <v>0</v>
      </c>
      <c r="BK242" s="64">
        <v>0</v>
      </c>
      <c r="BL242" s="32">
        <f>SUM(BM242:BO242)</f>
        <v>0</v>
      </c>
      <c r="BM242" s="32">
        <f t="shared" si="1534"/>
        <v>0</v>
      </c>
      <c r="BN242" s="32">
        <f t="shared" si="1534"/>
        <v>0</v>
      </c>
      <c r="BO242" s="32">
        <f t="shared" si="1534"/>
        <v>0</v>
      </c>
      <c r="BP242" s="32">
        <f>SUM(BQ242:BS242)</f>
        <v>0</v>
      </c>
      <c r="BQ242" s="32">
        <f t="shared" si="1535"/>
        <v>0</v>
      </c>
      <c r="BR242" s="32">
        <f t="shared" si="1535"/>
        <v>0</v>
      </c>
      <c r="BS242" s="32">
        <f t="shared" si="1535"/>
        <v>0</v>
      </c>
    </row>
    <row r="243" spans="1:104" s="3" customFormat="1" x14ac:dyDescent="0.2">
      <c r="A243" s="36"/>
      <c r="B243" s="37"/>
      <c r="C243" s="35" t="s">
        <v>383</v>
      </c>
      <c r="D243" s="32">
        <f t="shared" si="1481"/>
        <v>8830</v>
      </c>
      <c r="E243" s="32">
        <f>SUM(E244:E246)</f>
        <v>3560</v>
      </c>
      <c r="F243" s="32">
        <f t="shared" ref="F243:G243" si="1536">SUM(F244:F246)</f>
        <v>5270</v>
      </c>
      <c r="G243" s="32">
        <f t="shared" si="1536"/>
        <v>0</v>
      </c>
      <c r="H243" s="32">
        <f t="shared" si="1482"/>
        <v>4674</v>
      </c>
      <c r="I243" s="32">
        <f t="shared" ref="I243:K243" si="1537">SUM(I244:I246)</f>
        <v>2126</v>
      </c>
      <c r="J243" s="32">
        <f t="shared" si="1537"/>
        <v>2548</v>
      </c>
      <c r="K243" s="32">
        <f t="shared" si="1537"/>
        <v>0</v>
      </c>
      <c r="L243" s="32">
        <f t="shared" si="1483"/>
        <v>3312</v>
      </c>
      <c r="M243" s="32">
        <f t="shared" ref="M243:O243" si="1538">SUM(M244:M246)</f>
        <v>1600</v>
      </c>
      <c r="N243" s="32">
        <f t="shared" si="1538"/>
        <v>1712</v>
      </c>
      <c r="O243" s="32">
        <f t="shared" si="1538"/>
        <v>0</v>
      </c>
      <c r="P243" s="32">
        <f t="shared" ref="P243" si="1539">SUM(Q243:S243)</f>
        <v>16816</v>
      </c>
      <c r="Q243" s="32">
        <f t="shared" ref="Q243:S243" si="1540">SUM(Q244:Q246)</f>
        <v>7286</v>
      </c>
      <c r="R243" s="32">
        <f t="shared" si="1540"/>
        <v>9530</v>
      </c>
      <c r="S243" s="32">
        <f t="shared" si="1540"/>
        <v>0</v>
      </c>
      <c r="T243" s="32">
        <f t="shared" si="1485"/>
        <v>4457</v>
      </c>
      <c r="U243" s="32">
        <f t="shared" ref="U243:W243" si="1541">SUM(U244:U246)</f>
        <v>2268</v>
      </c>
      <c r="V243" s="32">
        <f t="shared" si="1541"/>
        <v>2189</v>
      </c>
      <c r="W243" s="32">
        <f t="shared" si="1541"/>
        <v>0</v>
      </c>
      <c r="X243" s="32">
        <f t="shared" si="1486"/>
        <v>8137</v>
      </c>
      <c r="Y243" s="32">
        <f t="shared" ref="Y243:AA243" si="1542">SUM(Y244:Y246)</f>
        <v>4037</v>
      </c>
      <c r="Z243" s="32">
        <f t="shared" si="1542"/>
        <v>4100</v>
      </c>
      <c r="AA243" s="32">
        <f t="shared" si="1542"/>
        <v>0</v>
      </c>
      <c r="AB243" s="32">
        <f t="shared" si="1487"/>
        <v>14168</v>
      </c>
      <c r="AC243" s="32">
        <f t="shared" ref="AC243:AE243" si="1543">SUM(AC244:AC246)</f>
        <v>7132</v>
      </c>
      <c r="AD243" s="32">
        <f t="shared" si="1543"/>
        <v>7036</v>
      </c>
      <c r="AE243" s="32">
        <f t="shared" si="1543"/>
        <v>0</v>
      </c>
      <c r="AF243" s="32">
        <f t="shared" ref="AF243" si="1544">SUM(AG243:AI243)</f>
        <v>26762</v>
      </c>
      <c r="AG243" s="32">
        <f t="shared" ref="AG243:AY243" si="1545">SUM(AG244:AG246)</f>
        <v>13437</v>
      </c>
      <c r="AH243" s="32">
        <f t="shared" si="1545"/>
        <v>13325</v>
      </c>
      <c r="AI243" s="32">
        <f t="shared" si="1545"/>
        <v>0</v>
      </c>
      <c r="AJ243" s="32">
        <f t="shared" si="1489"/>
        <v>0</v>
      </c>
      <c r="AK243" s="32">
        <f t="shared" ref="AK243:AM243" si="1546">SUM(AK244:AK246)</f>
        <v>0</v>
      </c>
      <c r="AL243" s="32">
        <f t="shared" si="1546"/>
        <v>0</v>
      </c>
      <c r="AM243" s="32">
        <f t="shared" si="1546"/>
        <v>0</v>
      </c>
      <c r="AN243" s="32">
        <f t="shared" si="1490"/>
        <v>0</v>
      </c>
      <c r="AO243" s="32">
        <f t="shared" ref="AO243:AQ243" si="1547">SUM(AO244:AO246)</f>
        <v>0</v>
      </c>
      <c r="AP243" s="32">
        <f t="shared" si="1547"/>
        <v>0</v>
      </c>
      <c r="AQ243" s="32">
        <f t="shared" si="1547"/>
        <v>0</v>
      </c>
      <c r="AR243" s="32">
        <f t="shared" si="1491"/>
        <v>0</v>
      </c>
      <c r="AS243" s="32">
        <f t="shared" ref="AS243:AU243" si="1548">SUM(AS244:AS246)</f>
        <v>0</v>
      </c>
      <c r="AT243" s="32">
        <f t="shared" si="1548"/>
        <v>0</v>
      </c>
      <c r="AU243" s="32">
        <f t="shared" si="1548"/>
        <v>0</v>
      </c>
      <c r="AV243" s="32">
        <f t="shared" ref="AV243" si="1549">SUM(AW243:AY243)</f>
        <v>0</v>
      </c>
      <c r="AW243" s="32">
        <f t="shared" si="1545"/>
        <v>0</v>
      </c>
      <c r="AX243" s="32">
        <f t="shared" si="1545"/>
        <v>0</v>
      </c>
      <c r="AY243" s="32">
        <f t="shared" si="1545"/>
        <v>0</v>
      </c>
      <c r="AZ243" s="32">
        <f t="shared" ref="AZ243" si="1550">SUM(BA243:BC243)</f>
        <v>0</v>
      </c>
      <c r="BA243" s="32">
        <f t="shared" ref="BA243:BC243" si="1551">SUM(BA244:BA246)</f>
        <v>0</v>
      </c>
      <c r="BB243" s="32">
        <f t="shared" si="1551"/>
        <v>0</v>
      </c>
      <c r="BC243" s="32">
        <f t="shared" si="1551"/>
        <v>0</v>
      </c>
      <c r="BD243" s="32">
        <f t="shared" ref="BD243" si="1552">SUM(BE243:BG243)</f>
        <v>0</v>
      </c>
      <c r="BE243" s="32">
        <f t="shared" ref="BE243:BG243" si="1553">SUM(BE244:BE246)</f>
        <v>0</v>
      </c>
      <c r="BF243" s="32">
        <f t="shared" si="1553"/>
        <v>0</v>
      </c>
      <c r="BG243" s="32">
        <f t="shared" si="1553"/>
        <v>0</v>
      </c>
      <c r="BH243" s="32">
        <f t="shared" ref="BH243" si="1554">SUM(BI243:BK243)</f>
        <v>0</v>
      </c>
      <c r="BI243" s="32">
        <f t="shared" ref="BI243:BK243" si="1555">SUM(BI244:BI246)</f>
        <v>0</v>
      </c>
      <c r="BJ243" s="32">
        <f t="shared" si="1555"/>
        <v>0</v>
      </c>
      <c r="BK243" s="32">
        <f t="shared" si="1555"/>
        <v>0</v>
      </c>
      <c r="BL243" s="32">
        <f t="shared" ref="BL243" si="1556">SUM(BM243:BO243)</f>
        <v>0</v>
      </c>
      <c r="BM243" s="32">
        <f t="shared" ref="BM243:BO243" si="1557">SUM(BM244:BM246)</f>
        <v>0</v>
      </c>
      <c r="BN243" s="32">
        <f t="shared" si="1557"/>
        <v>0</v>
      </c>
      <c r="BO243" s="32">
        <f t="shared" si="1557"/>
        <v>0</v>
      </c>
      <c r="BP243" s="32">
        <f t="shared" ref="BP243" si="1558">SUM(BQ243:BS243)</f>
        <v>43578</v>
      </c>
      <c r="BQ243" s="32">
        <f t="shared" ref="BQ243:BS243" si="1559">SUM(BQ244:BQ246)</f>
        <v>20723</v>
      </c>
      <c r="BR243" s="32">
        <f t="shared" si="1559"/>
        <v>22855</v>
      </c>
      <c r="BS243" s="32">
        <f t="shared" si="1559"/>
        <v>0</v>
      </c>
    </row>
    <row r="244" spans="1:104" s="3" customFormat="1" x14ac:dyDescent="0.2">
      <c r="A244" s="36"/>
      <c r="B244" s="37"/>
      <c r="C244" s="38" t="s">
        <v>204</v>
      </c>
      <c r="D244" s="32">
        <f>SUM(E244:G244)</f>
        <v>5126</v>
      </c>
      <c r="E244" s="32">
        <v>1909</v>
      </c>
      <c r="F244" s="64">
        <v>3217</v>
      </c>
      <c r="G244" s="64">
        <v>0</v>
      </c>
      <c r="H244" s="32">
        <f>SUM(I244:K244)</f>
        <v>2105</v>
      </c>
      <c r="I244" s="32">
        <v>777</v>
      </c>
      <c r="J244" s="64">
        <v>1328</v>
      </c>
      <c r="K244" s="64">
        <v>0</v>
      </c>
      <c r="L244" s="32">
        <f>SUM(M244:O244)</f>
        <v>322</v>
      </c>
      <c r="M244" s="32">
        <v>159</v>
      </c>
      <c r="N244" s="64">
        <v>163</v>
      </c>
      <c r="O244" s="64">
        <v>0</v>
      </c>
      <c r="P244" s="32">
        <f>SUM(Q244:S244)</f>
        <v>7553</v>
      </c>
      <c r="Q244" s="32">
        <f t="shared" ref="Q244:S246" si="1560">+E244+I244+M244</f>
        <v>2845</v>
      </c>
      <c r="R244" s="32">
        <f t="shared" si="1560"/>
        <v>4708</v>
      </c>
      <c r="S244" s="32">
        <f t="shared" si="1560"/>
        <v>0</v>
      </c>
      <c r="T244" s="32">
        <f>SUM(U244:W244)</f>
        <v>0</v>
      </c>
      <c r="U244" s="32">
        <v>0</v>
      </c>
      <c r="V244" s="64">
        <v>0</v>
      </c>
      <c r="W244" s="64">
        <v>0</v>
      </c>
      <c r="X244" s="32">
        <f>SUM(Y244:AA244)</f>
        <v>3883</v>
      </c>
      <c r="Y244" s="32">
        <v>1967</v>
      </c>
      <c r="Z244" s="64">
        <v>1916</v>
      </c>
      <c r="AA244" s="64">
        <v>0</v>
      </c>
      <c r="AB244" s="32">
        <f>SUM(AC244:AE244)</f>
        <v>7861</v>
      </c>
      <c r="AC244" s="32">
        <v>3811</v>
      </c>
      <c r="AD244" s="64">
        <v>4050</v>
      </c>
      <c r="AE244" s="64">
        <v>0</v>
      </c>
      <c r="AF244" s="32">
        <f>SUM(AG244:AI244)</f>
        <v>11744</v>
      </c>
      <c r="AG244" s="32">
        <f t="shared" ref="AG244:AI246" si="1561">+U244+Y244+AC244</f>
        <v>5778</v>
      </c>
      <c r="AH244" s="32">
        <f t="shared" si="1561"/>
        <v>5966</v>
      </c>
      <c r="AI244" s="32">
        <f t="shared" si="1561"/>
        <v>0</v>
      </c>
      <c r="AJ244" s="32">
        <f>SUM(AK244:AM244)</f>
        <v>0</v>
      </c>
      <c r="AK244" s="32">
        <v>0</v>
      </c>
      <c r="AL244" s="64">
        <v>0</v>
      </c>
      <c r="AM244" s="64">
        <v>0</v>
      </c>
      <c r="AN244" s="32">
        <f>SUM(AO244:AQ244)</f>
        <v>0</v>
      </c>
      <c r="AO244" s="32">
        <v>0</v>
      </c>
      <c r="AP244" s="64">
        <v>0</v>
      </c>
      <c r="AQ244" s="64">
        <v>0</v>
      </c>
      <c r="AR244" s="32">
        <f>SUM(AS244:AU244)</f>
        <v>0</v>
      </c>
      <c r="AS244" s="32">
        <v>0</v>
      </c>
      <c r="AT244" s="64">
        <v>0</v>
      </c>
      <c r="AU244" s="64">
        <v>0</v>
      </c>
      <c r="AV244" s="32">
        <f>SUM(AW244:AY244)</f>
        <v>0</v>
      </c>
      <c r="AW244" s="32">
        <f t="shared" ref="AW244:AY246" si="1562">+AK244+AO244+AS244</f>
        <v>0</v>
      </c>
      <c r="AX244" s="32">
        <f t="shared" si="1562"/>
        <v>0</v>
      </c>
      <c r="AY244" s="32">
        <f t="shared" si="1562"/>
        <v>0</v>
      </c>
      <c r="AZ244" s="32">
        <f>SUM(BA244:BC244)</f>
        <v>0</v>
      </c>
      <c r="BA244" s="32">
        <v>0</v>
      </c>
      <c r="BB244" s="64">
        <v>0</v>
      </c>
      <c r="BC244" s="64">
        <v>0</v>
      </c>
      <c r="BD244" s="32">
        <f>SUM(BE244:BG244)</f>
        <v>0</v>
      </c>
      <c r="BE244" s="32">
        <v>0</v>
      </c>
      <c r="BF244" s="64">
        <v>0</v>
      </c>
      <c r="BG244" s="64">
        <v>0</v>
      </c>
      <c r="BH244" s="32">
        <f>SUM(BI244:BK244)</f>
        <v>0</v>
      </c>
      <c r="BI244" s="32">
        <v>0</v>
      </c>
      <c r="BJ244" s="64">
        <v>0</v>
      </c>
      <c r="BK244" s="64">
        <v>0</v>
      </c>
      <c r="BL244" s="32">
        <f>SUM(BM244:BO244)</f>
        <v>0</v>
      </c>
      <c r="BM244" s="32">
        <f t="shared" ref="BM244:BO246" si="1563">+BA244+BE244+BI244</f>
        <v>0</v>
      </c>
      <c r="BN244" s="32">
        <f t="shared" si="1563"/>
        <v>0</v>
      </c>
      <c r="BO244" s="32">
        <f t="shared" si="1563"/>
        <v>0</v>
      </c>
      <c r="BP244" s="32">
        <f>SUM(BQ244:BS244)</f>
        <v>19297</v>
      </c>
      <c r="BQ244" s="32">
        <f t="shared" ref="BQ244:BS246" si="1564">+Q244+AG244+AW244+BM244</f>
        <v>8623</v>
      </c>
      <c r="BR244" s="32">
        <f t="shared" si="1564"/>
        <v>10674</v>
      </c>
      <c r="BS244" s="32">
        <f t="shared" si="1564"/>
        <v>0</v>
      </c>
    </row>
    <row r="245" spans="1:104" s="3" customFormat="1" x14ac:dyDescent="0.2">
      <c r="A245" s="36"/>
      <c r="B245" s="37"/>
      <c r="C245" s="38" t="s">
        <v>205</v>
      </c>
      <c r="D245" s="32">
        <f>SUM(E245:G245)</f>
        <v>3704</v>
      </c>
      <c r="E245" s="32">
        <v>1651</v>
      </c>
      <c r="F245" s="64">
        <v>2053</v>
      </c>
      <c r="G245" s="64">
        <v>0</v>
      </c>
      <c r="H245" s="32">
        <f>SUM(I245:K245)</f>
        <v>2569</v>
      </c>
      <c r="I245" s="32">
        <v>1349</v>
      </c>
      <c r="J245" s="64">
        <v>1220</v>
      </c>
      <c r="K245" s="64">
        <v>0</v>
      </c>
      <c r="L245" s="32">
        <f>SUM(M245:O245)</f>
        <v>2990</v>
      </c>
      <c r="M245" s="32">
        <v>1441</v>
      </c>
      <c r="N245" s="64">
        <v>1549</v>
      </c>
      <c r="O245" s="64">
        <v>0</v>
      </c>
      <c r="P245" s="32">
        <f>SUM(Q245:S245)</f>
        <v>9263</v>
      </c>
      <c r="Q245" s="32">
        <f t="shared" si="1560"/>
        <v>4441</v>
      </c>
      <c r="R245" s="32">
        <f t="shared" si="1560"/>
        <v>4822</v>
      </c>
      <c r="S245" s="32">
        <f t="shared" si="1560"/>
        <v>0</v>
      </c>
      <c r="T245" s="32">
        <f>SUM(U245:W245)</f>
        <v>4457</v>
      </c>
      <c r="U245" s="32">
        <v>2268</v>
      </c>
      <c r="V245" s="64">
        <v>2189</v>
      </c>
      <c r="W245" s="64">
        <v>0</v>
      </c>
      <c r="X245" s="32">
        <f>SUM(Y245:AA245)</f>
        <v>4254</v>
      </c>
      <c r="Y245" s="32">
        <v>2070</v>
      </c>
      <c r="Z245" s="64">
        <v>2184</v>
      </c>
      <c r="AA245" s="64">
        <v>0</v>
      </c>
      <c r="AB245" s="32">
        <f>SUM(AC245:AE245)</f>
        <v>6307</v>
      </c>
      <c r="AC245" s="32">
        <v>3321</v>
      </c>
      <c r="AD245" s="64">
        <v>2986</v>
      </c>
      <c r="AE245" s="64">
        <v>0</v>
      </c>
      <c r="AF245" s="32">
        <f>SUM(AG245:AI245)</f>
        <v>15018</v>
      </c>
      <c r="AG245" s="32">
        <f t="shared" si="1561"/>
        <v>7659</v>
      </c>
      <c r="AH245" s="32">
        <f t="shared" si="1561"/>
        <v>7359</v>
      </c>
      <c r="AI245" s="32">
        <f t="shared" si="1561"/>
        <v>0</v>
      </c>
      <c r="AJ245" s="32">
        <f>SUM(AK245:AM245)</f>
        <v>0</v>
      </c>
      <c r="AK245" s="32">
        <v>0</v>
      </c>
      <c r="AL245" s="64">
        <v>0</v>
      </c>
      <c r="AM245" s="64">
        <v>0</v>
      </c>
      <c r="AN245" s="32">
        <f>SUM(AO245:AQ245)</f>
        <v>0</v>
      </c>
      <c r="AO245" s="32">
        <v>0</v>
      </c>
      <c r="AP245" s="64">
        <v>0</v>
      </c>
      <c r="AQ245" s="64">
        <v>0</v>
      </c>
      <c r="AR245" s="32">
        <f>SUM(AS245:AU245)</f>
        <v>0</v>
      </c>
      <c r="AS245" s="32">
        <v>0</v>
      </c>
      <c r="AT245" s="64">
        <v>0</v>
      </c>
      <c r="AU245" s="64">
        <v>0</v>
      </c>
      <c r="AV245" s="32">
        <f>SUM(AW245:AY245)</f>
        <v>0</v>
      </c>
      <c r="AW245" s="32">
        <f t="shared" si="1562"/>
        <v>0</v>
      </c>
      <c r="AX245" s="32">
        <f t="shared" si="1562"/>
        <v>0</v>
      </c>
      <c r="AY245" s="32">
        <f t="shared" si="1562"/>
        <v>0</v>
      </c>
      <c r="AZ245" s="32">
        <f>SUM(BA245:BC245)</f>
        <v>0</v>
      </c>
      <c r="BA245" s="32">
        <v>0</v>
      </c>
      <c r="BB245" s="64">
        <v>0</v>
      </c>
      <c r="BC245" s="64">
        <v>0</v>
      </c>
      <c r="BD245" s="32">
        <f>SUM(BE245:BG245)</f>
        <v>0</v>
      </c>
      <c r="BE245" s="32">
        <v>0</v>
      </c>
      <c r="BF245" s="64">
        <v>0</v>
      </c>
      <c r="BG245" s="64">
        <v>0</v>
      </c>
      <c r="BH245" s="32">
        <f>SUM(BI245:BK245)</f>
        <v>0</v>
      </c>
      <c r="BI245" s="32">
        <v>0</v>
      </c>
      <c r="BJ245" s="64">
        <v>0</v>
      </c>
      <c r="BK245" s="64">
        <v>0</v>
      </c>
      <c r="BL245" s="32">
        <f>SUM(BM245:BO245)</f>
        <v>0</v>
      </c>
      <c r="BM245" s="32">
        <f t="shared" si="1563"/>
        <v>0</v>
      </c>
      <c r="BN245" s="32">
        <f t="shared" si="1563"/>
        <v>0</v>
      </c>
      <c r="BO245" s="32">
        <f t="shared" si="1563"/>
        <v>0</v>
      </c>
      <c r="BP245" s="32">
        <f>SUM(BQ245:BS245)</f>
        <v>24281</v>
      </c>
      <c r="BQ245" s="32">
        <f t="shared" si="1564"/>
        <v>12100</v>
      </c>
      <c r="BR245" s="32">
        <f t="shared" si="1564"/>
        <v>12181</v>
      </c>
      <c r="BS245" s="32">
        <f t="shared" si="1564"/>
        <v>0</v>
      </c>
    </row>
    <row r="246" spans="1:104" s="3" customFormat="1" x14ac:dyDescent="0.2">
      <c r="A246" s="36"/>
      <c r="B246" s="37"/>
      <c r="C246" s="38" t="s">
        <v>206</v>
      </c>
      <c r="D246" s="32">
        <f t="shared" ref="D246" si="1565">SUM(E246:G246)</f>
        <v>0</v>
      </c>
      <c r="E246" s="32">
        <v>0</v>
      </c>
      <c r="F246" s="32">
        <v>0</v>
      </c>
      <c r="G246" s="64">
        <v>0</v>
      </c>
      <c r="H246" s="32">
        <f t="shared" ref="H246:H247" si="1566">SUM(I246:K246)</f>
        <v>0</v>
      </c>
      <c r="I246" s="32">
        <v>0</v>
      </c>
      <c r="J246" s="32">
        <v>0</v>
      </c>
      <c r="K246" s="64">
        <v>0</v>
      </c>
      <c r="L246" s="32">
        <f t="shared" ref="L246:L247" si="1567">SUM(M246:O246)</f>
        <v>0</v>
      </c>
      <c r="M246" s="32">
        <v>0</v>
      </c>
      <c r="N246" s="32">
        <v>0</v>
      </c>
      <c r="O246" s="64">
        <v>0</v>
      </c>
      <c r="P246" s="32">
        <f t="shared" ref="P246:P247" si="1568">SUM(Q246:S246)</f>
        <v>0</v>
      </c>
      <c r="Q246" s="32">
        <f t="shared" si="1560"/>
        <v>0</v>
      </c>
      <c r="R246" s="32">
        <f t="shared" si="1560"/>
        <v>0</v>
      </c>
      <c r="S246" s="32">
        <f t="shared" si="1560"/>
        <v>0</v>
      </c>
      <c r="T246" s="32">
        <f t="shared" ref="T246" si="1569">SUM(U246:W246)</f>
        <v>0</v>
      </c>
      <c r="U246" s="32">
        <v>0</v>
      </c>
      <c r="V246" s="64">
        <v>0</v>
      </c>
      <c r="W246" s="64">
        <v>0</v>
      </c>
      <c r="X246" s="32">
        <f t="shared" ref="X246:X247" si="1570">SUM(Y246:AA246)</f>
        <v>0</v>
      </c>
      <c r="Y246" s="32">
        <v>0</v>
      </c>
      <c r="Z246" s="64">
        <v>0</v>
      </c>
      <c r="AA246" s="64">
        <v>0</v>
      </c>
      <c r="AB246" s="32">
        <f t="shared" ref="AB246:AB247" si="1571">SUM(AC246:AE246)</f>
        <v>0</v>
      </c>
      <c r="AC246" s="32">
        <v>0</v>
      </c>
      <c r="AD246" s="64">
        <v>0</v>
      </c>
      <c r="AE246" s="64">
        <v>0</v>
      </c>
      <c r="AF246" s="32">
        <f t="shared" ref="AF246:AF247" si="1572">SUM(AG246:AI246)</f>
        <v>0</v>
      </c>
      <c r="AG246" s="32">
        <f t="shared" si="1561"/>
        <v>0</v>
      </c>
      <c r="AH246" s="32">
        <f t="shared" si="1561"/>
        <v>0</v>
      </c>
      <c r="AI246" s="32">
        <f t="shared" si="1561"/>
        <v>0</v>
      </c>
      <c r="AJ246" s="32">
        <f t="shared" ref="AJ246" si="1573">SUM(AK246:AM246)</f>
        <v>0</v>
      </c>
      <c r="AK246" s="32">
        <v>0</v>
      </c>
      <c r="AL246" s="64">
        <v>0</v>
      </c>
      <c r="AM246" s="64">
        <v>0</v>
      </c>
      <c r="AN246" s="32">
        <f t="shared" ref="AN246:AN247" si="1574">SUM(AO246:AQ246)</f>
        <v>0</v>
      </c>
      <c r="AO246" s="32">
        <v>0</v>
      </c>
      <c r="AP246" s="64">
        <v>0</v>
      </c>
      <c r="AQ246" s="64">
        <v>0</v>
      </c>
      <c r="AR246" s="32">
        <f t="shared" ref="AR246:AR247" si="1575">SUM(AS246:AU246)</f>
        <v>0</v>
      </c>
      <c r="AS246" s="32">
        <v>0</v>
      </c>
      <c r="AT246" s="64">
        <v>0</v>
      </c>
      <c r="AU246" s="64">
        <v>0</v>
      </c>
      <c r="AV246" s="32">
        <f t="shared" ref="AV246:AV247" si="1576">SUM(AW246:AY246)</f>
        <v>0</v>
      </c>
      <c r="AW246" s="32">
        <f t="shared" si="1562"/>
        <v>0</v>
      </c>
      <c r="AX246" s="32">
        <f t="shared" si="1562"/>
        <v>0</v>
      </c>
      <c r="AY246" s="32">
        <f t="shared" si="1562"/>
        <v>0</v>
      </c>
      <c r="AZ246" s="32">
        <f t="shared" ref="AZ246" si="1577">SUM(BA246:BC246)</f>
        <v>0</v>
      </c>
      <c r="BA246" s="32">
        <v>0</v>
      </c>
      <c r="BB246" s="64">
        <v>0</v>
      </c>
      <c r="BC246" s="64">
        <v>0</v>
      </c>
      <c r="BD246" s="32">
        <f t="shared" ref="BD246:BD247" si="1578">SUM(BE246:BG246)</f>
        <v>0</v>
      </c>
      <c r="BE246" s="32">
        <v>0</v>
      </c>
      <c r="BF246" s="64">
        <v>0</v>
      </c>
      <c r="BG246" s="64">
        <v>0</v>
      </c>
      <c r="BH246" s="32">
        <f t="shared" ref="BH246:BH247" si="1579">SUM(BI246:BK246)</f>
        <v>0</v>
      </c>
      <c r="BI246" s="32">
        <v>0</v>
      </c>
      <c r="BJ246" s="64">
        <v>0</v>
      </c>
      <c r="BK246" s="64">
        <v>0</v>
      </c>
      <c r="BL246" s="32">
        <f t="shared" ref="BL246:BL247" si="1580">SUM(BM246:BO246)</f>
        <v>0</v>
      </c>
      <c r="BM246" s="32">
        <f t="shared" si="1563"/>
        <v>0</v>
      </c>
      <c r="BN246" s="32">
        <f t="shared" si="1563"/>
        <v>0</v>
      </c>
      <c r="BO246" s="32">
        <f t="shared" si="1563"/>
        <v>0</v>
      </c>
      <c r="BP246" s="32">
        <f t="shared" ref="BP246" si="1581">SUM(BQ246:BS246)</f>
        <v>0</v>
      </c>
      <c r="BQ246" s="32">
        <f t="shared" si="1564"/>
        <v>0</v>
      </c>
      <c r="BR246" s="32">
        <f t="shared" si="1564"/>
        <v>0</v>
      </c>
      <c r="BS246" s="32">
        <f t="shared" si="1564"/>
        <v>0</v>
      </c>
    </row>
    <row r="247" spans="1:104" s="3" customFormat="1" x14ac:dyDescent="0.2">
      <c r="A247" s="36"/>
      <c r="B247" s="37"/>
      <c r="C247" s="35" t="s">
        <v>207</v>
      </c>
      <c r="D247" s="32">
        <f t="shared" ref="D247" si="1582">SUM(E247:G247)</f>
        <v>4965</v>
      </c>
      <c r="E247" s="32">
        <f>SUM(E248:E249)</f>
        <v>2491</v>
      </c>
      <c r="F247" s="32">
        <f>SUM(F248:F249)</f>
        <v>2474</v>
      </c>
      <c r="G247" s="32">
        <f>SUM(G248:G249)</f>
        <v>0</v>
      </c>
      <c r="H247" s="32">
        <f t="shared" si="1566"/>
        <v>3447</v>
      </c>
      <c r="I247" s="32">
        <f>SUM(I248:I249)</f>
        <v>1729</v>
      </c>
      <c r="J247" s="32">
        <f>SUM(J248:J249)</f>
        <v>1718</v>
      </c>
      <c r="K247" s="32">
        <f>SUM(K248:K249)</f>
        <v>0</v>
      </c>
      <c r="L247" s="32">
        <f t="shared" si="1567"/>
        <v>3190</v>
      </c>
      <c r="M247" s="32">
        <f>SUM(M248:M249)</f>
        <v>1578</v>
      </c>
      <c r="N247" s="32">
        <f>SUM(N248:N249)</f>
        <v>1612</v>
      </c>
      <c r="O247" s="32">
        <f>SUM(O248:O249)</f>
        <v>0</v>
      </c>
      <c r="P247" s="32">
        <f t="shared" si="1568"/>
        <v>11602</v>
      </c>
      <c r="Q247" s="32">
        <f>SUM(Q248:Q249)</f>
        <v>5798</v>
      </c>
      <c r="R247" s="32">
        <f>SUM(R248:R249)</f>
        <v>5804</v>
      </c>
      <c r="S247" s="32">
        <f>SUM(S248:S249)</f>
        <v>0</v>
      </c>
      <c r="T247" s="32">
        <f t="shared" ref="T247" si="1583">SUM(U247:W247)</f>
        <v>3789</v>
      </c>
      <c r="U247" s="32">
        <f>SUM(U248:U249)</f>
        <v>1949</v>
      </c>
      <c r="V247" s="32">
        <f>SUM(V248:V249)</f>
        <v>1840</v>
      </c>
      <c r="W247" s="32">
        <f>SUM(W248:W249)</f>
        <v>0</v>
      </c>
      <c r="X247" s="32">
        <f t="shared" si="1570"/>
        <v>5800</v>
      </c>
      <c r="Y247" s="32">
        <f>SUM(Y248:Y249)</f>
        <v>2829</v>
      </c>
      <c r="Z247" s="32">
        <f>SUM(Z248:Z249)</f>
        <v>2971</v>
      </c>
      <c r="AA247" s="32">
        <f>SUM(AA248:AA249)</f>
        <v>0</v>
      </c>
      <c r="AB247" s="32">
        <f t="shared" si="1571"/>
        <v>5678</v>
      </c>
      <c r="AC247" s="32">
        <f>SUM(AC248:AC249)</f>
        <v>2878</v>
      </c>
      <c r="AD247" s="32">
        <f>SUM(AD248:AD249)</f>
        <v>2516</v>
      </c>
      <c r="AE247" s="32">
        <f>SUM(AE248:AE249)</f>
        <v>284</v>
      </c>
      <c r="AF247" s="32">
        <f t="shared" si="1572"/>
        <v>15267</v>
      </c>
      <c r="AG247" s="32">
        <f>SUM(AG248:AG249)</f>
        <v>7656</v>
      </c>
      <c r="AH247" s="32">
        <f>SUM(AH248:AH249)</f>
        <v>7327</v>
      </c>
      <c r="AI247" s="32">
        <f>SUM(AI248:AI249)</f>
        <v>284</v>
      </c>
      <c r="AJ247" s="32">
        <f t="shared" ref="AJ247" si="1584">SUM(AK247:AM247)</f>
        <v>0</v>
      </c>
      <c r="AK247" s="32">
        <f>SUM(AK248:AK249)</f>
        <v>0</v>
      </c>
      <c r="AL247" s="32">
        <f>SUM(AL248:AL249)</f>
        <v>0</v>
      </c>
      <c r="AM247" s="32">
        <f>SUM(AM248:AM249)</f>
        <v>0</v>
      </c>
      <c r="AN247" s="32">
        <f t="shared" si="1574"/>
        <v>0</v>
      </c>
      <c r="AO247" s="32">
        <f>SUM(AO248:AO249)</f>
        <v>0</v>
      </c>
      <c r="AP247" s="32">
        <f>SUM(AP248:AP249)</f>
        <v>0</v>
      </c>
      <c r="AQ247" s="32">
        <f>SUM(AQ248:AQ249)</f>
        <v>0</v>
      </c>
      <c r="AR247" s="32">
        <f t="shared" si="1575"/>
        <v>0</v>
      </c>
      <c r="AS247" s="32">
        <f>SUM(AS248:AS249)</f>
        <v>0</v>
      </c>
      <c r="AT247" s="32">
        <f>SUM(AT248:AT249)</f>
        <v>0</v>
      </c>
      <c r="AU247" s="32">
        <f>SUM(AU248:AU249)</f>
        <v>0</v>
      </c>
      <c r="AV247" s="32">
        <f t="shared" si="1576"/>
        <v>0</v>
      </c>
      <c r="AW247" s="32">
        <f>SUM(AW248:AW249)</f>
        <v>0</v>
      </c>
      <c r="AX247" s="32">
        <f>SUM(AX248:AX249)</f>
        <v>0</v>
      </c>
      <c r="AY247" s="32">
        <f>SUM(AY248:AY249)</f>
        <v>0</v>
      </c>
      <c r="AZ247" s="32">
        <f t="shared" ref="AZ247" si="1585">SUM(BA247:BC247)</f>
        <v>0</v>
      </c>
      <c r="BA247" s="32">
        <f>SUM(BA248:BA249)</f>
        <v>0</v>
      </c>
      <c r="BB247" s="32">
        <f>SUM(BB248:BB249)</f>
        <v>0</v>
      </c>
      <c r="BC247" s="32">
        <f>SUM(BC248:BC249)</f>
        <v>0</v>
      </c>
      <c r="BD247" s="32">
        <f t="shared" si="1578"/>
        <v>0</v>
      </c>
      <c r="BE247" s="32">
        <f>SUM(BE248:BE249)</f>
        <v>0</v>
      </c>
      <c r="BF247" s="32">
        <f>SUM(BF248:BF249)</f>
        <v>0</v>
      </c>
      <c r="BG247" s="32">
        <f>SUM(BG248:BG249)</f>
        <v>0</v>
      </c>
      <c r="BH247" s="32">
        <f t="shared" si="1579"/>
        <v>0</v>
      </c>
      <c r="BI247" s="32">
        <f>SUM(BI248:BI249)</f>
        <v>0</v>
      </c>
      <c r="BJ247" s="32">
        <f>SUM(BJ248:BJ249)</f>
        <v>0</v>
      </c>
      <c r="BK247" s="32">
        <f>SUM(BK248:BK249)</f>
        <v>0</v>
      </c>
      <c r="BL247" s="32">
        <f t="shared" si="1580"/>
        <v>0</v>
      </c>
      <c r="BM247" s="32">
        <f>SUM(BM248:BM249)</f>
        <v>0</v>
      </c>
      <c r="BN247" s="32">
        <f>SUM(BN248:BN249)</f>
        <v>0</v>
      </c>
      <c r="BO247" s="32">
        <f>SUM(BO248:BO249)</f>
        <v>0</v>
      </c>
      <c r="BP247" s="32">
        <f t="shared" ref="BP247" si="1586">SUM(BQ247:BS247)</f>
        <v>26869</v>
      </c>
      <c r="BQ247" s="32">
        <f>SUM(BQ248:BQ249)</f>
        <v>13454</v>
      </c>
      <c r="BR247" s="32">
        <f>SUM(BR248:BR249)</f>
        <v>13131</v>
      </c>
      <c r="BS247" s="32">
        <f>SUM(BS248:BS249)</f>
        <v>284</v>
      </c>
      <c r="BT247" s="32"/>
      <c r="BU247" s="32"/>
      <c r="BV247" s="32"/>
      <c r="BW247" s="32"/>
      <c r="BX247" s="32"/>
      <c r="BY247" s="32"/>
      <c r="BZ247" s="32"/>
      <c r="CA247" s="32"/>
      <c r="CB247" s="32"/>
      <c r="CC247" s="32"/>
      <c r="CD247" s="32"/>
      <c r="CE247" s="32"/>
      <c r="CF247" s="32"/>
      <c r="CG247" s="32"/>
      <c r="CH247" s="32"/>
      <c r="CI247" s="32"/>
      <c r="CJ247" s="32"/>
      <c r="CK247" s="32"/>
      <c r="CL247" s="32"/>
      <c r="CM247" s="32"/>
      <c r="CN247" s="32"/>
      <c r="CO247" s="32"/>
      <c r="CP247" s="32"/>
      <c r="CQ247" s="32"/>
      <c r="CR247" s="32"/>
      <c r="CS247" s="32"/>
      <c r="CT247" s="32"/>
      <c r="CU247" s="32"/>
      <c r="CV247" s="32"/>
      <c r="CW247" s="32"/>
      <c r="CX247" s="32"/>
      <c r="CY247" s="32"/>
      <c r="CZ247" s="32"/>
    </row>
    <row r="248" spans="1:104" s="3" customFormat="1" x14ac:dyDescent="0.2">
      <c r="A248" s="36"/>
      <c r="B248" s="37"/>
      <c r="C248" s="38" t="s">
        <v>208</v>
      </c>
      <c r="D248" s="32">
        <f>SUM(E248:G248)</f>
        <v>0</v>
      </c>
      <c r="E248" s="32">
        <v>0</v>
      </c>
      <c r="F248" s="64">
        <v>0</v>
      </c>
      <c r="G248" s="64">
        <v>0</v>
      </c>
      <c r="H248" s="32">
        <f>SUM(I248:K248)</f>
        <v>0</v>
      </c>
      <c r="I248" s="32">
        <v>0</v>
      </c>
      <c r="J248" s="64">
        <v>0</v>
      </c>
      <c r="K248" s="64">
        <v>0</v>
      </c>
      <c r="L248" s="32">
        <f>SUM(M248:O248)</f>
        <v>0</v>
      </c>
      <c r="M248" s="32">
        <v>0</v>
      </c>
      <c r="N248" s="64">
        <v>0</v>
      </c>
      <c r="O248" s="64">
        <v>0</v>
      </c>
      <c r="P248" s="32">
        <f>SUM(Q248:S248)</f>
        <v>0</v>
      </c>
      <c r="Q248" s="32">
        <f t="shared" ref="Q248:S250" si="1587">+E248+I248+M248</f>
        <v>0</v>
      </c>
      <c r="R248" s="32">
        <f t="shared" si="1587"/>
        <v>0</v>
      </c>
      <c r="S248" s="32">
        <f t="shared" si="1587"/>
        <v>0</v>
      </c>
      <c r="T248" s="32">
        <f>SUM(U248:W248)</f>
        <v>0</v>
      </c>
      <c r="U248" s="32">
        <v>0</v>
      </c>
      <c r="V248" s="64">
        <v>0</v>
      </c>
      <c r="W248" s="64">
        <v>0</v>
      </c>
      <c r="X248" s="32">
        <f>SUM(Y248:AA248)</f>
        <v>0</v>
      </c>
      <c r="Y248" s="32">
        <v>0</v>
      </c>
      <c r="Z248" s="64">
        <v>0</v>
      </c>
      <c r="AA248" s="64">
        <v>0</v>
      </c>
      <c r="AB248" s="32">
        <f>SUM(AC248:AE248)</f>
        <v>284</v>
      </c>
      <c r="AC248" s="32">
        <v>0</v>
      </c>
      <c r="AD248" s="64">
        <v>0</v>
      </c>
      <c r="AE248" s="64">
        <v>284</v>
      </c>
      <c r="AF248" s="32">
        <f>SUM(AG248:AI248)</f>
        <v>284</v>
      </c>
      <c r="AG248" s="32">
        <f t="shared" ref="AG248:AI250" si="1588">+U248+Y248+AC248</f>
        <v>0</v>
      </c>
      <c r="AH248" s="32">
        <f t="shared" si="1588"/>
        <v>0</v>
      </c>
      <c r="AI248" s="32">
        <f t="shared" si="1588"/>
        <v>284</v>
      </c>
      <c r="AJ248" s="32">
        <f>SUM(AK248:AM248)</f>
        <v>0</v>
      </c>
      <c r="AK248" s="32">
        <v>0</v>
      </c>
      <c r="AL248" s="64">
        <v>0</v>
      </c>
      <c r="AM248" s="64">
        <v>0</v>
      </c>
      <c r="AN248" s="32">
        <f>SUM(AO248:AQ248)</f>
        <v>0</v>
      </c>
      <c r="AO248" s="32">
        <v>0</v>
      </c>
      <c r="AP248" s="64">
        <v>0</v>
      </c>
      <c r="AQ248" s="64">
        <v>0</v>
      </c>
      <c r="AR248" s="32">
        <f>SUM(AS248:AU248)</f>
        <v>0</v>
      </c>
      <c r="AS248" s="32">
        <v>0</v>
      </c>
      <c r="AT248" s="64">
        <v>0</v>
      </c>
      <c r="AU248" s="64">
        <v>0</v>
      </c>
      <c r="AV248" s="32">
        <f>SUM(AW248:AY248)</f>
        <v>0</v>
      </c>
      <c r="AW248" s="32">
        <f t="shared" ref="AW248:AY250" si="1589">+AK248+AO248+AS248</f>
        <v>0</v>
      </c>
      <c r="AX248" s="32">
        <f t="shared" si="1589"/>
        <v>0</v>
      </c>
      <c r="AY248" s="32">
        <f t="shared" si="1589"/>
        <v>0</v>
      </c>
      <c r="AZ248" s="32">
        <f>SUM(BA248:BC248)</f>
        <v>0</v>
      </c>
      <c r="BA248" s="32">
        <v>0</v>
      </c>
      <c r="BB248" s="64">
        <v>0</v>
      </c>
      <c r="BC248" s="64">
        <v>0</v>
      </c>
      <c r="BD248" s="32">
        <f>SUM(BE248:BG248)</f>
        <v>0</v>
      </c>
      <c r="BE248" s="32">
        <v>0</v>
      </c>
      <c r="BF248" s="64">
        <v>0</v>
      </c>
      <c r="BG248" s="64">
        <v>0</v>
      </c>
      <c r="BH248" s="32">
        <f>SUM(BI248:BK248)</f>
        <v>0</v>
      </c>
      <c r="BI248" s="32">
        <v>0</v>
      </c>
      <c r="BJ248" s="64">
        <v>0</v>
      </c>
      <c r="BK248" s="64">
        <v>0</v>
      </c>
      <c r="BL248" s="32">
        <f>SUM(BM248:BO248)</f>
        <v>0</v>
      </c>
      <c r="BM248" s="32">
        <f t="shared" ref="BM248:BO250" si="1590">+BA248+BE248+BI248</f>
        <v>0</v>
      </c>
      <c r="BN248" s="32">
        <f t="shared" si="1590"/>
        <v>0</v>
      </c>
      <c r="BO248" s="32">
        <f t="shared" si="1590"/>
        <v>0</v>
      </c>
      <c r="BP248" s="32">
        <f>SUM(BQ248:BS248)</f>
        <v>284</v>
      </c>
      <c r="BQ248" s="32">
        <f t="shared" ref="BQ248:BS250" si="1591">+Q248+AG248+AW248+BM248</f>
        <v>0</v>
      </c>
      <c r="BR248" s="32">
        <f t="shared" si="1591"/>
        <v>0</v>
      </c>
      <c r="BS248" s="32">
        <f t="shared" si="1591"/>
        <v>284</v>
      </c>
    </row>
    <row r="249" spans="1:104" s="3" customFormat="1" x14ac:dyDescent="0.2">
      <c r="A249" s="36"/>
      <c r="B249" s="37"/>
      <c r="C249" s="38" t="s">
        <v>209</v>
      </c>
      <c r="D249" s="32">
        <f>SUM(E249:G249)</f>
        <v>4965</v>
      </c>
      <c r="E249" s="32">
        <v>2491</v>
      </c>
      <c r="F249" s="64">
        <v>2474</v>
      </c>
      <c r="G249" s="64">
        <v>0</v>
      </c>
      <c r="H249" s="32">
        <f>SUM(I249:K249)</f>
        <v>3447</v>
      </c>
      <c r="I249" s="32">
        <v>1729</v>
      </c>
      <c r="J249" s="64">
        <v>1718</v>
      </c>
      <c r="K249" s="64">
        <v>0</v>
      </c>
      <c r="L249" s="32">
        <f>SUM(M249:O249)</f>
        <v>3190</v>
      </c>
      <c r="M249" s="32">
        <v>1578</v>
      </c>
      <c r="N249" s="64">
        <v>1612</v>
      </c>
      <c r="O249" s="64">
        <v>0</v>
      </c>
      <c r="P249" s="32">
        <f>SUM(Q249:S249)</f>
        <v>11602</v>
      </c>
      <c r="Q249" s="32">
        <f t="shared" si="1587"/>
        <v>5798</v>
      </c>
      <c r="R249" s="32">
        <f t="shared" si="1587"/>
        <v>5804</v>
      </c>
      <c r="S249" s="32">
        <f t="shared" si="1587"/>
        <v>0</v>
      </c>
      <c r="T249" s="32">
        <f>SUM(U249:W249)</f>
        <v>3789</v>
      </c>
      <c r="U249" s="32">
        <v>1949</v>
      </c>
      <c r="V249" s="64">
        <v>1840</v>
      </c>
      <c r="W249" s="64">
        <v>0</v>
      </c>
      <c r="X249" s="32">
        <f>SUM(Y249:AA249)</f>
        <v>5800</v>
      </c>
      <c r="Y249" s="32">
        <v>2829</v>
      </c>
      <c r="Z249" s="64">
        <v>2971</v>
      </c>
      <c r="AA249" s="64">
        <v>0</v>
      </c>
      <c r="AB249" s="32">
        <f>SUM(AC249:AE249)</f>
        <v>5394</v>
      </c>
      <c r="AC249" s="32">
        <v>2878</v>
      </c>
      <c r="AD249" s="64">
        <v>2516</v>
      </c>
      <c r="AE249" s="64">
        <v>0</v>
      </c>
      <c r="AF249" s="32">
        <f>SUM(AG249:AI249)</f>
        <v>14983</v>
      </c>
      <c r="AG249" s="32">
        <f t="shared" si="1588"/>
        <v>7656</v>
      </c>
      <c r="AH249" s="32">
        <f t="shared" si="1588"/>
        <v>7327</v>
      </c>
      <c r="AI249" s="32">
        <f t="shared" si="1588"/>
        <v>0</v>
      </c>
      <c r="AJ249" s="32">
        <f>SUM(AK249:AM249)</f>
        <v>0</v>
      </c>
      <c r="AK249" s="32">
        <v>0</v>
      </c>
      <c r="AL249" s="64">
        <v>0</v>
      </c>
      <c r="AM249" s="64">
        <v>0</v>
      </c>
      <c r="AN249" s="32">
        <f>SUM(AO249:AQ249)</f>
        <v>0</v>
      </c>
      <c r="AO249" s="32">
        <v>0</v>
      </c>
      <c r="AP249" s="64">
        <v>0</v>
      </c>
      <c r="AQ249" s="64">
        <v>0</v>
      </c>
      <c r="AR249" s="32">
        <f>SUM(AS249:AU249)</f>
        <v>0</v>
      </c>
      <c r="AS249" s="32">
        <v>0</v>
      </c>
      <c r="AT249" s="64">
        <v>0</v>
      </c>
      <c r="AU249" s="64">
        <v>0</v>
      </c>
      <c r="AV249" s="32">
        <f>SUM(AW249:AY249)</f>
        <v>0</v>
      </c>
      <c r="AW249" s="32">
        <f t="shared" si="1589"/>
        <v>0</v>
      </c>
      <c r="AX249" s="32">
        <f t="shared" si="1589"/>
        <v>0</v>
      </c>
      <c r="AY249" s="32">
        <f t="shared" si="1589"/>
        <v>0</v>
      </c>
      <c r="AZ249" s="32">
        <f>SUM(BA249:BC249)</f>
        <v>0</v>
      </c>
      <c r="BA249" s="32">
        <v>0</v>
      </c>
      <c r="BB249" s="64">
        <v>0</v>
      </c>
      <c r="BC249" s="64">
        <v>0</v>
      </c>
      <c r="BD249" s="32">
        <f>SUM(BE249:BG249)</f>
        <v>0</v>
      </c>
      <c r="BE249" s="32">
        <v>0</v>
      </c>
      <c r="BF249" s="64">
        <v>0</v>
      </c>
      <c r="BG249" s="64">
        <v>0</v>
      </c>
      <c r="BH249" s="32">
        <f>SUM(BI249:BK249)</f>
        <v>0</v>
      </c>
      <c r="BI249" s="32">
        <v>0</v>
      </c>
      <c r="BJ249" s="64">
        <v>0</v>
      </c>
      <c r="BK249" s="64">
        <v>0</v>
      </c>
      <c r="BL249" s="32">
        <f>SUM(BM249:BO249)</f>
        <v>0</v>
      </c>
      <c r="BM249" s="32">
        <f t="shared" si="1590"/>
        <v>0</v>
      </c>
      <c r="BN249" s="32">
        <f t="shared" si="1590"/>
        <v>0</v>
      </c>
      <c r="BO249" s="32">
        <f t="shared" si="1590"/>
        <v>0</v>
      </c>
      <c r="BP249" s="32">
        <f>SUM(BQ249:BS249)</f>
        <v>26585</v>
      </c>
      <c r="BQ249" s="32">
        <f t="shared" si="1591"/>
        <v>13454</v>
      </c>
      <c r="BR249" s="32">
        <f t="shared" si="1591"/>
        <v>13131</v>
      </c>
      <c r="BS249" s="32">
        <f t="shared" si="1591"/>
        <v>0</v>
      </c>
    </row>
    <row r="250" spans="1:104" s="3" customFormat="1" x14ac:dyDescent="0.2">
      <c r="A250" s="36"/>
      <c r="B250" s="37"/>
      <c r="C250" s="35" t="s">
        <v>210</v>
      </c>
      <c r="D250" s="32">
        <f>SUM(E250:G250)</f>
        <v>0</v>
      </c>
      <c r="E250" s="32">
        <v>0</v>
      </c>
      <c r="F250" s="64">
        <v>0</v>
      </c>
      <c r="G250" s="64">
        <v>0</v>
      </c>
      <c r="H250" s="32">
        <f>SUM(I250:K250)</f>
        <v>0</v>
      </c>
      <c r="I250" s="32">
        <v>0</v>
      </c>
      <c r="J250" s="64">
        <v>0</v>
      </c>
      <c r="K250" s="64">
        <v>0</v>
      </c>
      <c r="L250" s="32">
        <f>SUM(M250:O250)</f>
        <v>0</v>
      </c>
      <c r="M250" s="32">
        <v>0</v>
      </c>
      <c r="N250" s="64">
        <v>0</v>
      </c>
      <c r="O250" s="64">
        <v>0</v>
      </c>
      <c r="P250" s="32">
        <f>SUM(Q250:S250)</f>
        <v>0</v>
      </c>
      <c r="Q250" s="32">
        <f t="shared" si="1587"/>
        <v>0</v>
      </c>
      <c r="R250" s="32">
        <f t="shared" si="1587"/>
        <v>0</v>
      </c>
      <c r="S250" s="32">
        <f t="shared" si="1587"/>
        <v>0</v>
      </c>
      <c r="T250" s="32">
        <f>SUM(U250:W250)</f>
        <v>0</v>
      </c>
      <c r="U250" s="32">
        <v>0</v>
      </c>
      <c r="V250" s="64">
        <v>0</v>
      </c>
      <c r="W250" s="64">
        <v>0</v>
      </c>
      <c r="X250" s="32">
        <f>SUM(Y250:AA250)</f>
        <v>0</v>
      </c>
      <c r="Y250" s="32">
        <v>0</v>
      </c>
      <c r="Z250" s="64">
        <v>0</v>
      </c>
      <c r="AA250" s="64">
        <v>0</v>
      </c>
      <c r="AB250" s="32">
        <f>SUM(AC250:AE250)</f>
        <v>0</v>
      </c>
      <c r="AC250" s="32">
        <v>0</v>
      </c>
      <c r="AD250" s="64">
        <v>0</v>
      </c>
      <c r="AE250" s="64">
        <v>0</v>
      </c>
      <c r="AF250" s="32">
        <f>SUM(AG250:AI250)</f>
        <v>0</v>
      </c>
      <c r="AG250" s="32">
        <f t="shared" si="1588"/>
        <v>0</v>
      </c>
      <c r="AH250" s="32">
        <f t="shared" si="1588"/>
        <v>0</v>
      </c>
      <c r="AI250" s="32">
        <f t="shared" si="1588"/>
        <v>0</v>
      </c>
      <c r="AJ250" s="32">
        <f>SUM(AK250:AM250)</f>
        <v>0</v>
      </c>
      <c r="AK250" s="32">
        <v>0</v>
      </c>
      <c r="AL250" s="64">
        <v>0</v>
      </c>
      <c r="AM250" s="64">
        <v>0</v>
      </c>
      <c r="AN250" s="32">
        <f>SUM(AO250:AQ250)</f>
        <v>0</v>
      </c>
      <c r="AO250" s="32">
        <v>0</v>
      </c>
      <c r="AP250" s="64">
        <v>0</v>
      </c>
      <c r="AQ250" s="64">
        <v>0</v>
      </c>
      <c r="AR250" s="32">
        <f>SUM(AS250:AU250)</f>
        <v>0</v>
      </c>
      <c r="AS250" s="32">
        <v>0</v>
      </c>
      <c r="AT250" s="64">
        <v>0</v>
      </c>
      <c r="AU250" s="64">
        <v>0</v>
      </c>
      <c r="AV250" s="32">
        <f>SUM(AW250:AY250)</f>
        <v>0</v>
      </c>
      <c r="AW250" s="32">
        <f t="shared" si="1589"/>
        <v>0</v>
      </c>
      <c r="AX250" s="32">
        <f t="shared" si="1589"/>
        <v>0</v>
      </c>
      <c r="AY250" s="32">
        <f t="shared" si="1589"/>
        <v>0</v>
      </c>
      <c r="AZ250" s="32">
        <f>SUM(BA250:BC250)</f>
        <v>0</v>
      </c>
      <c r="BA250" s="32">
        <v>0</v>
      </c>
      <c r="BB250" s="64">
        <v>0</v>
      </c>
      <c r="BC250" s="64">
        <v>0</v>
      </c>
      <c r="BD250" s="32">
        <f>SUM(BE250:BG250)</f>
        <v>0</v>
      </c>
      <c r="BE250" s="32">
        <v>0</v>
      </c>
      <c r="BF250" s="64">
        <v>0</v>
      </c>
      <c r="BG250" s="64">
        <v>0</v>
      </c>
      <c r="BH250" s="32">
        <f>SUM(BI250:BK250)</f>
        <v>0</v>
      </c>
      <c r="BI250" s="32">
        <v>0</v>
      </c>
      <c r="BJ250" s="64">
        <v>0</v>
      </c>
      <c r="BK250" s="64">
        <v>0</v>
      </c>
      <c r="BL250" s="32">
        <f>SUM(BM250:BO250)</f>
        <v>0</v>
      </c>
      <c r="BM250" s="32">
        <f t="shared" si="1590"/>
        <v>0</v>
      </c>
      <c r="BN250" s="32">
        <f t="shared" si="1590"/>
        <v>0</v>
      </c>
      <c r="BO250" s="32">
        <f t="shared" si="1590"/>
        <v>0</v>
      </c>
      <c r="BP250" s="32">
        <f>SUM(BQ250:BS250)</f>
        <v>0</v>
      </c>
      <c r="BQ250" s="32">
        <f t="shared" si="1591"/>
        <v>0</v>
      </c>
      <c r="BR250" s="32">
        <f t="shared" si="1591"/>
        <v>0</v>
      </c>
      <c r="BS250" s="32">
        <f t="shared" si="1591"/>
        <v>0</v>
      </c>
    </row>
    <row r="251" spans="1:104" s="3" customFormat="1" x14ac:dyDescent="0.2">
      <c r="A251" s="36"/>
      <c r="B251" s="37"/>
      <c r="C251" s="35" t="s">
        <v>211</v>
      </c>
      <c r="D251" s="32">
        <f t="shared" ref="D251" si="1592">SUM(E251:G251)</f>
        <v>34129</v>
      </c>
      <c r="E251" s="32">
        <f>SUM(E252:E253)</f>
        <v>17625</v>
      </c>
      <c r="F251" s="32">
        <f>SUM(F252:F253)</f>
        <v>16504</v>
      </c>
      <c r="G251" s="32">
        <f>SUM(G252:G253)</f>
        <v>0</v>
      </c>
      <c r="H251" s="32">
        <f t="shared" ref="H251" si="1593">SUM(I251:K251)</f>
        <v>22046</v>
      </c>
      <c r="I251" s="32">
        <f>SUM(I252:I253)</f>
        <v>11004</v>
      </c>
      <c r="J251" s="32">
        <f>SUM(J252:J253)</f>
        <v>11042</v>
      </c>
      <c r="K251" s="32">
        <f>SUM(K252:K253)</f>
        <v>0</v>
      </c>
      <c r="L251" s="32">
        <f t="shared" ref="L251" si="1594">SUM(M251:O251)</f>
        <v>23457</v>
      </c>
      <c r="M251" s="32">
        <f>SUM(M252:M253)</f>
        <v>10820</v>
      </c>
      <c r="N251" s="32">
        <f>SUM(N252:N253)</f>
        <v>12637</v>
      </c>
      <c r="O251" s="32">
        <f>SUM(O252:O253)</f>
        <v>0</v>
      </c>
      <c r="P251" s="32">
        <f t="shared" ref="P251" si="1595">SUM(Q251:S251)</f>
        <v>79632</v>
      </c>
      <c r="Q251" s="32">
        <f>SUM(Q252:Q253)</f>
        <v>39449</v>
      </c>
      <c r="R251" s="32">
        <f>SUM(R252:R253)</f>
        <v>40183</v>
      </c>
      <c r="S251" s="32">
        <f>SUM(S252:S253)</f>
        <v>0</v>
      </c>
      <c r="T251" s="32">
        <f t="shared" ref="T251" si="1596">SUM(U251:W251)</f>
        <v>17025</v>
      </c>
      <c r="U251" s="32">
        <f>SUM(U252:U253)</f>
        <v>8212</v>
      </c>
      <c r="V251" s="32">
        <f>SUM(V252:V253)</f>
        <v>8813</v>
      </c>
      <c r="W251" s="32">
        <f>SUM(W252:W253)</f>
        <v>0</v>
      </c>
      <c r="X251" s="32">
        <f t="shared" ref="X251" si="1597">SUM(Y251:AA251)</f>
        <v>40406</v>
      </c>
      <c r="Y251" s="32">
        <f>SUM(Y252:Y253)</f>
        <v>24324</v>
      </c>
      <c r="Z251" s="32">
        <f>SUM(Z252:Z253)</f>
        <v>16082</v>
      </c>
      <c r="AA251" s="32">
        <f>SUM(AA252:AA253)</f>
        <v>0</v>
      </c>
      <c r="AB251" s="32">
        <f t="shared" ref="AB251" si="1598">SUM(AC251:AE251)</f>
        <v>24897</v>
      </c>
      <c r="AC251" s="32">
        <f>SUM(AC252:AC253)</f>
        <v>13863</v>
      </c>
      <c r="AD251" s="32">
        <f>SUM(AD252:AD253)</f>
        <v>11034</v>
      </c>
      <c r="AE251" s="32">
        <f>SUM(AE252:AE253)</f>
        <v>0</v>
      </c>
      <c r="AF251" s="32">
        <f t="shared" ref="AF251" si="1599">SUM(AG251:AI251)</f>
        <v>82328</v>
      </c>
      <c r="AG251" s="32">
        <f>SUM(AG252:AG253)</f>
        <v>46399</v>
      </c>
      <c r="AH251" s="32">
        <f>SUM(AH252:AH253)</f>
        <v>35929</v>
      </c>
      <c r="AI251" s="32">
        <f>SUM(AI252:AI253)</f>
        <v>0</v>
      </c>
      <c r="AJ251" s="32">
        <f t="shared" ref="AJ251" si="1600">SUM(AK251:AM251)</f>
        <v>0</v>
      </c>
      <c r="AK251" s="32">
        <f>SUM(AK252:AK253)</f>
        <v>0</v>
      </c>
      <c r="AL251" s="32">
        <f>SUM(AL252:AL253)</f>
        <v>0</v>
      </c>
      <c r="AM251" s="32">
        <f>SUM(AM252:AM253)</f>
        <v>0</v>
      </c>
      <c r="AN251" s="32">
        <f t="shared" ref="AN251" si="1601">SUM(AO251:AQ251)</f>
        <v>0</v>
      </c>
      <c r="AO251" s="32">
        <f>SUM(AO252:AO253)</f>
        <v>0</v>
      </c>
      <c r="AP251" s="32">
        <f>SUM(AP252:AP253)</f>
        <v>0</v>
      </c>
      <c r="AQ251" s="32">
        <f>SUM(AQ252:AQ253)</f>
        <v>0</v>
      </c>
      <c r="AR251" s="32">
        <f t="shared" ref="AR251" si="1602">SUM(AS251:AU251)</f>
        <v>0</v>
      </c>
      <c r="AS251" s="32">
        <f>SUM(AS252:AS253)</f>
        <v>0</v>
      </c>
      <c r="AT251" s="32">
        <f>SUM(AT252:AT253)</f>
        <v>0</v>
      </c>
      <c r="AU251" s="32">
        <f>SUM(AU252:AU253)</f>
        <v>0</v>
      </c>
      <c r="AV251" s="32">
        <f t="shared" ref="AV251" si="1603">SUM(AW251:AY251)</f>
        <v>0</v>
      </c>
      <c r="AW251" s="32">
        <f>SUM(AW252:AW253)</f>
        <v>0</v>
      </c>
      <c r="AX251" s="32">
        <f>SUM(AX252:AX253)</f>
        <v>0</v>
      </c>
      <c r="AY251" s="32">
        <f>SUM(AY252:AY253)</f>
        <v>0</v>
      </c>
      <c r="AZ251" s="32">
        <f t="shared" ref="AZ251" si="1604">SUM(BA251:BC251)</f>
        <v>0</v>
      </c>
      <c r="BA251" s="32">
        <f>SUM(BA252:BA253)</f>
        <v>0</v>
      </c>
      <c r="BB251" s="32">
        <f>SUM(BB252:BB253)</f>
        <v>0</v>
      </c>
      <c r="BC251" s="32">
        <f>SUM(BC252:BC253)</f>
        <v>0</v>
      </c>
      <c r="BD251" s="32">
        <f t="shared" ref="BD251" si="1605">SUM(BE251:BG251)</f>
        <v>0</v>
      </c>
      <c r="BE251" s="32">
        <f>SUM(BE252:BE253)</f>
        <v>0</v>
      </c>
      <c r="BF251" s="32">
        <f>SUM(BF252:BF253)</f>
        <v>0</v>
      </c>
      <c r="BG251" s="32">
        <f>SUM(BG252:BG253)</f>
        <v>0</v>
      </c>
      <c r="BH251" s="32">
        <f t="shared" ref="BH251" si="1606">SUM(BI251:BK251)</f>
        <v>0</v>
      </c>
      <c r="BI251" s="32">
        <f>SUM(BI252:BI253)</f>
        <v>0</v>
      </c>
      <c r="BJ251" s="32">
        <f>SUM(BJ252:BJ253)</f>
        <v>0</v>
      </c>
      <c r="BK251" s="32">
        <f>SUM(BK252:BK253)</f>
        <v>0</v>
      </c>
      <c r="BL251" s="32">
        <f t="shared" ref="BL251" si="1607">SUM(BM251:BO251)</f>
        <v>0</v>
      </c>
      <c r="BM251" s="32">
        <f>SUM(BM252:BM253)</f>
        <v>0</v>
      </c>
      <c r="BN251" s="32">
        <f>SUM(BN252:BN253)</f>
        <v>0</v>
      </c>
      <c r="BO251" s="32">
        <f>SUM(BO252:BO253)</f>
        <v>0</v>
      </c>
      <c r="BP251" s="32">
        <f t="shared" ref="BP251" si="1608">SUM(BQ251:BS251)</f>
        <v>161960</v>
      </c>
      <c r="BQ251" s="32">
        <f>SUM(BQ252:BQ253)</f>
        <v>85848</v>
      </c>
      <c r="BR251" s="32">
        <f>SUM(BR252:BR253)</f>
        <v>76112</v>
      </c>
      <c r="BS251" s="32">
        <f>SUM(BS252:BS253)</f>
        <v>0</v>
      </c>
    </row>
    <row r="252" spans="1:104" s="3" customFormat="1" x14ac:dyDescent="0.2">
      <c r="A252" s="36"/>
      <c r="B252" s="37"/>
      <c r="C252" s="38" t="s">
        <v>212</v>
      </c>
      <c r="D252" s="32">
        <f>SUM(E252:G252)</f>
        <v>34129</v>
      </c>
      <c r="E252" s="32">
        <v>17625</v>
      </c>
      <c r="F252" s="64">
        <v>16504</v>
      </c>
      <c r="G252" s="64">
        <v>0</v>
      </c>
      <c r="H252" s="32">
        <f>SUM(I252:K252)</f>
        <v>22046</v>
      </c>
      <c r="I252" s="32">
        <v>11004</v>
      </c>
      <c r="J252" s="64">
        <v>11042</v>
      </c>
      <c r="K252" s="64">
        <v>0</v>
      </c>
      <c r="L252" s="32">
        <f>SUM(M252:O252)</f>
        <v>23457</v>
      </c>
      <c r="M252" s="32">
        <v>10820</v>
      </c>
      <c r="N252" s="64">
        <v>12637</v>
      </c>
      <c r="O252" s="64">
        <v>0</v>
      </c>
      <c r="P252" s="32">
        <f>SUM(Q252:S252)</f>
        <v>79632</v>
      </c>
      <c r="Q252" s="32">
        <f t="shared" ref="Q252:S253" si="1609">+E252+I252+M252</f>
        <v>39449</v>
      </c>
      <c r="R252" s="32">
        <f t="shared" si="1609"/>
        <v>40183</v>
      </c>
      <c r="S252" s="32">
        <f t="shared" si="1609"/>
        <v>0</v>
      </c>
      <c r="T252" s="32">
        <f>SUM(U252:W252)</f>
        <v>17025</v>
      </c>
      <c r="U252" s="32">
        <v>8212</v>
      </c>
      <c r="V252" s="64">
        <v>8813</v>
      </c>
      <c r="W252" s="64">
        <v>0</v>
      </c>
      <c r="X252" s="32">
        <f>SUM(Y252:AA252)</f>
        <v>40406</v>
      </c>
      <c r="Y252" s="32">
        <v>24324</v>
      </c>
      <c r="Z252" s="64">
        <v>16082</v>
      </c>
      <c r="AA252" s="64">
        <v>0</v>
      </c>
      <c r="AB252" s="32">
        <f>SUM(AC252:AE252)</f>
        <v>24897</v>
      </c>
      <c r="AC252" s="32">
        <v>13863</v>
      </c>
      <c r="AD252" s="64">
        <v>11034</v>
      </c>
      <c r="AE252" s="64">
        <v>0</v>
      </c>
      <c r="AF252" s="32">
        <f>SUM(AG252:AI252)</f>
        <v>82328</v>
      </c>
      <c r="AG252" s="32">
        <f t="shared" ref="AG252:AI253" si="1610">+U252+Y252+AC252</f>
        <v>46399</v>
      </c>
      <c r="AH252" s="32">
        <f t="shared" si="1610"/>
        <v>35929</v>
      </c>
      <c r="AI252" s="32">
        <f t="shared" si="1610"/>
        <v>0</v>
      </c>
      <c r="AJ252" s="32">
        <f>SUM(AK252:AM252)</f>
        <v>0</v>
      </c>
      <c r="AK252" s="32">
        <v>0</v>
      </c>
      <c r="AL252" s="64">
        <v>0</v>
      </c>
      <c r="AM252" s="64">
        <v>0</v>
      </c>
      <c r="AN252" s="32">
        <f>SUM(AO252:AQ252)</f>
        <v>0</v>
      </c>
      <c r="AO252" s="32">
        <v>0</v>
      </c>
      <c r="AP252" s="64">
        <v>0</v>
      </c>
      <c r="AQ252" s="64">
        <v>0</v>
      </c>
      <c r="AR252" s="32">
        <f>SUM(AS252:AU252)</f>
        <v>0</v>
      </c>
      <c r="AS252" s="32">
        <v>0</v>
      </c>
      <c r="AT252" s="64">
        <v>0</v>
      </c>
      <c r="AU252" s="64">
        <v>0</v>
      </c>
      <c r="AV252" s="32">
        <f>SUM(AW252:AY252)</f>
        <v>0</v>
      </c>
      <c r="AW252" s="32">
        <f t="shared" ref="AW252:AY253" si="1611">+AK252+AO252+AS252</f>
        <v>0</v>
      </c>
      <c r="AX252" s="32">
        <f t="shared" si="1611"/>
        <v>0</v>
      </c>
      <c r="AY252" s="32">
        <f t="shared" si="1611"/>
        <v>0</v>
      </c>
      <c r="AZ252" s="32">
        <f>SUM(BA252:BC252)</f>
        <v>0</v>
      </c>
      <c r="BA252" s="32">
        <v>0</v>
      </c>
      <c r="BB252" s="64">
        <v>0</v>
      </c>
      <c r="BC252" s="64">
        <v>0</v>
      </c>
      <c r="BD252" s="32">
        <f>SUM(BE252:BG252)</f>
        <v>0</v>
      </c>
      <c r="BE252" s="32">
        <v>0</v>
      </c>
      <c r="BF252" s="64">
        <v>0</v>
      </c>
      <c r="BG252" s="64">
        <v>0</v>
      </c>
      <c r="BH252" s="32">
        <f>SUM(BI252:BK252)</f>
        <v>0</v>
      </c>
      <c r="BI252" s="32">
        <v>0</v>
      </c>
      <c r="BJ252" s="64">
        <v>0</v>
      </c>
      <c r="BK252" s="64">
        <v>0</v>
      </c>
      <c r="BL252" s="32">
        <f>SUM(BM252:BO252)</f>
        <v>0</v>
      </c>
      <c r="BM252" s="32">
        <f t="shared" ref="BM252:BO253" si="1612">+BA252+BE252+BI252</f>
        <v>0</v>
      </c>
      <c r="BN252" s="32">
        <f t="shared" si="1612"/>
        <v>0</v>
      </c>
      <c r="BO252" s="32">
        <f t="shared" si="1612"/>
        <v>0</v>
      </c>
      <c r="BP252" s="32">
        <f>SUM(BQ252:BS252)</f>
        <v>161960</v>
      </c>
      <c r="BQ252" s="32">
        <f t="shared" ref="BQ252:BS259" si="1613">+Q252+AG252+AW252+BM252</f>
        <v>85848</v>
      </c>
      <c r="BR252" s="32">
        <f t="shared" si="1613"/>
        <v>76112</v>
      </c>
      <c r="BS252" s="32">
        <f t="shared" si="1613"/>
        <v>0</v>
      </c>
    </row>
    <row r="253" spans="1:104" s="3" customFormat="1" x14ac:dyDescent="0.2">
      <c r="A253" s="36"/>
      <c r="B253" s="37"/>
      <c r="C253" s="38" t="s">
        <v>213</v>
      </c>
      <c r="D253" s="32">
        <f>SUM(E253:G253)</f>
        <v>0</v>
      </c>
      <c r="E253" s="32">
        <v>0</v>
      </c>
      <c r="F253" s="64">
        <v>0</v>
      </c>
      <c r="G253" s="64">
        <v>0</v>
      </c>
      <c r="H253" s="32">
        <f>SUM(I253:K253)</f>
        <v>0</v>
      </c>
      <c r="I253" s="32">
        <v>0</v>
      </c>
      <c r="J253" s="64">
        <v>0</v>
      </c>
      <c r="K253" s="64">
        <v>0</v>
      </c>
      <c r="L253" s="32">
        <f>SUM(M253:O253)</f>
        <v>0</v>
      </c>
      <c r="M253" s="32">
        <v>0</v>
      </c>
      <c r="N253" s="64">
        <v>0</v>
      </c>
      <c r="O253" s="64">
        <v>0</v>
      </c>
      <c r="P253" s="32">
        <f>SUM(Q253:S253)</f>
        <v>0</v>
      </c>
      <c r="Q253" s="32">
        <f t="shared" si="1609"/>
        <v>0</v>
      </c>
      <c r="R253" s="32">
        <f t="shared" si="1609"/>
        <v>0</v>
      </c>
      <c r="S253" s="32">
        <f t="shared" si="1609"/>
        <v>0</v>
      </c>
      <c r="T253" s="32">
        <f>SUM(U253:W253)</f>
        <v>0</v>
      </c>
      <c r="U253" s="32">
        <v>0</v>
      </c>
      <c r="V253" s="64">
        <v>0</v>
      </c>
      <c r="W253" s="64">
        <v>0</v>
      </c>
      <c r="X253" s="32">
        <f>SUM(Y253:AA253)</f>
        <v>0</v>
      </c>
      <c r="Y253" s="32">
        <v>0</v>
      </c>
      <c r="Z253" s="64">
        <v>0</v>
      </c>
      <c r="AA253" s="64">
        <v>0</v>
      </c>
      <c r="AB253" s="32">
        <f>SUM(AC253:AE253)</f>
        <v>0</v>
      </c>
      <c r="AC253" s="32">
        <v>0</v>
      </c>
      <c r="AD253" s="64">
        <v>0</v>
      </c>
      <c r="AE253" s="64">
        <v>0</v>
      </c>
      <c r="AF253" s="32">
        <f>SUM(AG253:AI253)</f>
        <v>0</v>
      </c>
      <c r="AG253" s="32">
        <f t="shared" si="1610"/>
        <v>0</v>
      </c>
      <c r="AH253" s="32">
        <f t="shared" si="1610"/>
        <v>0</v>
      </c>
      <c r="AI253" s="32">
        <f t="shared" si="1610"/>
        <v>0</v>
      </c>
      <c r="AJ253" s="32">
        <f>SUM(AK253:AM253)</f>
        <v>0</v>
      </c>
      <c r="AK253" s="32">
        <v>0</v>
      </c>
      <c r="AL253" s="64">
        <v>0</v>
      </c>
      <c r="AM253" s="64">
        <v>0</v>
      </c>
      <c r="AN253" s="32">
        <f>SUM(AO253:AQ253)</f>
        <v>0</v>
      </c>
      <c r="AO253" s="32">
        <v>0</v>
      </c>
      <c r="AP253" s="64">
        <v>0</v>
      </c>
      <c r="AQ253" s="64">
        <v>0</v>
      </c>
      <c r="AR253" s="32">
        <f>SUM(AS253:AU253)</f>
        <v>0</v>
      </c>
      <c r="AS253" s="32">
        <v>0</v>
      </c>
      <c r="AT253" s="64">
        <v>0</v>
      </c>
      <c r="AU253" s="64">
        <v>0</v>
      </c>
      <c r="AV253" s="32">
        <f>SUM(AW253:AY253)</f>
        <v>0</v>
      </c>
      <c r="AW253" s="32">
        <f t="shared" si="1611"/>
        <v>0</v>
      </c>
      <c r="AX253" s="32">
        <f t="shared" si="1611"/>
        <v>0</v>
      </c>
      <c r="AY253" s="32">
        <f t="shared" si="1611"/>
        <v>0</v>
      </c>
      <c r="AZ253" s="32">
        <f>SUM(BA253:BC253)</f>
        <v>0</v>
      </c>
      <c r="BA253" s="32">
        <v>0</v>
      </c>
      <c r="BB253" s="64">
        <v>0</v>
      </c>
      <c r="BC253" s="64">
        <v>0</v>
      </c>
      <c r="BD253" s="32">
        <f>SUM(BE253:BG253)</f>
        <v>0</v>
      </c>
      <c r="BE253" s="32">
        <v>0</v>
      </c>
      <c r="BF253" s="64">
        <v>0</v>
      </c>
      <c r="BG253" s="64">
        <v>0</v>
      </c>
      <c r="BH253" s="32">
        <f>SUM(BI253:BK253)</f>
        <v>0</v>
      </c>
      <c r="BI253" s="32">
        <v>0</v>
      </c>
      <c r="BJ253" s="64">
        <v>0</v>
      </c>
      <c r="BK253" s="64">
        <v>0</v>
      </c>
      <c r="BL253" s="32">
        <f>SUM(BM253:BO253)</f>
        <v>0</v>
      </c>
      <c r="BM253" s="32">
        <f t="shared" si="1612"/>
        <v>0</v>
      </c>
      <c r="BN253" s="32">
        <f t="shared" si="1612"/>
        <v>0</v>
      </c>
      <c r="BO253" s="32">
        <f t="shared" si="1612"/>
        <v>0</v>
      </c>
      <c r="BP253" s="32">
        <f>SUM(BQ253:BS253)</f>
        <v>0</v>
      </c>
      <c r="BQ253" s="32">
        <f t="shared" si="1613"/>
        <v>0</v>
      </c>
      <c r="BR253" s="32">
        <f t="shared" si="1613"/>
        <v>0</v>
      </c>
      <c r="BS253" s="32">
        <f t="shared" si="1613"/>
        <v>0</v>
      </c>
    </row>
    <row r="254" spans="1:104" s="3" customFormat="1" x14ac:dyDescent="0.2">
      <c r="A254" s="36"/>
      <c r="B254" s="37"/>
      <c r="C254" s="35" t="s">
        <v>214</v>
      </c>
      <c r="D254" s="32">
        <f t="shared" si="1481"/>
        <v>537</v>
      </c>
      <c r="E254" s="32">
        <f>SUM(E255:E257)</f>
        <v>537</v>
      </c>
      <c r="F254" s="32">
        <f>SUM(F255:F257)</f>
        <v>0</v>
      </c>
      <c r="G254" s="32">
        <f>SUM(G255:G257)</f>
        <v>0</v>
      </c>
      <c r="H254" s="32">
        <f t="shared" si="1482"/>
        <v>0</v>
      </c>
      <c r="I254" s="32">
        <f t="shared" ref="I254:K254" si="1614">SUM(I255:I257)</f>
        <v>0</v>
      </c>
      <c r="J254" s="32">
        <f t="shared" si="1614"/>
        <v>0</v>
      </c>
      <c r="K254" s="32">
        <f t="shared" si="1614"/>
        <v>0</v>
      </c>
      <c r="L254" s="32">
        <f t="shared" si="1483"/>
        <v>0</v>
      </c>
      <c r="M254" s="32">
        <f t="shared" ref="M254:O254" si="1615">SUM(M255:M257)</f>
        <v>0</v>
      </c>
      <c r="N254" s="32">
        <f t="shared" si="1615"/>
        <v>0</v>
      </c>
      <c r="O254" s="32">
        <f t="shared" si="1615"/>
        <v>0</v>
      </c>
      <c r="P254" s="32">
        <f t="shared" si="1484"/>
        <v>537</v>
      </c>
      <c r="Q254" s="32">
        <f>E254+I254+M254</f>
        <v>537</v>
      </c>
      <c r="R254" s="32">
        <f>F254+J254+N254</f>
        <v>0</v>
      </c>
      <c r="S254" s="32">
        <f>G254+K254+O254</f>
        <v>0</v>
      </c>
      <c r="T254" s="32">
        <f t="shared" si="1485"/>
        <v>0</v>
      </c>
      <c r="U254" s="32">
        <f t="shared" ref="U254:W254" si="1616">SUM(U255:U257)</f>
        <v>0</v>
      </c>
      <c r="V254" s="32">
        <f t="shared" si="1616"/>
        <v>0</v>
      </c>
      <c r="W254" s="32">
        <f t="shared" si="1616"/>
        <v>0</v>
      </c>
      <c r="X254" s="32">
        <f t="shared" si="1486"/>
        <v>0</v>
      </c>
      <c r="Y254" s="32">
        <f t="shared" ref="Y254:AA254" si="1617">SUM(Y255:Y257)</f>
        <v>0</v>
      </c>
      <c r="Z254" s="32">
        <f t="shared" si="1617"/>
        <v>0</v>
      </c>
      <c r="AA254" s="32">
        <f t="shared" si="1617"/>
        <v>0</v>
      </c>
      <c r="AB254" s="32">
        <f t="shared" si="1487"/>
        <v>0</v>
      </c>
      <c r="AC254" s="32">
        <f t="shared" ref="AC254:AE254" si="1618">SUM(AC255:AC257)</f>
        <v>0</v>
      </c>
      <c r="AD254" s="32">
        <f t="shared" si="1618"/>
        <v>0</v>
      </c>
      <c r="AE254" s="32">
        <f t="shared" si="1618"/>
        <v>0</v>
      </c>
      <c r="AF254" s="32">
        <f t="shared" ref="AF254" si="1619">SUM(AG254:AI254)</f>
        <v>0</v>
      </c>
      <c r="AG254" s="32">
        <f t="shared" ref="AG254:AI254" si="1620">U254+Y254+AC254</f>
        <v>0</v>
      </c>
      <c r="AH254" s="32">
        <f t="shared" si="1620"/>
        <v>0</v>
      </c>
      <c r="AI254" s="32">
        <f t="shared" si="1620"/>
        <v>0</v>
      </c>
      <c r="AJ254" s="32">
        <f t="shared" si="1489"/>
        <v>0</v>
      </c>
      <c r="AK254" s="32">
        <f t="shared" ref="AK254:AM254" si="1621">SUM(AK255:AK257)</f>
        <v>0</v>
      </c>
      <c r="AL254" s="32">
        <f t="shared" si="1621"/>
        <v>0</v>
      </c>
      <c r="AM254" s="32">
        <f t="shared" si="1621"/>
        <v>0</v>
      </c>
      <c r="AN254" s="32">
        <f t="shared" si="1490"/>
        <v>0</v>
      </c>
      <c r="AO254" s="32">
        <f t="shared" ref="AO254:AQ254" si="1622">SUM(AO255:AO257)</f>
        <v>0</v>
      </c>
      <c r="AP254" s="32">
        <f t="shared" si="1622"/>
        <v>0</v>
      </c>
      <c r="AQ254" s="32">
        <f t="shared" si="1622"/>
        <v>0</v>
      </c>
      <c r="AR254" s="32">
        <f t="shared" si="1491"/>
        <v>0</v>
      </c>
      <c r="AS254" s="32">
        <f t="shared" ref="AS254:AU254" si="1623">SUM(AS255:AS257)</f>
        <v>0</v>
      </c>
      <c r="AT254" s="32">
        <f t="shared" si="1623"/>
        <v>0</v>
      </c>
      <c r="AU254" s="32">
        <f t="shared" si="1623"/>
        <v>0</v>
      </c>
      <c r="AV254" s="32">
        <f t="shared" ref="AV254" si="1624">SUM(AW254:AY254)</f>
        <v>0</v>
      </c>
      <c r="AW254" s="32">
        <f t="shared" ref="AW254:AY254" si="1625">AK254+AO254+AS254</f>
        <v>0</v>
      </c>
      <c r="AX254" s="32">
        <f t="shared" si="1625"/>
        <v>0</v>
      </c>
      <c r="AY254" s="32">
        <f t="shared" si="1625"/>
        <v>0</v>
      </c>
      <c r="AZ254" s="32">
        <f t="shared" ref="AZ254" si="1626">SUM(BA254:BC254)</f>
        <v>0</v>
      </c>
      <c r="BA254" s="32">
        <f t="shared" ref="BA254:BC254" si="1627">SUM(BA255:BA257)</f>
        <v>0</v>
      </c>
      <c r="BB254" s="32">
        <f t="shared" si="1627"/>
        <v>0</v>
      </c>
      <c r="BC254" s="32">
        <f t="shared" si="1627"/>
        <v>0</v>
      </c>
      <c r="BD254" s="32">
        <f t="shared" ref="BD254" si="1628">SUM(BE254:BG254)</f>
        <v>0</v>
      </c>
      <c r="BE254" s="32">
        <f t="shared" ref="BE254:BG254" si="1629">SUM(BE255:BE257)</f>
        <v>0</v>
      </c>
      <c r="BF254" s="32">
        <f t="shared" si="1629"/>
        <v>0</v>
      </c>
      <c r="BG254" s="32">
        <f t="shared" si="1629"/>
        <v>0</v>
      </c>
      <c r="BH254" s="32">
        <f t="shared" ref="BH254" si="1630">SUM(BI254:BK254)</f>
        <v>0</v>
      </c>
      <c r="BI254" s="32">
        <f t="shared" ref="BI254:BK254" si="1631">SUM(BI255:BI257)</f>
        <v>0</v>
      </c>
      <c r="BJ254" s="32">
        <f t="shared" si="1631"/>
        <v>0</v>
      </c>
      <c r="BK254" s="32">
        <f t="shared" si="1631"/>
        <v>0</v>
      </c>
      <c r="BL254" s="32">
        <f t="shared" ref="BL254" si="1632">SUM(BM254:BO254)</f>
        <v>0</v>
      </c>
      <c r="BM254" s="32">
        <f t="shared" ref="BM254:BO254" si="1633">BA254+BE254+BI254</f>
        <v>0</v>
      </c>
      <c r="BN254" s="32">
        <f t="shared" si="1633"/>
        <v>0</v>
      </c>
      <c r="BO254" s="32">
        <f t="shared" si="1633"/>
        <v>0</v>
      </c>
      <c r="BP254" s="32">
        <f t="shared" si="1497"/>
        <v>537</v>
      </c>
      <c r="BQ254" s="32">
        <f t="shared" si="1613"/>
        <v>537</v>
      </c>
      <c r="BR254" s="32">
        <f t="shared" si="1613"/>
        <v>0</v>
      </c>
      <c r="BS254" s="32">
        <f t="shared" si="1613"/>
        <v>0</v>
      </c>
    </row>
    <row r="255" spans="1:104" s="3" customFormat="1" x14ac:dyDescent="0.2">
      <c r="A255" s="36"/>
      <c r="B255" s="37"/>
      <c r="C255" s="38" t="s">
        <v>215</v>
      </c>
      <c r="D255" s="32">
        <f>SUM(E255:G255)</f>
        <v>537</v>
      </c>
      <c r="E255" s="32">
        <v>537</v>
      </c>
      <c r="F255" s="64">
        <v>0</v>
      </c>
      <c r="G255" s="64">
        <v>0</v>
      </c>
      <c r="H255" s="32">
        <f>SUM(I255:K255)</f>
        <v>0</v>
      </c>
      <c r="I255" s="32">
        <v>0</v>
      </c>
      <c r="J255" s="64">
        <v>0</v>
      </c>
      <c r="K255" s="64">
        <v>0</v>
      </c>
      <c r="L255" s="32">
        <f>SUM(M255:O255)</f>
        <v>0</v>
      </c>
      <c r="M255" s="32">
        <v>0</v>
      </c>
      <c r="N255" s="64">
        <v>0</v>
      </c>
      <c r="O255" s="64">
        <v>0</v>
      </c>
      <c r="P255" s="32">
        <f>SUM(Q255:S255)</f>
        <v>537</v>
      </c>
      <c r="Q255" s="32">
        <f t="shared" ref="Q255:S259" si="1634">+E255+I255+M255</f>
        <v>537</v>
      </c>
      <c r="R255" s="32">
        <f t="shared" si="1634"/>
        <v>0</v>
      </c>
      <c r="S255" s="32">
        <f t="shared" si="1634"/>
        <v>0</v>
      </c>
      <c r="T255" s="32">
        <f>SUM(U255:W255)</f>
        <v>0</v>
      </c>
      <c r="U255" s="32">
        <v>0</v>
      </c>
      <c r="V255" s="64">
        <v>0</v>
      </c>
      <c r="W255" s="64">
        <v>0</v>
      </c>
      <c r="X255" s="32">
        <f>SUM(Y255:AA255)</f>
        <v>0</v>
      </c>
      <c r="Y255" s="32">
        <v>0</v>
      </c>
      <c r="Z255" s="64">
        <v>0</v>
      </c>
      <c r="AA255" s="64">
        <v>0</v>
      </c>
      <c r="AB255" s="32">
        <f>SUM(AC255:AE255)</f>
        <v>0</v>
      </c>
      <c r="AC255" s="32">
        <v>0</v>
      </c>
      <c r="AD255" s="64">
        <v>0</v>
      </c>
      <c r="AE255" s="64">
        <v>0</v>
      </c>
      <c r="AF255" s="32">
        <f>SUM(AG255:AI255)</f>
        <v>0</v>
      </c>
      <c r="AG255" s="32">
        <f t="shared" ref="AG255:AI259" si="1635">+U255+Y255+AC255</f>
        <v>0</v>
      </c>
      <c r="AH255" s="32">
        <f t="shared" si="1635"/>
        <v>0</v>
      </c>
      <c r="AI255" s="32">
        <f t="shared" si="1635"/>
        <v>0</v>
      </c>
      <c r="AJ255" s="32">
        <f>SUM(AK255:AM255)</f>
        <v>0</v>
      </c>
      <c r="AK255" s="32">
        <v>0</v>
      </c>
      <c r="AL255" s="64">
        <v>0</v>
      </c>
      <c r="AM255" s="64">
        <v>0</v>
      </c>
      <c r="AN255" s="32">
        <f>SUM(AO255:AQ255)</f>
        <v>0</v>
      </c>
      <c r="AO255" s="32">
        <v>0</v>
      </c>
      <c r="AP255" s="64">
        <v>0</v>
      </c>
      <c r="AQ255" s="64">
        <v>0</v>
      </c>
      <c r="AR255" s="32">
        <f>SUM(AS255:AU255)</f>
        <v>0</v>
      </c>
      <c r="AS255" s="32">
        <v>0</v>
      </c>
      <c r="AT255" s="64">
        <v>0</v>
      </c>
      <c r="AU255" s="64">
        <v>0</v>
      </c>
      <c r="AV255" s="32">
        <f>SUM(AW255:AY255)</f>
        <v>0</v>
      </c>
      <c r="AW255" s="32">
        <f t="shared" ref="AW255:AY259" si="1636">+AK255+AO255+AS255</f>
        <v>0</v>
      </c>
      <c r="AX255" s="32">
        <f t="shared" si="1636"/>
        <v>0</v>
      </c>
      <c r="AY255" s="32">
        <f t="shared" si="1636"/>
        <v>0</v>
      </c>
      <c r="AZ255" s="32">
        <f>SUM(BA255:BC255)</f>
        <v>0</v>
      </c>
      <c r="BA255" s="32">
        <v>0</v>
      </c>
      <c r="BB255" s="64">
        <v>0</v>
      </c>
      <c r="BC255" s="64">
        <v>0</v>
      </c>
      <c r="BD255" s="32">
        <f>SUM(BE255:BG255)</f>
        <v>0</v>
      </c>
      <c r="BE255" s="32">
        <v>0</v>
      </c>
      <c r="BF255" s="64">
        <v>0</v>
      </c>
      <c r="BG255" s="64">
        <v>0</v>
      </c>
      <c r="BH255" s="32">
        <f>SUM(BI255:BK255)</f>
        <v>0</v>
      </c>
      <c r="BI255" s="32">
        <v>0</v>
      </c>
      <c r="BJ255" s="64">
        <v>0</v>
      </c>
      <c r="BK255" s="64">
        <v>0</v>
      </c>
      <c r="BL255" s="32">
        <f>SUM(BM255:BO255)</f>
        <v>0</v>
      </c>
      <c r="BM255" s="32">
        <f t="shared" ref="BM255:BO259" si="1637">+BA255+BE255+BI255</f>
        <v>0</v>
      </c>
      <c r="BN255" s="32">
        <f t="shared" si="1637"/>
        <v>0</v>
      </c>
      <c r="BO255" s="32">
        <f t="shared" si="1637"/>
        <v>0</v>
      </c>
      <c r="BP255" s="32">
        <f>SUM(BQ255:BS255)</f>
        <v>537</v>
      </c>
      <c r="BQ255" s="32">
        <f t="shared" si="1613"/>
        <v>537</v>
      </c>
      <c r="BR255" s="32">
        <f t="shared" si="1613"/>
        <v>0</v>
      </c>
      <c r="BS255" s="32">
        <f t="shared" si="1613"/>
        <v>0</v>
      </c>
    </row>
    <row r="256" spans="1:104" s="3" customFormat="1" x14ac:dyDescent="0.2">
      <c r="A256" s="36"/>
      <c r="B256" s="37"/>
      <c r="C256" s="38" t="s">
        <v>216</v>
      </c>
      <c r="D256" s="32">
        <f>SUM(E256:G256)</f>
        <v>0</v>
      </c>
      <c r="E256" s="32">
        <v>0</v>
      </c>
      <c r="F256" s="64">
        <v>0</v>
      </c>
      <c r="G256" s="64">
        <v>0</v>
      </c>
      <c r="H256" s="32">
        <f>SUM(I256:K256)</f>
        <v>0</v>
      </c>
      <c r="I256" s="32">
        <v>0</v>
      </c>
      <c r="J256" s="64">
        <v>0</v>
      </c>
      <c r="K256" s="64">
        <v>0</v>
      </c>
      <c r="L256" s="32">
        <f>SUM(M256:O256)</f>
        <v>0</v>
      </c>
      <c r="M256" s="32">
        <v>0</v>
      </c>
      <c r="N256" s="64">
        <v>0</v>
      </c>
      <c r="O256" s="64">
        <v>0</v>
      </c>
      <c r="P256" s="32">
        <f>SUM(Q256:S256)</f>
        <v>0</v>
      </c>
      <c r="Q256" s="32">
        <f t="shared" si="1634"/>
        <v>0</v>
      </c>
      <c r="R256" s="32">
        <f t="shared" si="1634"/>
        <v>0</v>
      </c>
      <c r="S256" s="32">
        <f t="shared" si="1634"/>
        <v>0</v>
      </c>
      <c r="T256" s="32">
        <f>SUM(U256:W256)</f>
        <v>0</v>
      </c>
      <c r="U256" s="32">
        <v>0</v>
      </c>
      <c r="V256" s="64">
        <v>0</v>
      </c>
      <c r="W256" s="64">
        <v>0</v>
      </c>
      <c r="X256" s="32">
        <f>SUM(Y256:AA256)</f>
        <v>0</v>
      </c>
      <c r="Y256" s="32">
        <v>0</v>
      </c>
      <c r="Z256" s="64">
        <v>0</v>
      </c>
      <c r="AA256" s="64">
        <v>0</v>
      </c>
      <c r="AB256" s="32">
        <f>SUM(AC256:AE256)</f>
        <v>0</v>
      </c>
      <c r="AC256" s="32">
        <v>0</v>
      </c>
      <c r="AD256" s="64">
        <v>0</v>
      </c>
      <c r="AE256" s="64">
        <v>0</v>
      </c>
      <c r="AF256" s="32">
        <f>SUM(AG256:AI256)</f>
        <v>0</v>
      </c>
      <c r="AG256" s="32">
        <f t="shared" si="1635"/>
        <v>0</v>
      </c>
      <c r="AH256" s="32">
        <f t="shared" si="1635"/>
        <v>0</v>
      </c>
      <c r="AI256" s="32">
        <f t="shared" si="1635"/>
        <v>0</v>
      </c>
      <c r="AJ256" s="32">
        <f>SUM(AK256:AM256)</f>
        <v>0</v>
      </c>
      <c r="AK256" s="32">
        <v>0</v>
      </c>
      <c r="AL256" s="64">
        <v>0</v>
      </c>
      <c r="AM256" s="64">
        <v>0</v>
      </c>
      <c r="AN256" s="32">
        <f>SUM(AO256:AQ256)</f>
        <v>0</v>
      </c>
      <c r="AO256" s="32">
        <v>0</v>
      </c>
      <c r="AP256" s="64">
        <v>0</v>
      </c>
      <c r="AQ256" s="64">
        <v>0</v>
      </c>
      <c r="AR256" s="32">
        <f>SUM(AS256:AU256)</f>
        <v>0</v>
      </c>
      <c r="AS256" s="32">
        <v>0</v>
      </c>
      <c r="AT256" s="64">
        <v>0</v>
      </c>
      <c r="AU256" s="64">
        <v>0</v>
      </c>
      <c r="AV256" s="32">
        <f>SUM(AW256:AY256)</f>
        <v>0</v>
      </c>
      <c r="AW256" s="32">
        <f t="shared" si="1636"/>
        <v>0</v>
      </c>
      <c r="AX256" s="32">
        <f t="shared" si="1636"/>
        <v>0</v>
      </c>
      <c r="AY256" s="32">
        <f t="shared" si="1636"/>
        <v>0</v>
      </c>
      <c r="AZ256" s="32">
        <f>SUM(BA256:BC256)</f>
        <v>0</v>
      </c>
      <c r="BA256" s="32">
        <v>0</v>
      </c>
      <c r="BB256" s="64">
        <v>0</v>
      </c>
      <c r="BC256" s="64">
        <v>0</v>
      </c>
      <c r="BD256" s="32">
        <f>SUM(BE256:BG256)</f>
        <v>0</v>
      </c>
      <c r="BE256" s="32">
        <v>0</v>
      </c>
      <c r="BF256" s="64">
        <v>0</v>
      </c>
      <c r="BG256" s="64">
        <v>0</v>
      </c>
      <c r="BH256" s="32">
        <f>SUM(BI256:BK256)</f>
        <v>0</v>
      </c>
      <c r="BI256" s="32">
        <v>0</v>
      </c>
      <c r="BJ256" s="64">
        <v>0</v>
      </c>
      <c r="BK256" s="64">
        <v>0</v>
      </c>
      <c r="BL256" s="32">
        <f>SUM(BM256:BO256)</f>
        <v>0</v>
      </c>
      <c r="BM256" s="32">
        <f t="shared" si="1637"/>
        <v>0</v>
      </c>
      <c r="BN256" s="32">
        <f t="shared" si="1637"/>
        <v>0</v>
      </c>
      <c r="BO256" s="32">
        <f t="shared" si="1637"/>
        <v>0</v>
      </c>
      <c r="BP256" s="32">
        <f>SUM(BQ256:BS256)</f>
        <v>0</v>
      </c>
      <c r="BQ256" s="32">
        <f t="shared" si="1613"/>
        <v>0</v>
      </c>
      <c r="BR256" s="32">
        <f t="shared" si="1613"/>
        <v>0</v>
      </c>
      <c r="BS256" s="32">
        <f t="shared" si="1613"/>
        <v>0</v>
      </c>
    </row>
    <row r="257" spans="1:71" s="3" customFormat="1" x14ac:dyDescent="0.2">
      <c r="A257" s="36"/>
      <c r="B257" s="37"/>
      <c r="C257" s="38" t="s">
        <v>217</v>
      </c>
      <c r="D257" s="32">
        <f>SUM(E257:G257)</f>
        <v>0</v>
      </c>
      <c r="E257" s="32">
        <v>0</v>
      </c>
      <c r="F257" s="64">
        <v>0</v>
      </c>
      <c r="G257" s="64">
        <v>0</v>
      </c>
      <c r="H257" s="32">
        <f>SUM(I257:K257)</f>
        <v>0</v>
      </c>
      <c r="I257" s="32">
        <v>0</v>
      </c>
      <c r="J257" s="64">
        <v>0</v>
      </c>
      <c r="K257" s="64">
        <v>0</v>
      </c>
      <c r="L257" s="32">
        <f>SUM(M257:O257)</f>
        <v>0</v>
      </c>
      <c r="M257" s="32">
        <v>0</v>
      </c>
      <c r="N257" s="64">
        <v>0</v>
      </c>
      <c r="O257" s="64">
        <v>0</v>
      </c>
      <c r="P257" s="32">
        <f>SUM(Q257:S257)</f>
        <v>0</v>
      </c>
      <c r="Q257" s="32">
        <f t="shared" si="1634"/>
        <v>0</v>
      </c>
      <c r="R257" s="32">
        <f t="shared" si="1634"/>
        <v>0</v>
      </c>
      <c r="S257" s="32">
        <f t="shared" si="1634"/>
        <v>0</v>
      </c>
      <c r="T257" s="32">
        <f>SUM(U257:W257)</f>
        <v>0</v>
      </c>
      <c r="U257" s="32">
        <v>0</v>
      </c>
      <c r="V257" s="64">
        <v>0</v>
      </c>
      <c r="W257" s="64">
        <v>0</v>
      </c>
      <c r="X257" s="32">
        <f>SUM(Y257:AA257)</f>
        <v>0</v>
      </c>
      <c r="Y257" s="32">
        <v>0</v>
      </c>
      <c r="Z257" s="64">
        <v>0</v>
      </c>
      <c r="AA257" s="64">
        <v>0</v>
      </c>
      <c r="AB257" s="32">
        <f>SUM(AC257:AE257)</f>
        <v>0</v>
      </c>
      <c r="AC257" s="32">
        <v>0</v>
      </c>
      <c r="AD257" s="64">
        <v>0</v>
      </c>
      <c r="AE257" s="64">
        <v>0</v>
      </c>
      <c r="AF257" s="32">
        <f>SUM(AG257:AI257)</f>
        <v>0</v>
      </c>
      <c r="AG257" s="32">
        <f t="shared" si="1635"/>
        <v>0</v>
      </c>
      <c r="AH257" s="32">
        <f t="shared" si="1635"/>
        <v>0</v>
      </c>
      <c r="AI257" s="32">
        <f t="shared" si="1635"/>
        <v>0</v>
      </c>
      <c r="AJ257" s="32">
        <f>SUM(AK257:AM257)</f>
        <v>0</v>
      </c>
      <c r="AK257" s="32">
        <v>0</v>
      </c>
      <c r="AL257" s="64">
        <v>0</v>
      </c>
      <c r="AM257" s="64">
        <v>0</v>
      </c>
      <c r="AN257" s="32">
        <f>SUM(AO257:AQ257)</f>
        <v>0</v>
      </c>
      <c r="AO257" s="32">
        <v>0</v>
      </c>
      <c r="AP257" s="64">
        <v>0</v>
      </c>
      <c r="AQ257" s="64">
        <v>0</v>
      </c>
      <c r="AR257" s="32">
        <f>SUM(AS257:AU257)</f>
        <v>0</v>
      </c>
      <c r="AS257" s="32">
        <v>0</v>
      </c>
      <c r="AT257" s="64">
        <v>0</v>
      </c>
      <c r="AU257" s="64">
        <v>0</v>
      </c>
      <c r="AV257" s="32">
        <f>SUM(AW257:AY257)</f>
        <v>0</v>
      </c>
      <c r="AW257" s="32">
        <f t="shared" si="1636"/>
        <v>0</v>
      </c>
      <c r="AX257" s="32">
        <f t="shared" si="1636"/>
        <v>0</v>
      </c>
      <c r="AY257" s="32">
        <f t="shared" si="1636"/>
        <v>0</v>
      </c>
      <c r="AZ257" s="32">
        <f>SUM(BA257:BC257)</f>
        <v>0</v>
      </c>
      <c r="BA257" s="32">
        <v>0</v>
      </c>
      <c r="BB257" s="64">
        <v>0</v>
      </c>
      <c r="BC257" s="64">
        <v>0</v>
      </c>
      <c r="BD257" s="32">
        <f>SUM(BE257:BG257)</f>
        <v>0</v>
      </c>
      <c r="BE257" s="32">
        <v>0</v>
      </c>
      <c r="BF257" s="64">
        <v>0</v>
      </c>
      <c r="BG257" s="64">
        <v>0</v>
      </c>
      <c r="BH257" s="32">
        <f>SUM(BI257:BK257)</f>
        <v>0</v>
      </c>
      <c r="BI257" s="32">
        <v>0</v>
      </c>
      <c r="BJ257" s="64">
        <v>0</v>
      </c>
      <c r="BK257" s="64">
        <v>0</v>
      </c>
      <c r="BL257" s="32">
        <f>SUM(BM257:BO257)</f>
        <v>0</v>
      </c>
      <c r="BM257" s="32">
        <f t="shared" si="1637"/>
        <v>0</v>
      </c>
      <c r="BN257" s="32">
        <f t="shared" si="1637"/>
        <v>0</v>
      </c>
      <c r="BO257" s="32">
        <f t="shared" si="1637"/>
        <v>0</v>
      </c>
      <c r="BP257" s="32">
        <f>SUM(BQ257:BS257)</f>
        <v>0</v>
      </c>
      <c r="BQ257" s="32">
        <f t="shared" si="1613"/>
        <v>0</v>
      </c>
      <c r="BR257" s="32">
        <f t="shared" si="1613"/>
        <v>0</v>
      </c>
      <c r="BS257" s="32">
        <f t="shared" si="1613"/>
        <v>0</v>
      </c>
    </row>
    <row r="258" spans="1:71" s="3" customFormat="1" x14ac:dyDescent="0.2">
      <c r="A258" s="36"/>
      <c r="B258" s="37"/>
      <c r="C258" s="35" t="s">
        <v>52</v>
      </c>
      <c r="D258" s="32">
        <f>SUM(E258:G258)</f>
        <v>10011</v>
      </c>
      <c r="E258" s="32">
        <v>4961</v>
      </c>
      <c r="F258" s="64">
        <v>5050</v>
      </c>
      <c r="G258" s="64">
        <v>0</v>
      </c>
      <c r="H258" s="32">
        <f>SUM(I258:K258)</f>
        <v>8802</v>
      </c>
      <c r="I258" s="32">
        <v>4370</v>
      </c>
      <c r="J258" s="64">
        <v>4432</v>
      </c>
      <c r="K258" s="64">
        <v>0</v>
      </c>
      <c r="L258" s="32">
        <f>SUM(M258:O258)</f>
        <v>13549</v>
      </c>
      <c r="M258" s="32">
        <v>6878</v>
      </c>
      <c r="N258" s="64">
        <v>6671</v>
      </c>
      <c r="O258" s="64">
        <v>0</v>
      </c>
      <c r="P258" s="32">
        <f>SUM(Q258:S258)</f>
        <v>32362</v>
      </c>
      <c r="Q258" s="32">
        <f t="shared" si="1634"/>
        <v>16209</v>
      </c>
      <c r="R258" s="32">
        <f t="shared" si="1634"/>
        <v>16153</v>
      </c>
      <c r="S258" s="32">
        <f t="shared" si="1634"/>
        <v>0</v>
      </c>
      <c r="T258" s="32">
        <f>SUM(U258:W258)</f>
        <v>20921</v>
      </c>
      <c r="U258" s="32">
        <v>10336</v>
      </c>
      <c r="V258" s="64">
        <v>10585</v>
      </c>
      <c r="W258" s="64">
        <v>0</v>
      </c>
      <c r="X258" s="32">
        <f>SUM(Y258:AA258)</f>
        <v>37769</v>
      </c>
      <c r="Y258" s="32">
        <v>20418</v>
      </c>
      <c r="Z258" s="64">
        <v>17351</v>
      </c>
      <c r="AA258" s="64">
        <v>0</v>
      </c>
      <c r="AB258" s="32">
        <f>SUM(AC258:AE258)</f>
        <v>39310</v>
      </c>
      <c r="AC258" s="32">
        <v>19933</v>
      </c>
      <c r="AD258" s="64">
        <v>19377</v>
      </c>
      <c r="AE258" s="64">
        <v>0</v>
      </c>
      <c r="AF258" s="32">
        <f>SUM(AG258:AI258)</f>
        <v>98000</v>
      </c>
      <c r="AG258" s="32">
        <f t="shared" si="1635"/>
        <v>50687</v>
      </c>
      <c r="AH258" s="32">
        <f t="shared" si="1635"/>
        <v>47313</v>
      </c>
      <c r="AI258" s="32">
        <f t="shared" si="1635"/>
        <v>0</v>
      </c>
      <c r="AJ258" s="32">
        <f>SUM(AK258:AM258)</f>
        <v>0</v>
      </c>
      <c r="AK258" s="32">
        <v>0</v>
      </c>
      <c r="AL258" s="64">
        <v>0</v>
      </c>
      <c r="AM258" s="64">
        <v>0</v>
      </c>
      <c r="AN258" s="32">
        <f>SUM(AO258:AQ258)</f>
        <v>0</v>
      </c>
      <c r="AO258" s="32">
        <v>0</v>
      </c>
      <c r="AP258" s="64">
        <v>0</v>
      </c>
      <c r="AQ258" s="64">
        <v>0</v>
      </c>
      <c r="AR258" s="32">
        <f>SUM(AS258:AU258)</f>
        <v>0</v>
      </c>
      <c r="AS258" s="32">
        <v>0</v>
      </c>
      <c r="AT258" s="64">
        <v>0</v>
      </c>
      <c r="AU258" s="64">
        <v>0</v>
      </c>
      <c r="AV258" s="32">
        <f>SUM(AW258:AY258)</f>
        <v>0</v>
      </c>
      <c r="AW258" s="32">
        <f t="shared" si="1636"/>
        <v>0</v>
      </c>
      <c r="AX258" s="32">
        <f t="shared" si="1636"/>
        <v>0</v>
      </c>
      <c r="AY258" s="32">
        <f t="shared" si="1636"/>
        <v>0</v>
      </c>
      <c r="AZ258" s="32">
        <f>SUM(BA258:BC258)</f>
        <v>0</v>
      </c>
      <c r="BA258" s="32">
        <v>0</v>
      </c>
      <c r="BB258" s="64">
        <v>0</v>
      </c>
      <c r="BC258" s="64">
        <v>0</v>
      </c>
      <c r="BD258" s="32">
        <f>SUM(BE258:BG258)</f>
        <v>0</v>
      </c>
      <c r="BE258" s="32">
        <v>0</v>
      </c>
      <c r="BF258" s="64">
        <v>0</v>
      </c>
      <c r="BG258" s="64">
        <v>0</v>
      </c>
      <c r="BH258" s="32">
        <f>SUM(BI258:BK258)</f>
        <v>0</v>
      </c>
      <c r="BI258" s="32">
        <v>0</v>
      </c>
      <c r="BJ258" s="64">
        <v>0</v>
      </c>
      <c r="BK258" s="64">
        <v>0</v>
      </c>
      <c r="BL258" s="32">
        <f>SUM(BM258:BO258)</f>
        <v>0</v>
      </c>
      <c r="BM258" s="32">
        <f t="shared" si="1637"/>
        <v>0</v>
      </c>
      <c r="BN258" s="32">
        <f t="shared" si="1637"/>
        <v>0</v>
      </c>
      <c r="BO258" s="32">
        <f t="shared" si="1637"/>
        <v>0</v>
      </c>
      <c r="BP258" s="32">
        <f>SUM(BQ258:BS258)</f>
        <v>130362</v>
      </c>
      <c r="BQ258" s="32">
        <f t="shared" si="1613"/>
        <v>66896</v>
      </c>
      <c r="BR258" s="32">
        <f t="shared" si="1613"/>
        <v>63466</v>
      </c>
      <c r="BS258" s="32">
        <f t="shared" si="1613"/>
        <v>0</v>
      </c>
    </row>
    <row r="259" spans="1:71" s="3" customFormat="1" x14ac:dyDescent="0.2">
      <c r="A259" s="36"/>
      <c r="B259" s="37"/>
      <c r="C259" s="35" t="s">
        <v>26</v>
      </c>
      <c r="D259" s="32">
        <f>SUM(E259:G259)</f>
        <v>211520</v>
      </c>
      <c r="E259" s="32">
        <v>113641</v>
      </c>
      <c r="F259" s="64">
        <v>97879</v>
      </c>
      <c r="G259" s="64">
        <v>0</v>
      </c>
      <c r="H259" s="32">
        <f>SUM(I259:K259)</f>
        <v>125509</v>
      </c>
      <c r="I259" s="32">
        <v>66610</v>
      </c>
      <c r="J259" s="64">
        <v>58899</v>
      </c>
      <c r="K259" s="64">
        <v>0</v>
      </c>
      <c r="L259" s="32">
        <f>SUM(M259:O259)</f>
        <v>130681</v>
      </c>
      <c r="M259" s="32">
        <v>73396</v>
      </c>
      <c r="N259" s="64">
        <v>57285</v>
      </c>
      <c r="O259" s="64">
        <v>0</v>
      </c>
      <c r="P259" s="32">
        <f>SUM(Q259:S259)</f>
        <v>467710</v>
      </c>
      <c r="Q259" s="32">
        <f t="shared" si="1634"/>
        <v>253647</v>
      </c>
      <c r="R259" s="32">
        <f t="shared" si="1634"/>
        <v>214063</v>
      </c>
      <c r="S259" s="32">
        <f t="shared" si="1634"/>
        <v>0</v>
      </c>
      <c r="T259" s="32">
        <f>SUM(U259:W259)</f>
        <v>227095</v>
      </c>
      <c r="U259" s="32">
        <v>145431</v>
      </c>
      <c r="V259" s="64">
        <v>81664</v>
      </c>
      <c r="W259" s="64">
        <v>0</v>
      </c>
      <c r="X259" s="32">
        <f>SUM(Y259:AA259)</f>
        <v>373124</v>
      </c>
      <c r="Y259" s="32">
        <v>226557</v>
      </c>
      <c r="Z259" s="64">
        <v>146567</v>
      </c>
      <c r="AA259" s="64">
        <v>0</v>
      </c>
      <c r="AB259" s="32">
        <f>SUM(AC259:AE259)</f>
        <v>226278</v>
      </c>
      <c r="AC259" s="32">
        <v>114408</v>
      </c>
      <c r="AD259" s="64">
        <v>111870</v>
      </c>
      <c r="AE259" s="64">
        <v>0</v>
      </c>
      <c r="AF259" s="32">
        <f>SUM(AG259:AI259)</f>
        <v>826497</v>
      </c>
      <c r="AG259" s="32">
        <f t="shared" si="1635"/>
        <v>486396</v>
      </c>
      <c r="AH259" s="32">
        <f t="shared" si="1635"/>
        <v>340101</v>
      </c>
      <c r="AI259" s="32">
        <f t="shared" si="1635"/>
        <v>0</v>
      </c>
      <c r="AJ259" s="32">
        <f>SUM(AK259:AM259)</f>
        <v>0</v>
      </c>
      <c r="AK259" s="32">
        <v>0</v>
      </c>
      <c r="AL259" s="64">
        <v>0</v>
      </c>
      <c r="AM259" s="64">
        <v>0</v>
      </c>
      <c r="AN259" s="32">
        <f>SUM(AO259:AQ259)</f>
        <v>0</v>
      </c>
      <c r="AO259" s="32">
        <v>0</v>
      </c>
      <c r="AP259" s="64">
        <v>0</v>
      </c>
      <c r="AQ259" s="64">
        <v>0</v>
      </c>
      <c r="AR259" s="32">
        <f>SUM(AS259:AU259)</f>
        <v>0</v>
      </c>
      <c r="AS259" s="32">
        <v>0</v>
      </c>
      <c r="AT259" s="64">
        <v>0</v>
      </c>
      <c r="AU259" s="64">
        <v>0</v>
      </c>
      <c r="AV259" s="32">
        <f>SUM(AW259:AY259)</f>
        <v>0</v>
      </c>
      <c r="AW259" s="32">
        <f t="shared" si="1636"/>
        <v>0</v>
      </c>
      <c r="AX259" s="32">
        <f t="shared" si="1636"/>
        <v>0</v>
      </c>
      <c r="AY259" s="32">
        <f t="shared" si="1636"/>
        <v>0</v>
      </c>
      <c r="AZ259" s="32">
        <f>SUM(BA259:BC259)</f>
        <v>0</v>
      </c>
      <c r="BA259" s="32">
        <v>0</v>
      </c>
      <c r="BB259" s="64">
        <v>0</v>
      </c>
      <c r="BC259" s="64">
        <v>0</v>
      </c>
      <c r="BD259" s="32">
        <f>SUM(BE259:BG259)</f>
        <v>0</v>
      </c>
      <c r="BE259" s="32">
        <v>0</v>
      </c>
      <c r="BF259" s="64">
        <v>0</v>
      </c>
      <c r="BG259" s="64">
        <v>0</v>
      </c>
      <c r="BH259" s="32">
        <f>SUM(BI259:BK259)</f>
        <v>0</v>
      </c>
      <c r="BI259" s="32">
        <v>0</v>
      </c>
      <c r="BJ259" s="64">
        <v>0</v>
      </c>
      <c r="BK259" s="64">
        <v>0</v>
      </c>
      <c r="BL259" s="32">
        <f>SUM(BM259:BO259)</f>
        <v>0</v>
      </c>
      <c r="BM259" s="32">
        <f t="shared" si="1637"/>
        <v>0</v>
      </c>
      <c r="BN259" s="32">
        <f t="shared" si="1637"/>
        <v>0</v>
      </c>
      <c r="BO259" s="32">
        <f t="shared" si="1637"/>
        <v>0</v>
      </c>
      <c r="BP259" s="32">
        <f>SUM(BQ259:BS259)</f>
        <v>1294207</v>
      </c>
      <c r="BQ259" s="32">
        <f t="shared" si="1613"/>
        <v>740043</v>
      </c>
      <c r="BR259" s="32">
        <f t="shared" si="1613"/>
        <v>554164</v>
      </c>
      <c r="BS259" s="32">
        <f t="shared" si="1613"/>
        <v>0</v>
      </c>
    </row>
    <row r="260" spans="1:71" s="3" customFormat="1" ht="15" customHeight="1" x14ac:dyDescent="0.2">
      <c r="A260" s="36"/>
      <c r="B260" s="37"/>
      <c r="C260" s="38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</row>
    <row r="261" spans="1:71" s="3" customFormat="1" ht="15" customHeight="1" x14ac:dyDescent="0.25">
      <c r="A261" s="33"/>
      <c r="B261" s="34" t="s">
        <v>218</v>
      </c>
      <c r="C261" s="35"/>
      <c r="D261" s="32">
        <f t="shared" ref="D261:D262" si="1638">SUM(E261:G261)</f>
        <v>422948</v>
      </c>
      <c r="E261" s="32">
        <f>E262+E266+E267+E270+E273+E277+E278</f>
        <v>200644</v>
      </c>
      <c r="F261" s="32">
        <f>F262+F266+F267+F270+F273+F277+F278</f>
        <v>222304</v>
      </c>
      <c r="G261" s="32">
        <f>G262+G266+G267+G270+G273+G277+G278</f>
        <v>0</v>
      </c>
      <c r="H261" s="32">
        <f t="shared" ref="H261:H262" si="1639">SUM(I261:K261)</f>
        <v>325995</v>
      </c>
      <c r="I261" s="32">
        <f>I262+I266+I267+I270+I273+I277+I278</f>
        <v>164707</v>
      </c>
      <c r="J261" s="32">
        <f>J262+J266+J267+J270+J273+J277+J278</f>
        <v>161288</v>
      </c>
      <c r="K261" s="32">
        <f>K262+K266+K267+K270+K273+K277+K278</f>
        <v>0</v>
      </c>
      <c r="L261" s="32">
        <f t="shared" ref="L261:L262" si="1640">SUM(M261:O261)</f>
        <v>362098</v>
      </c>
      <c r="M261" s="32">
        <f>M262+M266+M267+M270+M273+M277+M278</f>
        <v>184007</v>
      </c>
      <c r="N261" s="32">
        <f>N262+N266+N267+N270+N273+N277+N278</f>
        <v>178091</v>
      </c>
      <c r="O261" s="32">
        <f>O262+O266+O267+O270+O273+O277+O278</f>
        <v>0</v>
      </c>
      <c r="P261" s="32">
        <f t="shared" ref="P261:P273" si="1641">SUM(Q261:S261)</f>
        <v>1111041</v>
      </c>
      <c r="Q261" s="32">
        <f>Q262+Q266+Q267+Q270+Q273+Q277+Q278</f>
        <v>549358</v>
      </c>
      <c r="R261" s="32">
        <f>R262+R266+R267+R270+R273+R277+R278</f>
        <v>561683</v>
      </c>
      <c r="S261" s="32">
        <f>S262+S266+S267+S270+S273+S277+S278</f>
        <v>0</v>
      </c>
      <c r="T261" s="32">
        <f t="shared" ref="T261:T262" si="1642">SUM(U261:W261)</f>
        <v>475803</v>
      </c>
      <c r="U261" s="32">
        <f>U262+U266+U267+U270+U273+U277+U278</f>
        <v>238179</v>
      </c>
      <c r="V261" s="32">
        <f>V262+V266+V267+V270+V273+V277+V278</f>
        <v>237624</v>
      </c>
      <c r="W261" s="32">
        <f>W262+W266+W267+W270+W273+W277+W278</f>
        <v>0</v>
      </c>
      <c r="X261" s="32">
        <f t="shared" ref="X261:X262" si="1643">SUM(Y261:AA261)</f>
        <v>572088</v>
      </c>
      <c r="Y261" s="32">
        <f>Y262+Y266+Y267+Y270+Y273+Y277+Y278</f>
        <v>292296</v>
      </c>
      <c r="Z261" s="32">
        <f>Z262+Z266+Z267+Z270+Z273+Z277+Z278</f>
        <v>279792</v>
      </c>
      <c r="AA261" s="32">
        <f>AA262+AA266+AA267+AA270+AA273+AA277+AA278</f>
        <v>0</v>
      </c>
      <c r="AB261" s="32">
        <f t="shared" ref="AB261:AB262" si="1644">SUM(AC261:AE261)</f>
        <v>468095</v>
      </c>
      <c r="AC261" s="32">
        <f>AC262+AC266+AC267+AC270+AC273+AC277+AC278</f>
        <v>235600</v>
      </c>
      <c r="AD261" s="32">
        <f>AD262+AD266+AD267+AD270+AD273+AD277+AD278</f>
        <v>232495</v>
      </c>
      <c r="AE261" s="32">
        <f>AE262+AE266+AE267+AE270+AE273+AE277+AE278</f>
        <v>0</v>
      </c>
      <c r="AF261" s="32">
        <f t="shared" ref="AF261:AF273" si="1645">SUM(AG261:AI261)</f>
        <v>1515986</v>
      </c>
      <c r="AG261" s="32">
        <f>AG262+AG266+AG267+AG270+AG273+AG277+AG278</f>
        <v>766075</v>
      </c>
      <c r="AH261" s="32">
        <f>AH262+AH266+AH267+AH270+AH273+AH277+AH278</f>
        <v>749911</v>
      </c>
      <c r="AI261" s="32">
        <f>AI262+AI266+AI267+AI270+AI273+AI277+AI278</f>
        <v>0</v>
      </c>
      <c r="AJ261" s="32">
        <f t="shared" ref="AJ261:AJ262" si="1646">SUM(AK261:AM261)</f>
        <v>0</v>
      </c>
      <c r="AK261" s="32">
        <f>AK262+AK266+AK267+AK270+AK273+AK277+AK278</f>
        <v>0</v>
      </c>
      <c r="AL261" s="32">
        <f>AL262+AL266+AL267+AL270+AL273+AL277+AL278</f>
        <v>0</v>
      </c>
      <c r="AM261" s="32">
        <f>AM262+AM266+AM267+AM270+AM273+AM277+AM278</f>
        <v>0</v>
      </c>
      <c r="AN261" s="32">
        <f t="shared" ref="AN261:AN262" si="1647">SUM(AO261:AQ261)</f>
        <v>0</v>
      </c>
      <c r="AO261" s="32">
        <f>AO262+AO266+AO267+AO270+AO273+AO277+AO278</f>
        <v>0</v>
      </c>
      <c r="AP261" s="32">
        <f>AP262+AP266+AP267+AP270+AP273+AP277+AP278</f>
        <v>0</v>
      </c>
      <c r="AQ261" s="32">
        <f>AQ262+AQ266+AQ267+AQ270+AQ273+AQ277+AQ278</f>
        <v>0</v>
      </c>
      <c r="AR261" s="32">
        <f t="shared" ref="AR261:AR262" si="1648">SUM(AS261:AU261)</f>
        <v>0</v>
      </c>
      <c r="AS261" s="32">
        <f>AS262+AS266+AS267+AS270+AS273+AS277+AS278</f>
        <v>0</v>
      </c>
      <c r="AT261" s="32">
        <f>AT262+AT266+AT267+AT270+AT273+AT277+AT278</f>
        <v>0</v>
      </c>
      <c r="AU261" s="32">
        <f>AU262+AU266+AU267+AU270+AU273+AU277+AU278</f>
        <v>0</v>
      </c>
      <c r="AV261" s="32">
        <f t="shared" ref="AV261:AV273" si="1649">SUM(AW261:AY261)</f>
        <v>0</v>
      </c>
      <c r="AW261" s="32">
        <f>AW262+AW266+AW267+AW270+AW273+AW277+AW278</f>
        <v>0</v>
      </c>
      <c r="AX261" s="32">
        <f>AX262+AX266+AX267+AX270+AX273+AX277+AX278</f>
        <v>0</v>
      </c>
      <c r="AY261" s="32">
        <f>AY262+AY266+AY267+AY270+AY273+AY277+AY278</f>
        <v>0</v>
      </c>
      <c r="AZ261" s="32">
        <f t="shared" ref="AZ261:AZ262" si="1650">SUM(BA261:BC261)</f>
        <v>0</v>
      </c>
      <c r="BA261" s="32">
        <f>BA262+BA266+BA267+BA270+BA273+BA277+BA278</f>
        <v>0</v>
      </c>
      <c r="BB261" s="32">
        <f>BB262+BB266+BB267+BB270+BB273+BB277+BB278</f>
        <v>0</v>
      </c>
      <c r="BC261" s="32">
        <f>BC262+BC266+BC267+BC270+BC273+BC277+BC278</f>
        <v>0</v>
      </c>
      <c r="BD261" s="32">
        <f t="shared" ref="BD261:BD262" si="1651">SUM(BE261:BG261)</f>
        <v>0</v>
      </c>
      <c r="BE261" s="32">
        <f>BE262+BE266+BE267+BE270+BE273+BE277+BE278</f>
        <v>0</v>
      </c>
      <c r="BF261" s="32">
        <f>BF262+BF266+BF267+BF270+BF273+BF277+BF278</f>
        <v>0</v>
      </c>
      <c r="BG261" s="32">
        <f>BG262+BG266+BG267+BG270+BG273+BG277+BG278</f>
        <v>0</v>
      </c>
      <c r="BH261" s="32">
        <f t="shared" ref="BH261:BH262" si="1652">SUM(BI261:BK261)</f>
        <v>0</v>
      </c>
      <c r="BI261" s="32">
        <f>BI262+BI266+BI267+BI270+BI273+BI277+BI278</f>
        <v>0</v>
      </c>
      <c r="BJ261" s="32">
        <f>BJ262+BJ266+BJ267+BJ270+BJ273+BJ277+BJ278</f>
        <v>0</v>
      </c>
      <c r="BK261" s="32">
        <f>BK262+BK266+BK267+BK270+BK273+BK277+BK278</f>
        <v>0</v>
      </c>
      <c r="BL261" s="32">
        <f t="shared" ref="BL261:BL262" si="1653">SUM(BM261:BO261)</f>
        <v>0</v>
      </c>
      <c r="BM261" s="32">
        <f>BM262+BM266+BM267+BM270+BM273+BM277+BM278</f>
        <v>0</v>
      </c>
      <c r="BN261" s="32">
        <f>BN262+BN266+BN267+BN270+BN273+BN277+BN278</f>
        <v>0</v>
      </c>
      <c r="BO261" s="32">
        <f>BO262+BO266+BO267+BO270+BO273+BO277+BO278</f>
        <v>0</v>
      </c>
      <c r="BP261" s="32">
        <f t="shared" ref="BP261:BP273" si="1654">SUM(BQ261:BS261)</f>
        <v>2627027</v>
      </c>
      <c r="BQ261" s="32">
        <f>BQ262+BQ266+BQ267+BQ270+BQ273+BQ277+BQ278</f>
        <v>1315433</v>
      </c>
      <c r="BR261" s="32">
        <f>BR262+BR266+BR267+BR270+BR273+BR277+BR278</f>
        <v>1311594</v>
      </c>
      <c r="BS261" s="32">
        <f>BS262+BS266+BS267+BS270+BS273+BS277+BS278</f>
        <v>0</v>
      </c>
    </row>
    <row r="262" spans="1:71" s="3" customFormat="1" ht="15" customHeight="1" x14ac:dyDescent="0.25">
      <c r="A262" s="36"/>
      <c r="B262" s="34"/>
      <c r="C262" s="35" t="s">
        <v>219</v>
      </c>
      <c r="D262" s="32">
        <f t="shared" si="1638"/>
        <v>23592</v>
      </c>
      <c r="E262" s="32">
        <f>SUM(E263:E265)</f>
        <v>12804</v>
      </c>
      <c r="F262" s="32">
        <f>SUM(F263:F265)</f>
        <v>10788</v>
      </c>
      <c r="G262" s="32">
        <f>SUM(G263:G265)</f>
        <v>0</v>
      </c>
      <c r="H262" s="32">
        <f t="shared" si="1639"/>
        <v>21669</v>
      </c>
      <c r="I262" s="32">
        <f t="shared" ref="I262:K262" si="1655">SUM(I263:I265)</f>
        <v>12068</v>
      </c>
      <c r="J262" s="32">
        <f t="shared" si="1655"/>
        <v>9601</v>
      </c>
      <c r="K262" s="32">
        <f t="shared" si="1655"/>
        <v>0</v>
      </c>
      <c r="L262" s="32">
        <f t="shared" si="1640"/>
        <v>25054</v>
      </c>
      <c r="M262" s="32">
        <f t="shared" ref="M262:O262" si="1656">SUM(M263:M265)</f>
        <v>14604</v>
      </c>
      <c r="N262" s="32">
        <f t="shared" si="1656"/>
        <v>10450</v>
      </c>
      <c r="O262" s="32">
        <f t="shared" si="1656"/>
        <v>0</v>
      </c>
      <c r="P262" s="32">
        <f t="shared" si="1641"/>
        <v>70315</v>
      </c>
      <c r="Q262" s="32">
        <f>SUM(Q263:Q265)</f>
        <v>39476</v>
      </c>
      <c r="R262" s="32">
        <f>SUM(R263:R265)</f>
        <v>30839</v>
      </c>
      <c r="S262" s="32">
        <f>SUM(S263:S265)</f>
        <v>0</v>
      </c>
      <c r="T262" s="32">
        <f t="shared" si="1642"/>
        <v>26929</v>
      </c>
      <c r="U262" s="32">
        <f t="shared" ref="U262:W262" si="1657">SUM(U263:U265)</f>
        <v>15145</v>
      </c>
      <c r="V262" s="32">
        <f t="shared" si="1657"/>
        <v>11784</v>
      </c>
      <c r="W262" s="32">
        <f t="shared" si="1657"/>
        <v>0</v>
      </c>
      <c r="X262" s="32">
        <f t="shared" si="1643"/>
        <v>31462</v>
      </c>
      <c r="Y262" s="32">
        <f t="shared" ref="Y262:AA262" si="1658">SUM(Y263:Y265)</f>
        <v>18598</v>
      </c>
      <c r="Z262" s="32">
        <f t="shared" si="1658"/>
        <v>12864</v>
      </c>
      <c r="AA262" s="32">
        <f t="shared" si="1658"/>
        <v>0</v>
      </c>
      <c r="AB262" s="32">
        <f t="shared" si="1644"/>
        <v>29648</v>
      </c>
      <c r="AC262" s="32">
        <f t="shared" ref="AC262:AE262" si="1659">SUM(AC263:AC265)</f>
        <v>16921</v>
      </c>
      <c r="AD262" s="32">
        <f t="shared" si="1659"/>
        <v>12727</v>
      </c>
      <c r="AE262" s="32">
        <f t="shared" si="1659"/>
        <v>0</v>
      </c>
      <c r="AF262" s="32">
        <f t="shared" si="1645"/>
        <v>88039</v>
      </c>
      <c r="AG262" s="32">
        <f t="shared" ref="AG262:AI262" si="1660">SUM(AG263:AG265)</f>
        <v>50664</v>
      </c>
      <c r="AH262" s="32">
        <f t="shared" si="1660"/>
        <v>37375</v>
      </c>
      <c r="AI262" s="32">
        <f t="shared" si="1660"/>
        <v>0</v>
      </c>
      <c r="AJ262" s="32">
        <f t="shared" si="1646"/>
        <v>0</v>
      </c>
      <c r="AK262" s="32">
        <f t="shared" ref="AK262:AM262" si="1661">SUM(AK263:AK265)</f>
        <v>0</v>
      </c>
      <c r="AL262" s="32">
        <f t="shared" si="1661"/>
        <v>0</v>
      </c>
      <c r="AM262" s="32">
        <f t="shared" si="1661"/>
        <v>0</v>
      </c>
      <c r="AN262" s="32">
        <f t="shared" si="1647"/>
        <v>0</v>
      </c>
      <c r="AO262" s="32">
        <f t="shared" ref="AO262:AQ262" si="1662">SUM(AO263:AO265)</f>
        <v>0</v>
      </c>
      <c r="AP262" s="32">
        <f t="shared" si="1662"/>
        <v>0</v>
      </c>
      <c r="AQ262" s="32">
        <f t="shared" si="1662"/>
        <v>0</v>
      </c>
      <c r="AR262" s="32">
        <f t="shared" si="1648"/>
        <v>0</v>
      </c>
      <c r="AS262" s="32">
        <f t="shared" ref="AS262:AU262" si="1663">SUM(AS263:AS265)</f>
        <v>0</v>
      </c>
      <c r="AT262" s="32">
        <f t="shared" si="1663"/>
        <v>0</v>
      </c>
      <c r="AU262" s="32">
        <f t="shared" si="1663"/>
        <v>0</v>
      </c>
      <c r="AV262" s="32">
        <f t="shared" si="1649"/>
        <v>0</v>
      </c>
      <c r="AW262" s="32">
        <f t="shared" ref="AW262:AY262" si="1664">SUM(AW263:AW265)</f>
        <v>0</v>
      </c>
      <c r="AX262" s="32">
        <f t="shared" si="1664"/>
        <v>0</v>
      </c>
      <c r="AY262" s="32">
        <f t="shared" si="1664"/>
        <v>0</v>
      </c>
      <c r="AZ262" s="32">
        <f t="shared" si="1650"/>
        <v>0</v>
      </c>
      <c r="BA262" s="32">
        <f t="shared" ref="BA262:BC262" si="1665">SUM(BA263:BA265)</f>
        <v>0</v>
      </c>
      <c r="BB262" s="32">
        <f t="shared" si="1665"/>
        <v>0</v>
      </c>
      <c r="BC262" s="32">
        <f t="shared" si="1665"/>
        <v>0</v>
      </c>
      <c r="BD262" s="32">
        <f t="shared" si="1651"/>
        <v>0</v>
      </c>
      <c r="BE262" s="32">
        <f t="shared" ref="BE262:BG262" si="1666">SUM(BE263:BE265)</f>
        <v>0</v>
      </c>
      <c r="BF262" s="32">
        <f t="shared" si="1666"/>
        <v>0</v>
      </c>
      <c r="BG262" s="32">
        <f t="shared" si="1666"/>
        <v>0</v>
      </c>
      <c r="BH262" s="32">
        <f t="shared" si="1652"/>
        <v>0</v>
      </c>
      <c r="BI262" s="32">
        <f t="shared" ref="BI262:BK262" si="1667">SUM(BI263:BI265)</f>
        <v>0</v>
      </c>
      <c r="BJ262" s="32">
        <f t="shared" si="1667"/>
        <v>0</v>
      </c>
      <c r="BK262" s="32">
        <f t="shared" si="1667"/>
        <v>0</v>
      </c>
      <c r="BL262" s="32">
        <f t="shared" si="1653"/>
        <v>0</v>
      </c>
      <c r="BM262" s="32">
        <f t="shared" ref="BM262:BO262" si="1668">SUM(BM263:BM265)</f>
        <v>0</v>
      </c>
      <c r="BN262" s="32">
        <f t="shared" si="1668"/>
        <v>0</v>
      </c>
      <c r="BO262" s="32">
        <f t="shared" si="1668"/>
        <v>0</v>
      </c>
      <c r="BP262" s="32">
        <f t="shared" si="1654"/>
        <v>158354</v>
      </c>
      <c r="BQ262" s="32">
        <f>SUM(BQ263:BQ265)</f>
        <v>90140</v>
      </c>
      <c r="BR262" s="32">
        <f>SUM(BR263:BR265)</f>
        <v>68214</v>
      </c>
      <c r="BS262" s="32">
        <f>SUM(BS263:BS265)</f>
        <v>0</v>
      </c>
    </row>
    <row r="263" spans="1:71" s="3" customFormat="1" ht="15" customHeight="1" x14ac:dyDescent="0.25">
      <c r="A263" s="36"/>
      <c r="B263" s="34"/>
      <c r="C263" s="38" t="s">
        <v>220</v>
      </c>
      <c r="D263" s="32">
        <f>SUM(E263:G263)</f>
        <v>23592</v>
      </c>
      <c r="E263" s="32">
        <v>12804</v>
      </c>
      <c r="F263" s="64">
        <v>10788</v>
      </c>
      <c r="G263" s="64">
        <v>0</v>
      </c>
      <c r="H263" s="32">
        <f>SUM(I263:K263)</f>
        <v>21669</v>
      </c>
      <c r="I263" s="32">
        <v>12068</v>
      </c>
      <c r="J263" s="64">
        <v>9601</v>
      </c>
      <c r="K263" s="64">
        <v>0</v>
      </c>
      <c r="L263" s="32">
        <f>SUM(M263:O263)</f>
        <v>25054</v>
      </c>
      <c r="M263" s="32">
        <v>14604</v>
      </c>
      <c r="N263" s="64">
        <v>10450</v>
      </c>
      <c r="O263" s="64">
        <v>0</v>
      </c>
      <c r="P263" s="32">
        <f>SUM(Q263:S263)</f>
        <v>70315</v>
      </c>
      <c r="Q263" s="32">
        <f t="shared" ref="Q263:S265" si="1669">+E263+I263+M263</f>
        <v>39476</v>
      </c>
      <c r="R263" s="32">
        <f t="shared" si="1669"/>
        <v>30839</v>
      </c>
      <c r="S263" s="32">
        <f t="shared" si="1669"/>
        <v>0</v>
      </c>
      <c r="T263" s="32">
        <f>SUM(U263:W263)</f>
        <v>26929</v>
      </c>
      <c r="U263" s="32">
        <v>15145</v>
      </c>
      <c r="V263" s="64">
        <v>11784</v>
      </c>
      <c r="W263" s="64">
        <v>0</v>
      </c>
      <c r="X263" s="32">
        <f>SUM(Y263:AA263)</f>
        <v>31462</v>
      </c>
      <c r="Y263" s="32">
        <v>18598</v>
      </c>
      <c r="Z263" s="64">
        <v>12864</v>
      </c>
      <c r="AA263" s="64">
        <v>0</v>
      </c>
      <c r="AB263" s="32">
        <f>SUM(AC263:AE263)</f>
        <v>29648</v>
      </c>
      <c r="AC263" s="32">
        <v>16921</v>
      </c>
      <c r="AD263" s="64">
        <v>12727</v>
      </c>
      <c r="AE263" s="64">
        <v>0</v>
      </c>
      <c r="AF263" s="32">
        <f>SUM(AG263:AI263)</f>
        <v>88039</v>
      </c>
      <c r="AG263" s="32">
        <f t="shared" ref="AG263:AI265" si="1670">+U263+Y263+AC263</f>
        <v>50664</v>
      </c>
      <c r="AH263" s="32">
        <f t="shared" si="1670"/>
        <v>37375</v>
      </c>
      <c r="AI263" s="32">
        <f t="shared" si="1670"/>
        <v>0</v>
      </c>
      <c r="AJ263" s="32">
        <f>SUM(AK263:AM263)</f>
        <v>0</v>
      </c>
      <c r="AK263" s="32">
        <v>0</v>
      </c>
      <c r="AL263" s="64">
        <v>0</v>
      </c>
      <c r="AM263" s="64">
        <v>0</v>
      </c>
      <c r="AN263" s="32">
        <f>SUM(AO263:AQ263)</f>
        <v>0</v>
      </c>
      <c r="AO263" s="32">
        <v>0</v>
      </c>
      <c r="AP263" s="64">
        <v>0</v>
      </c>
      <c r="AQ263" s="64">
        <v>0</v>
      </c>
      <c r="AR263" s="32">
        <f>SUM(AS263:AU263)</f>
        <v>0</v>
      </c>
      <c r="AS263" s="32">
        <v>0</v>
      </c>
      <c r="AT263" s="64">
        <v>0</v>
      </c>
      <c r="AU263" s="64">
        <v>0</v>
      </c>
      <c r="AV263" s="32">
        <f>SUM(AW263:AY263)</f>
        <v>0</v>
      </c>
      <c r="AW263" s="32">
        <f t="shared" ref="AW263:AY265" si="1671">+AK263+AO263+AS263</f>
        <v>0</v>
      </c>
      <c r="AX263" s="32">
        <f t="shared" si="1671"/>
        <v>0</v>
      </c>
      <c r="AY263" s="32">
        <f t="shared" si="1671"/>
        <v>0</v>
      </c>
      <c r="AZ263" s="32">
        <f>SUM(BA263:BC263)</f>
        <v>0</v>
      </c>
      <c r="BA263" s="32">
        <v>0</v>
      </c>
      <c r="BB263" s="64">
        <v>0</v>
      </c>
      <c r="BC263" s="64">
        <v>0</v>
      </c>
      <c r="BD263" s="32">
        <f>SUM(BE263:BG263)</f>
        <v>0</v>
      </c>
      <c r="BE263" s="32">
        <v>0</v>
      </c>
      <c r="BF263" s="64">
        <v>0</v>
      </c>
      <c r="BG263" s="64">
        <v>0</v>
      </c>
      <c r="BH263" s="32">
        <f>SUM(BI263:BK263)</f>
        <v>0</v>
      </c>
      <c r="BI263" s="32">
        <v>0</v>
      </c>
      <c r="BJ263" s="64">
        <v>0</v>
      </c>
      <c r="BK263" s="64">
        <v>0</v>
      </c>
      <c r="BL263" s="32">
        <f>SUM(BM263:BO263)</f>
        <v>0</v>
      </c>
      <c r="BM263" s="32">
        <f t="shared" ref="BM263:BO265" si="1672">+BA263+BE263+BI263</f>
        <v>0</v>
      </c>
      <c r="BN263" s="32">
        <f t="shared" si="1672"/>
        <v>0</v>
      </c>
      <c r="BO263" s="32">
        <f t="shared" si="1672"/>
        <v>0</v>
      </c>
      <c r="BP263" s="32">
        <f>SUM(BQ263:BS263)</f>
        <v>158354</v>
      </c>
      <c r="BQ263" s="32">
        <f t="shared" ref="BQ263:BS265" si="1673">+Q263+AG263+AW263+BM263</f>
        <v>90140</v>
      </c>
      <c r="BR263" s="32">
        <f t="shared" si="1673"/>
        <v>68214</v>
      </c>
      <c r="BS263" s="32">
        <f t="shared" si="1673"/>
        <v>0</v>
      </c>
    </row>
    <row r="264" spans="1:71" s="3" customFormat="1" ht="15" customHeight="1" x14ac:dyDescent="0.25">
      <c r="A264" s="36"/>
      <c r="B264" s="34"/>
      <c r="C264" s="38" t="s">
        <v>219</v>
      </c>
      <c r="D264" s="32">
        <f>SUM(E264:G264)</f>
        <v>0</v>
      </c>
      <c r="E264" s="32">
        <v>0</v>
      </c>
      <c r="F264" s="64">
        <v>0</v>
      </c>
      <c r="G264" s="64">
        <v>0</v>
      </c>
      <c r="H264" s="32">
        <f>SUM(I264:K264)</f>
        <v>0</v>
      </c>
      <c r="I264" s="32">
        <v>0</v>
      </c>
      <c r="J264" s="64">
        <v>0</v>
      </c>
      <c r="K264" s="64">
        <v>0</v>
      </c>
      <c r="L264" s="32">
        <f>SUM(M264:O264)</f>
        <v>0</v>
      </c>
      <c r="M264" s="32">
        <v>0</v>
      </c>
      <c r="N264" s="64">
        <v>0</v>
      </c>
      <c r="O264" s="64">
        <v>0</v>
      </c>
      <c r="P264" s="32">
        <f>SUM(Q264:S264)</f>
        <v>0</v>
      </c>
      <c r="Q264" s="32">
        <f t="shared" si="1669"/>
        <v>0</v>
      </c>
      <c r="R264" s="32">
        <f t="shared" si="1669"/>
        <v>0</v>
      </c>
      <c r="S264" s="32">
        <f t="shared" si="1669"/>
        <v>0</v>
      </c>
      <c r="T264" s="32">
        <f>SUM(U264:W264)</f>
        <v>0</v>
      </c>
      <c r="U264" s="32">
        <v>0</v>
      </c>
      <c r="V264" s="64">
        <v>0</v>
      </c>
      <c r="W264" s="64">
        <v>0</v>
      </c>
      <c r="X264" s="32">
        <f>SUM(Y264:AA264)</f>
        <v>0</v>
      </c>
      <c r="Y264" s="32">
        <v>0</v>
      </c>
      <c r="Z264" s="64">
        <v>0</v>
      </c>
      <c r="AA264" s="64">
        <v>0</v>
      </c>
      <c r="AB264" s="32">
        <f>SUM(AC264:AE264)</f>
        <v>0</v>
      </c>
      <c r="AC264" s="32">
        <v>0</v>
      </c>
      <c r="AD264" s="64">
        <v>0</v>
      </c>
      <c r="AE264" s="64">
        <v>0</v>
      </c>
      <c r="AF264" s="32">
        <f>SUM(AG264:AI264)</f>
        <v>0</v>
      </c>
      <c r="AG264" s="32">
        <f t="shared" si="1670"/>
        <v>0</v>
      </c>
      <c r="AH264" s="32">
        <f t="shared" si="1670"/>
        <v>0</v>
      </c>
      <c r="AI264" s="32">
        <f t="shared" si="1670"/>
        <v>0</v>
      </c>
      <c r="AJ264" s="32">
        <f>SUM(AK264:AM264)</f>
        <v>0</v>
      </c>
      <c r="AK264" s="32">
        <v>0</v>
      </c>
      <c r="AL264" s="64">
        <v>0</v>
      </c>
      <c r="AM264" s="64">
        <v>0</v>
      </c>
      <c r="AN264" s="32">
        <f>SUM(AO264:AQ264)</f>
        <v>0</v>
      </c>
      <c r="AO264" s="32">
        <v>0</v>
      </c>
      <c r="AP264" s="64">
        <v>0</v>
      </c>
      <c r="AQ264" s="64">
        <v>0</v>
      </c>
      <c r="AR264" s="32">
        <f>SUM(AS264:AU264)</f>
        <v>0</v>
      </c>
      <c r="AS264" s="32">
        <v>0</v>
      </c>
      <c r="AT264" s="64">
        <v>0</v>
      </c>
      <c r="AU264" s="64">
        <v>0</v>
      </c>
      <c r="AV264" s="32">
        <f>SUM(AW264:AY264)</f>
        <v>0</v>
      </c>
      <c r="AW264" s="32">
        <f t="shared" si="1671"/>
        <v>0</v>
      </c>
      <c r="AX264" s="32">
        <f t="shared" si="1671"/>
        <v>0</v>
      </c>
      <c r="AY264" s="32">
        <f t="shared" si="1671"/>
        <v>0</v>
      </c>
      <c r="AZ264" s="32">
        <f>SUM(BA264:BC264)</f>
        <v>0</v>
      </c>
      <c r="BA264" s="32">
        <v>0</v>
      </c>
      <c r="BB264" s="64">
        <v>0</v>
      </c>
      <c r="BC264" s="64">
        <v>0</v>
      </c>
      <c r="BD264" s="32">
        <f>SUM(BE264:BG264)</f>
        <v>0</v>
      </c>
      <c r="BE264" s="32">
        <v>0</v>
      </c>
      <c r="BF264" s="64">
        <v>0</v>
      </c>
      <c r="BG264" s="64">
        <v>0</v>
      </c>
      <c r="BH264" s="32">
        <f>SUM(BI264:BK264)</f>
        <v>0</v>
      </c>
      <c r="BI264" s="32">
        <v>0</v>
      </c>
      <c r="BJ264" s="64">
        <v>0</v>
      </c>
      <c r="BK264" s="64">
        <v>0</v>
      </c>
      <c r="BL264" s="32">
        <f>SUM(BM264:BO264)</f>
        <v>0</v>
      </c>
      <c r="BM264" s="32">
        <f t="shared" si="1672"/>
        <v>0</v>
      </c>
      <c r="BN264" s="32">
        <f t="shared" si="1672"/>
        <v>0</v>
      </c>
      <c r="BO264" s="32">
        <f t="shared" si="1672"/>
        <v>0</v>
      </c>
      <c r="BP264" s="32">
        <f>SUM(BQ264:BS264)</f>
        <v>0</v>
      </c>
      <c r="BQ264" s="32">
        <f t="shared" si="1673"/>
        <v>0</v>
      </c>
      <c r="BR264" s="32">
        <f t="shared" si="1673"/>
        <v>0</v>
      </c>
      <c r="BS264" s="32">
        <f t="shared" si="1673"/>
        <v>0</v>
      </c>
    </row>
    <row r="265" spans="1:71" s="3" customFormat="1" ht="15" customHeight="1" x14ac:dyDescent="0.25">
      <c r="A265" s="36"/>
      <c r="B265" s="34"/>
      <c r="C265" s="38" t="s">
        <v>221</v>
      </c>
      <c r="D265" s="32">
        <f>SUM(E265:G265)</f>
        <v>0</v>
      </c>
      <c r="E265" s="32">
        <v>0</v>
      </c>
      <c r="F265" s="64">
        <v>0</v>
      </c>
      <c r="G265" s="64">
        <v>0</v>
      </c>
      <c r="H265" s="32">
        <f>SUM(I265:K265)</f>
        <v>0</v>
      </c>
      <c r="I265" s="32">
        <v>0</v>
      </c>
      <c r="J265" s="64">
        <v>0</v>
      </c>
      <c r="K265" s="64">
        <v>0</v>
      </c>
      <c r="L265" s="32">
        <f>SUM(M265:O265)</f>
        <v>0</v>
      </c>
      <c r="M265" s="32">
        <v>0</v>
      </c>
      <c r="N265" s="64">
        <v>0</v>
      </c>
      <c r="O265" s="64">
        <v>0</v>
      </c>
      <c r="P265" s="32">
        <f>SUM(Q265:S265)</f>
        <v>0</v>
      </c>
      <c r="Q265" s="32">
        <f t="shared" si="1669"/>
        <v>0</v>
      </c>
      <c r="R265" s="32">
        <f t="shared" si="1669"/>
        <v>0</v>
      </c>
      <c r="S265" s="32">
        <f t="shared" si="1669"/>
        <v>0</v>
      </c>
      <c r="T265" s="32">
        <f>SUM(U265:W265)</f>
        <v>0</v>
      </c>
      <c r="U265" s="32">
        <v>0</v>
      </c>
      <c r="V265" s="64">
        <v>0</v>
      </c>
      <c r="W265" s="64">
        <v>0</v>
      </c>
      <c r="X265" s="32">
        <f>SUM(Y265:AA265)</f>
        <v>0</v>
      </c>
      <c r="Y265" s="32">
        <v>0</v>
      </c>
      <c r="Z265" s="64">
        <v>0</v>
      </c>
      <c r="AA265" s="64">
        <v>0</v>
      </c>
      <c r="AB265" s="32">
        <f>SUM(AC265:AE265)</f>
        <v>0</v>
      </c>
      <c r="AC265" s="32">
        <v>0</v>
      </c>
      <c r="AD265" s="64">
        <v>0</v>
      </c>
      <c r="AE265" s="64">
        <v>0</v>
      </c>
      <c r="AF265" s="32">
        <f>SUM(AG265:AI265)</f>
        <v>0</v>
      </c>
      <c r="AG265" s="32">
        <f t="shared" si="1670"/>
        <v>0</v>
      </c>
      <c r="AH265" s="32">
        <f t="shared" si="1670"/>
        <v>0</v>
      </c>
      <c r="AI265" s="32">
        <f t="shared" si="1670"/>
        <v>0</v>
      </c>
      <c r="AJ265" s="32">
        <f>SUM(AK265:AM265)</f>
        <v>0</v>
      </c>
      <c r="AK265" s="32">
        <v>0</v>
      </c>
      <c r="AL265" s="64">
        <v>0</v>
      </c>
      <c r="AM265" s="64">
        <v>0</v>
      </c>
      <c r="AN265" s="32">
        <f>SUM(AO265:AQ265)</f>
        <v>0</v>
      </c>
      <c r="AO265" s="32">
        <v>0</v>
      </c>
      <c r="AP265" s="64">
        <v>0</v>
      </c>
      <c r="AQ265" s="64">
        <v>0</v>
      </c>
      <c r="AR265" s="32">
        <f>SUM(AS265:AU265)</f>
        <v>0</v>
      </c>
      <c r="AS265" s="32">
        <v>0</v>
      </c>
      <c r="AT265" s="64">
        <v>0</v>
      </c>
      <c r="AU265" s="64">
        <v>0</v>
      </c>
      <c r="AV265" s="32">
        <f>SUM(AW265:AY265)</f>
        <v>0</v>
      </c>
      <c r="AW265" s="32">
        <f t="shared" si="1671"/>
        <v>0</v>
      </c>
      <c r="AX265" s="32">
        <f t="shared" si="1671"/>
        <v>0</v>
      </c>
      <c r="AY265" s="32">
        <f t="shared" si="1671"/>
        <v>0</v>
      </c>
      <c r="AZ265" s="32">
        <f>SUM(BA265:BC265)</f>
        <v>0</v>
      </c>
      <c r="BA265" s="32">
        <v>0</v>
      </c>
      <c r="BB265" s="64">
        <v>0</v>
      </c>
      <c r="BC265" s="64">
        <v>0</v>
      </c>
      <c r="BD265" s="32">
        <f>SUM(BE265:BG265)</f>
        <v>0</v>
      </c>
      <c r="BE265" s="32">
        <v>0</v>
      </c>
      <c r="BF265" s="64">
        <v>0</v>
      </c>
      <c r="BG265" s="64">
        <v>0</v>
      </c>
      <c r="BH265" s="32">
        <f>SUM(BI265:BK265)</f>
        <v>0</v>
      </c>
      <c r="BI265" s="32">
        <v>0</v>
      </c>
      <c r="BJ265" s="64">
        <v>0</v>
      </c>
      <c r="BK265" s="64">
        <v>0</v>
      </c>
      <c r="BL265" s="32">
        <f>SUM(BM265:BO265)</f>
        <v>0</v>
      </c>
      <c r="BM265" s="32">
        <f t="shared" si="1672"/>
        <v>0</v>
      </c>
      <c r="BN265" s="32">
        <f t="shared" si="1672"/>
        <v>0</v>
      </c>
      <c r="BO265" s="32">
        <f t="shared" si="1672"/>
        <v>0</v>
      </c>
      <c r="BP265" s="32">
        <f>SUM(BQ265:BS265)</f>
        <v>0</v>
      </c>
      <c r="BQ265" s="32">
        <f t="shared" si="1673"/>
        <v>0</v>
      </c>
      <c r="BR265" s="32">
        <f t="shared" si="1673"/>
        <v>0</v>
      </c>
      <c r="BS265" s="32">
        <f t="shared" si="1673"/>
        <v>0</v>
      </c>
    </row>
    <row r="266" spans="1:71" s="3" customFormat="1" ht="15" customHeight="1" x14ac:dyDescent="0.25">
      <c r="A266" s="36"/>
      <c r="B266" s="34"/>
      <c r="C266" s="35" t="s">
        <v>222</v>
      </c>
      <c r="D266" s="32">
        <f>SUM(E266:G266)</f>
        <v>6438</v>
      </c>
      <c r="E266" s="32">
        <v>3247</v>
      </c>
      <c r="F266" s="64">
        <v>3191</v>
      </c>
      <c r="G266" s="64">
        <v>0</v>
      </c>
      <c r="H266" s="32">
        <f>SUM(I266:K266)</f>
        <v>5643</v>
      </c>
      <c r="I266" s="32">
        <v>2818</v>
      </c>
      <c r="J266" s="64">
        <v>2825</v>
      </c>
      <c r="K266" s="64">
        <v>0</v>
      </c>
      <c r="L266" s="32">
        <f>SUM(M266:O266)</f>
        <v>6210</v>
      </c>
      <c r="M266" s="32">
        <v>3034</v>
      </c>
      <c r="N266" s="64">
        <v>3176</v>
      </c>
      <c r="O266" s="64">
        <v>0</v>
      </c>
      <c r="P266" s="32">
        <f>SUM(Q266:S266)</f>
        <v>18291</v>
      </c>
      <c r="Q266" s="32">
        <f>+E266+I266+M266</f>
        <v>9099</v>
      </c>
      <c r="R266" s="32">
        <f>+F266+J266+N266</f>
        <v>9192</v>
      </c>
      <c r="S266" s="32">
        <f>+G266+K266+O266</f>
        <v>0</v>
      </c>
      <c r="T266" s="32">
        <f>SUM(U266:W266)</f>
        <v>5169</v>
      </c>
      <c r="U266" s="32">
        <v>2744</v>
      </c>
      <c r="V266" s="64">
        <v>2425</v>
      </c>
      <c r="W266" s="64">
        <v>0</v>
      </c>
      <c r="X266" s="32">
        <f>SUM(Y266:AA266)</f>
        <v>5437</v>
      </c>
      <c r="Y266" s="32">
        <v>2672</v>
      </c>
      <c r="Z266" s="64">
        <v>2765</v>
      </c>
      <c r="AA266" s="64">
        <v>0</v>
      </c>
      <c r="AB266" s="32">
        <f>SUM(AC266:AE266)</f>
        <v>4577</v>
      </c>
      <c r="AC266" s="32">
        <v>2167</v>
      </c>
      <c r="AD266" s="64">
        <v>2410</v>
      </c>
      <c r="AE266" s="64">
        <v>0</v>
      </c>
      <c r="AF266" s="32">
        <f>SUM(AG266:AI266)</f>
        <v>15183</v>
      </c>
      <c r="AG266" s="32">
        <f>+U266+Y266+AC266</f>
        <v>7583</v>
      </c>
      <c r="AH266" s="32">
        <f>+V266+Z266+AD266</f>
        <v>7600</v>
      </c>
      <c r="AI266" s="32">
        <f>+W266+AA266+AE266</f>
        <v>0</v>
      </c>
      <c r="AJ266" s="32">
        <f>SUM(AK266:AM266)</f>
        <v>0</v>
      </c>
      <c r="AK266" s="32">
        <v>0</v>
      </c>
      <c r="AL266" s="64">
        <v>0</v>
      </c>
      <c r="AM266" s="64">
        <v>0</v>
      </c>
      <c r="AN266" s="32">
        <f>SUM(AO266:AQ266)</f>
        <v>0</v>
      </c>
      <c r="AO266" s="32">
        <v>0</v>
      </c>
      <c r="AP266" s="64">
        <v>0</v>
      </c>
      <c r="AQ266" s="64">
        <v>0</v>
      </c>
      <c r="AR266" s="32">
        <f>SUM(AS266:AU266)</f>
        <v>0</v>
      </c>
      <c r="AS266" s="32">
        <v>0</v>
      </c>
      <c r="AT266" s="64">
        <v>0</v>
      </c>
      <c r="AU266" s="64">
        <v>0</v>
      </c>
      <c r="AV266" s="32">
        <f>SUM(AW266:AY266)</f>
        <v>0</v>
      </c>
      <c r="AW266" s="32">
        <f>+AK266+AO266+AS266</f>
        <v>0</v>
      </c>
      <c r="AX266" s="32">
        <f>+AL266+AP266+AT266</f>
        <v>0</v>
      </c>
      <c r="AY266" s="32">
        <f>+AM266+AQ266+AU266</f>
        <v>0</v>
      </c>
      <c r="AZ266" s="32">
        <f>SUM(BA266:BC266)</f>
        <v>0</v>
      </c>
      <c r="BA266" s="32">
        <v>0</v>
      </c>
      <c r="BB266" s="64">
        <v>0</v>
      </c>
      <c r="BC266" s="64">
        <v>0</v>
      </c>
      <c r="BD266" s="32">
        <f>SUM(BE266:BG266)</f>
        <v>0</v>
      </c>
      <c r="BE266" s="32">
        <v>0</v>
      </c>
      <c r="BF266" s="64">
        <v>0</v>
      </c>
      <c r="BG266" s="64">
        <v>0</v>
      </c>
      <c r="BH266" s="32">
        <f>SUM(BI266:BK266)</f>
        <v>0</v>
      </c>
      <c r="BI266" s="32">
        <v>0</v>
      </c>
      <c r="BJ266" s="64">
        <v>0</v>
      </c>
      <c r="BK266" s="64">
        <v>0</v>
      </c>
      <c r="BL266" s="32">
        <f>SUM(BM266:BO266)</f>
        <v>0</v>
      </c>
      <c r="BM266" s="32">
        <f>+BA266+BE266+BI266</f>
        <v>0</v>
      </c>
      <c r="BN266" s="32">
        <f>+BB266+BF266+BJ266</f>
        <v>0</v>
      </c>
      <c r="BO266" s="32">
        <f>+BC266+BG266+BK266</f>
        <v>0</v>
      </c>
      <c r="BP266" s="32">
        <f>SUM(BQ266:BS266)</f>
        <v>33474</v>
      </c>
      <c r="BQ266" s="32">
        <f>+Q266+AG266+AW266+BM266</f>
        <v>16682</v>
      </c>
      <c r="BR266" s="32">
        <f>+R266+AH266+AX266+BN266</f>
        <v>16792</v>
      </c>
      <c r="BS266" s="32">
        <f>+S266+AI266+AY266+BO266</f>
        <v>0</v>
      </c>
    </row>
    <row r="267" spans="1:71" s="3" customFormat="1" ht="15" customHeight="1" x14ac:dyDescent="0.25">
      <c r="A267" s="36"/>
      <c r="B267" s="34"/>
      <c r="C267" s="35" t="s">
        <v>223</v>
      </c>
      <c r="D267" s="32">
        <f t="shared" ref="D267" si="1674">SUM(E267:G267)</f>
        <v>0</v>
      </c>
      <c r="E267" s="32">
        <f>SUM(E268:E269)</f>
        <v>0</v>
      </c>
      <c r="F267" s="32">
        <f>SUM(F268:F269)</f>
        <v>0</v>
      </c>
      <c r="G267" s="32">
        <f>SUM(G268:G269)</f>
        <v>0</v>
      </c>
      <c r="H267" s="32">
        <f t="shared" ref="H267" si="1675">SUM(I267:K267)</f>
        <v>0</v>
      </c>
      <c r="I267" s="32">
        <f>SUM(I268:I269)</f>
        <v>0</v>
      </c>
      <c r="J267" s="32">
        <f>SUM(J268:J269)</f>
        <v>0</v>
      </c>
      <c r="K267" s="32">
        <f>SUM(K268:K269)</f>
        <v>0</v>
      </c>
      <c r="L267" s="32">
        <f t="shared" ref="L267" si="1676">SUM(M267:O267)</f>
        <v>0</v>
      </c>
      <c r="M267" s="32">
        <f>SUM(M268:M269)</f>
        <v>0</v>
      </c>
      <c r="N267" s="32">
        <f>SUM(N268:N269)</f>
        <v>0</v>
      </c>
      <c r="O267" s="32">
        <f>SUM(O268:O269)</f>
        <v>0</v>
      </c>
      <c r="P267" s="32">
        <f t="shared" ref="P267" si="1677">SUM(Q267:S267)</f>
        <v>0</v>
      </c>
      <c r="Q267" s="32">
        <f>SUM(Q268:Q269)</f>
        <v>0</v>
      </c>
      <c r="R267" s="32">
        <f>SUM(R268:R269)</f>
        <v>0</v>
      </c>
      <c r="S267" s="32">
        <f>SUM(S268:S269)</f>
        <v>0</v>
      </c>
      <c r="T267" s="32">
        <f t="shared" ref="T267" si="1678">SUM(U267:W267)</f>
        <v>0</v>
      </c>
      <c r="U267" s="32">
        <f>SUM(U268:U269)</f>
        <v>0</v>
      </c>
      <c r="V267" s="32">
        <f>SUM(V268:V269)</f>
        <v>0</v>
      </c>
      <c r="W267" s="32">
        <f>SUM(W268:W269)</f>
        <v>0</v>
      </c>
      <c r="X267" s="32">
        <f t="shared" ref="X267" si="1679">SUM(Y267:AA267)</f>
        <v>0</v>
      </c>
      <c r="Y267" s="32">
        <f>SUM(Y268:Y269)</f>
        <v>0</v>
      </c>
      <c r="Z267" s="32">
        <f>SUM(Z268:Z269)</f>
        <v>0</v>
      </c>
      <c r="AA267" s="32">
        <f>SUM(AA268:AA269)</f>
        <v>0</v>
      </c>
      <c r="AB267" s="32">
        <f t="shared" ref="AB267" si="1680">SUM(AC267:AE267)</f>
        <v>0</v>
      </c>
      <c r="AC267" s="32">
        <f>SUM(AC268:AC269)</f>
        <v>0</v>
      </c>
      <c r="AD267" s="32">
        <f>SUM(AD268:AD269)</f>
        <v>0</v>
      </c>
      <c r="AE267" s="32">
        <f>SUM(AE268:AE269)</f>
        <v>0</v>
      </c>
      <c r="AF267" s="32">
        <f t="shared" ref="AF267" si="1681">SUM(AG267:AI267)</f>
        <v>0</v>
      </c>
      <c r="AG267" s="32">
        <f>SUM(AG268:AG269)</f>
        <v>0</v>
      </c>
      <c r="AH267" s="32">
        <f>SUM(AH268:AH269)</f>
        <v>0</v>
      </c>
      <c r="AI267" s="32">
        <f>SUM(AI268:AI269)</f>
        <v>0</v>
      </c>
      <c r="AJ267" s="32">
        <f t="shared" ref="AJ267" si="1682">SUM(AK267:AM267)</f>
        <v>0</v>
      </c>
      <c r="AK267" s="32">
        <f>SUM(AK268:AK269)</f>
        <v>0</v>
      </c>
      <c r="AL267" s="32">
        <f>SUM(AL268:AL269)</f>
        <v>0</v>
      </c>
      <c r="AM267" s="32">
        <f>SUM(AM268:AM269)</f>
        <v>0</v>
      </c>
      <c r="AN267" s="32">
        <f t="shared" ref="AN267" si="1683">SUM(AO267:AQ267)</f>
        <v>0</v>
      </c>
      <c r="AO267" s="32">
        <f>SUM(AO268:AO269)</f>
        <v>0</v>
      </c>
      <c r="AP267" s="32">
        <f>SUM(AP268:AP269)</f>
        <v>0</v>
      </c>
      <c r="AQ267" s="32">
        <f>SUM(AQ268:AQ269)</f>
        <v>0</v>
      </c>
      <c r="AR267" s="32">
        <f t="shared" ref="AR267" si="1684">SUM(AS267:AU267)</f>
        <v>0</v>
      </c>
      <c r="AS267" s="32">
        <f>SUM(AS268:AS269)</f>
        <v>0</v>
      </c>
      <c r="AT267" s="32">
        <f>SUM(AT268:AT269)</f>
        <v>0</v>
      </c>
      <c r="AU267" s="32">
        <f>SUM(AU268:AU269)</f>
        <v>0</v>
      </c>
      <c r="AV267" s="32">
        <f t="shared" ref="AV267" si="1685">SUM(AW267:AY267)</f>
        <v>0</v>
      </c>
      <c r="AW267" s="32">
        <f>SUM(AW268:AW269)</f>
        <v>0</v>
      </c>
      <c r="AX267" s="32">
        <f>SUM(AX268:AX269)</f>
        <v>0</v>
      </c>
      <c r="AY267" s="32">
        <f>SUM(AY268:AY269)</f>
        <v>0</v>
      </c>
      <c r="AZ267" s="32">
        <f t="shared" ref="AZ267" si="1686">SUM(BA267:BC267)</f>
        <v>0</v>
      </c>
      <c r="BA267" s="32">
        <f>SUM(BA268:BA269)</f>
        <v>0</v>
      </c>
      <c r="BB267" s="32">
        <f>SUM(BB268:BB269)</f>
        <v>0</v>
      </c>
      <c r="BC267" s="32">
        <f>SUM(BC268:BC269)</f>
        <v>0</v>
      </c>
      <c r="BD267" s="32">
        <f t="shared" ref="BD267" si="1687">SUM(BE267:BG267)</f>
        <v>0</v>
      </c>
      <c r="BE267" s="32">
        <f>SUM(BE268:BE269)</f>
        <v>0</v>
      </c>
      <c r="BF267" s="32">
        <f>SUM(BF268:BF269)</f>
        <v>0</v>
      </c>
      <c r="BG267" s="32">
        <f>SUM(BG268:BG269)</f>
        <v>0</v>
      </c>
      <c r="BH267" s="32">
        <f t="shared" ref="BH267" si="1688">SUM(BI267:BK267)</f>
        <v>0</v>
      </c>
      <c r="BI267" s="32">
        <f>SUM(BI268:BI269)</f>
        <v>0</v>
      </c>
      <c r="BJ267" s="32">
        <f>SUM(BJ268:BJ269)</f>
        <v>0</v>
      </c>
      <c r="BK267" s="32">
        <f>SUM(BK268:BK269)</f>
        <v>0</v>
      </c>
      <c r="BL267" s="32">
        <f t="shared" ref="BL267" si="1689">SUM(BM267:BO267)</f>
        <v>0</v>
      </c>
      <c r="BM267" s="32">
        <f>SUM(BM268:BM269)</f>
        <v>0</v>
      </c>
      <c r="BN267" s="32">
        <f>SUM(BN268:BN269)</f>
        <v>0</v>
      </c>
      <c r="BO267" s="32">
        <f>SUM(BO268:BO269)</f>
        <v>0</v>
      </c>
      <c r="BP267" s="32">
        <f t="shared" ref="BP267" si="1690">SUM(BQ267:BS267)</f>
        <v>0</v>
      </c>
      <c r="BQ267" s="32">
        <f>SUM(BQ268:BQ269)</f>
        <v>0</v>
      </c>
      <c r="BR267" s="32">
        <f>SUM(BR268:BR269)</f>
        <v>0</v>
      </c>
      <c r="BS267" s="32">
        <f>SUM(BS268:BS269)</f>
        <v>0</v>
      </c>
    </row>
    <row r="268" spans="1:71" s="3" customFormat="1" ht="15" customHeight="1" x14ac:dyDescent="0.25">
      <c r="A268" s="36"/>
      <c r="B268" s="34"/>
      <c r="C268" s="38" t="s">
        <v>224</v>
      </c>
      <c r="D268" s="32">
        <f>SUM(E268:G268)</f>
        <v>0</v>
      </c>
      <c r="E268" s="32">
        <v>0</v>
      </c>
      <c r="F268" s="64">
        <v>0</v>
      </c>
      <c r="G268" s="64">
        <v>0</v>
      </c>
      <c r="H268" s="32">
        <f>SUM(I268:K268)</f>
        <v>0</v>
      </c>
      <c r="I268" s="32">
        <v>0</v>
      </c>
      <c r="J268" s="64">
        <v>0</v>
      </c>
      <c r="K268" s="64">
        <v>0</v>
      </c>
      <c r="L268" s="32">
        <f>SUM(M268:O268)</f>
        <v>0</v>
      </c>
      <c r="M268" s="32">
        <v>0</v>
      </c>
      <c r="N268" s="64">
        <v>0</v>
      </c>
      <c r="O268" s="64">
        <v>0</v>
      </c>
      <c r="P268" s="32">
        <f>SUM(Q268:S268)</f>
        <v>0</v>
      </c>
      <c r="Q268" s="32">
        <f>+E268+I268+M268</f>
        <v>0</v>
      </c>
      <c r="R268" s="32">
        <f>+F268+J268+N268</f>
        <v>0</v>
      </c>
      <c r="S268" s="32">
        <f>+G268+K268+O268</f>
        <v>0</v>
      </c>
      <c r="T268" s="32">
        <f>SUM(U268:W268)</f>
        <v>0</v>
      </c>
      <c r="U268" s="32">
        <v>0</v>
      </c>
      <c r="V268" s="64">
        <v>0</v>
      </c>
      <c r="W268" s="64">
        <v>0</v>
      </c>
      <c r="X268" s="32">
        <f>SUM(Y268:AA268)</f>
        <v>0</v>
      </c>
      <c r="Y268" s="32">
        <v>0</v>
      </c>
      <c r="Z268" s="64">
        <v>0</v>
      </c>
      <c r="AA268" s="64">
        <v>0</v>
      </c>
      <c r="AB268" s="32">
        <f>SUM(AC268:AE268)</f>
        <v>0</v>
      </c>
      <c r="AC268" s="32">
        <v>0</v>
      </c>
      <c r="AD268" s="64">
        <v>0</v>
      </c>
      <c r="AE268" s="64">
        <v>0</v>
      </c>
      <c r="AF268" s="32">
        <f>SUM(AG268:AI268)</f>
        <v>0</v>
      </c>
      <c r="AG268" s="32">
        <f>+U268+Y268+AC268</f>
        <v>0</v>
      </c>
      <c r="AH268" s="32">
        <f>+V268+Z268+AD268</f>
        <v>0</v>
      </c>
      <c r="AI268" s="32">
        <f>+W268+AA268+AE268</f>
        <v>0</v>
      </c>
      <c r="AJ268" s="32">
        <f>SUM(AK268:AM268)</f>
        <v>0</v>
      </c>
      <c r="AK268" s="32">
        <v>0</v>
      </c>
      <c r="AL268" s="64">
        <v>0</v>
      </c>
      <c r="AM268" s="64">
        <v>0</v>
      </c>
      <c r="AN268" s="32">
        <f>SUM(AO268:AQ268)</f>
        <v>0</v>
      </c>
      <c r="AO268" s="32">
        <v>0</v>
      </c>
      <c r="AP268" s="64">
        <v>0</v>
      </c>
      <c r="AQ268" s="64">
        <v>0</v>
      </c>
      <c r="AR268" s="32">
        <f>SUM(AS268:AU268)</f>
        <v>0</v>
      </c>
      <c r="AS268" s="32">
        <v>0</v>
      </c>
      <c r="AT268" s="64">
        <v>0</v>
      </c>
      <c r="AU268" s="64">
        <v>0</v>
      </c>
      <c r="AV268" s="32">
        <f>SUM(AW268:AY268)</f>
        <v>0</v>
      </c>
      <c r="AW268" s="32">
        <f>+AK268+AO268+AS268</f>
        <v>0</v>
      </c>
      <c r="AX268" s="32">
        <f>+AL268+AP268+AT268</f>
        <v>0</v>
      </c>
      <c r="AY268" s="32">
        <f>+AM268+AQ268+AU268</f>
        <v>0</v>
      </c>
      <c r="AZ268" s="32">
        <f>SUM(BA268:BC268)</f>
        <v>0</v>
      </c>
      <c r="BA268" s="32">
        <v>0</v>
      </c>
      <c r="BB268" s="64">
        <v>0</v>
      </c>
      <c r="BC268" s="64">
        <v>0</v>
      </c>
      <c r="BD268" s="32">
        <f>SUM(BE268:BG268)</f>
        <v>0</v>
      </c>
      <c r="BE268" s="32">
        <v>0</v>
      </c>
      <c r="BF268" s="64">
        <v>0</v>
      </c>
      <c r="BG268" s="64">
        <v>0</v>
      </c>
      <c r="BH268" s="32">
        <f>SUM(BI268:BK268)</f>
        <v>0</v>
      </c>
      <c r="BI268" s="32">
        <v>0</v>
      </c>
      <c r="BJ268" s="64">
        <v>0</v>
      </c>
      <c r="BK268" s="64">
        <v>0</v>
      </c>
      <c r="BL268" s="32">
        <f>SUM(BM268:BO268)</f>
        <v>0</v>
      </c>
      <c r="BM268" s="32">
        <f>+BA268+BE268+BI268</f>
        <v>0</v>
      </c>
      <c r="BN268" s="32">
        <f>+BB268+BF268+BJ268</f>
        <v>0</v>
      </c>
      <c r="BO268" s="32">
        <f>+BC268+BG268+BK268</f>
        <v>0</v>
      </c>
      <c r="BP268" s="32">
        <f>SUM(BQ268:BS268)</f>
        <v>0</v>
      </c>
      <c r="BQ268" s="32">
        <f>+Q268+AG268+AW268+BM268</f>
        <v>0</v>
      </c>
      <c r="BR268" s="32">
        <f>+R268+AH268+AX268+BN268</f>
        <v>0</v>
      </c>
      <c r="BS268" s="32">
        <f>+S268+AI268+AY268+BO268</f>
        <v>0</v>
      </c>
    </row>
    <row r="269" spans="1:71" s="3" customFormat="1" ht="15.75" x14ac:dyDescent="0.25">
      <c r="A269" s="36"/>
      <c r="B269" s="34"/>
      <c r="C269" s="38" t="s">
        <v>225</v>
      </c>
      <c r="D269" s="32">
        <f>SUM(E269:G269)</f>
        <v>0</v>
      </c>
      <c r="E269" s="32">
        <v>0</v>
      </c>
      <c r="F269" s="64">
        <v>0</v>
      </c>
      <c r="G269" s="64">
        <v>0</v>
      </c>
      <c r="H269" s="32">
        <f>SUM(I269:K269)</f>
        <v>0</v>
      </c>
      <c r="I269" s="32">
        <v>0</v>
      </c>
      <c r="J269" s="64">
        <v>0</v>
      </c>
      <c r="K269" s="64">
        <v>0</v>
      </c>
      <c r="L269" s="32">
        <f>SUM(M269:O269)</f>
        <v>0</v>
      </c>
      <c r="M269" s="32">
        <v>0</v>
      </c>
      <c r="N269" s="64">
        <v>0</v>
      </c>
      <c r="O269" s="64">
        <v>0</v>
      </c>
      <c r="P269" s="32">
        <f>SUM(Q269:S269)</f>
        <v>0</v>
      </c>
      <c r="Q269" s="32">
        <f t="shared" ref="Q269:S269" si="1691">+E269+I269+M269</f>
        <v>0</v>
      </c>
      <c r="R269" s="32">
        <f t="shared" si="1691"/>
        <v>0</v>
      </c>
      <c r="S269" s="32">
        <f t="shared" si="1691"/>
        <v>0</v>
      </c>
      <c r="T269" s="32">
        <f>SUM(U269:W269)</f>
        <v>0</v>
      </c>
      <c r="U269" s="32">
        <v>0</v>
      </c>
      <c r="V269" s="64">
        <v>0</v>
      </c>
      <c r="W269" s="64">
        <v>0</v>
      </c>
      <c r="X269" s="32">
        <f>SUM(Y269:AA269)</f>
        <v>0</v>
      </c>
      <c r="Y269" s="32">
        <v>0</v>
      </c>
      <c r="Z269" s="64">
        <v>0</v>
      </c>
      <c r="AA269" s="64">
        <v>0</v>
      </c>
      <c r="AB269" s="32">
        <f>SUM(AC269:AE269)</f>
        <v>0</v>
      </c>
      <c r="AC269" s="32">
        <v>0</v>
      </c>
      <c r="AD269" s="64">
        <v>0</v>
      </c>
      <c r="AE269" s="64">
        <v>0</v>
      </c>
      <c r="AF269" s="32">
        <f>SUM(AG269:AI269)</f>
        <v>0</v>
      </c>
      <c r="AG269" s="32">
        <f t="shared" ref="AG269:AI269" si="1692">+U269+Y269+AC269</f>
        <v>0</v>
      </c>
      <c r="AH269" s="32">
        <f t="shared" si="1692"/>
        <v>0</v>
      </c>
      <c r="AI269" s="32">
        <f t="shared" si="1692"/>
        <v>0</v>
      </c>
      <c r="AJ269" s="32">
        <f>SUM(AK269:AM269)</f>
        <v>0</v>
      </c>
      <c r="AK269" s="32">
        <v>0</v>
      </c>
      <c r="AL269" s="64">
        <v>0</v>
      </c>
      <c r="AM269" s="64">
        <v>0</v>
      </c>
      <c r="AN269" s="32">
        <f>SUM(AO269:AQ269)</f>
        <v>0</v>
      </c>
      <c r="AO269" s="32">
        <v>0</v>
      </c>
      <c r="AP269" s="64">
        <v>0</v>
      </c>
      <c r="AQ269" s="64">
        <v>0</v>
      </c>
      <c r="AR269" s="32">
        <f>SUM(AS269:AU269)</f>
        <v>0</v>
      </c>
      <c r="AS269" s="32">
        <v>0</v>
      </c>
      <c r="AT269" s="64">
        <v>0</v>
      </c>
      <c r="AU269" s="64">
        <v>0</v>
      </c>
      <c r="AV269" s="32">
        <f>SUM(AW269:AY269)</f>
        <v>0</v>
      </c>
      <c r="AW269" s="32">
        <f t="shared" ref="AW269:AY269" si="1693">+AK269+AO269+AS269</f>
        <v>0</v>
      </c>
      <c r="AX269" s="32">
        <f t="shared" si="1693"/>
        <v>0</v>
      </c>
      <c r="AY269" s="32">
        <f t="shared" si="1693"/>
        <v>0</v>
      </c>
      <c r="AZ269" s="32">
        <f>SUM(BA269:BC269)</f>
        <v>0</v>
      </c>
      <c r="BA269" s="32">
        <v>0</v>
      </c>
      <c r="BB269" s="64">
        <v>0</v>
      </c>
      <c r="BC269" s="64">
        <v>0</v>
      </c>
      <c r="BD269" s="32">
        <f>SUM(BE269:BG269)</f>
        <v>0</v>
      </c>
      <c r="BE269" s="32">
        <v>0</v>
      </c>
      <c r="BF269" s="64">
        <v>0</v>
      </c>
      <c r="BG269" s="64">
        <v>0</v>
      </c>
      <c r="BH269" s="32">
        <f>SUM(BI269:BK269)</f>
        <v>0</v>
      </c>
      <c r="BI269" s="32">
        <v>0</v>
      </c>
      <c r="BJ269" s="64">
        <v>0</v>
      </c>
      <c r="BK269" s="64">
        <v>0</v>
      </c>
      <c r="BL269" s="32">
        <f>SUM(BM269:BO269)</f>
        <v>0</v>
      </c>
      <c r="BM269" s="32">
        <f t="shared" ref="BM269:BO269" si="1694">+BA269+BE269+BI269</f>
        <v>0</v>
      </c>
      <c r="BN269" s="32">
        <f t="shared" si="1694"/>
        <v>0</v>
      </c>
      <c r="BO269" s="32">
        <f t="shared" si="1694"/>
        <v>0</v>
      </c>
      <c r="BP269" s="32">
        <f>SUM(BQ269:BS269)</f>
        <v>0</v>
      </c>
      <c r="BQ269" s="32">
        <f t="shared" ref="BQ269:BS269" si="1695">+Q269+AG269+AW269+BM269</f>
        <v>0</v>
      </c>
      <c r="BR269" s="32">
        <f t="shared" si="1695"/>
        <v>0</v>
      </c>
      <c r="BS269" s="32">
        <f t="shared" si="1695"/>
        <v>0</v>
      </c>
    </row>
    <row r="270" spans="1:71" s="3" customFormat="1" ht="15" customHeight="1" x14ac:dyDescent="0.25">
      <c r="A270" s="36"/>
      <c r="B270" s="34"/>
      <c r="C270" s="35" t="s">
        <v>226</v>
      </c>
      <c r="D270" s="32">
        <f t="shared" ref="D270" si="1696">SUM(E270:G270)</f>
        <v>7012</v>
      </c>
      <c r="E270" s="32">
        <f>SUM(E271:E272)</f>
        <v>3464</v>
      </c>
      <c r="F270" s="32">
        <f>SUM(F271:F272)</f>
        <v>3548</v>
      </c>
      <c r="G270" s="32">
        <f>SUM(G271:G272)</f>
        <v>0</v>
      </c>
      <c r="H270" s="32">
        <f t="shared" ref="H270" si="1697">SUM(I270:K270)</f>
        <v>4563</v>
      </c>
      <c r="I270" s="32">
        <f>SUM(I271:I272)</f>
        <v>2346</v>
      </c>
      <c r="J270" s="32">
        <f>SUM(J271:J272)</f>
        <v>2217</v>
      </c>
      <c r="K270" s="32">
        <f>SUM(K271:K272)</f>
        <v>0</v>
      </c>
      <c r="L270" s="32">
        <f t="shared" ref="L270" si="1698">SUM(M270:O270)</f>
        <v>4827</v>
      </c>
      <c r="M270" s="32">
        <f>SUM(M271:M272)</f>
        <v>2360</v>
      </c>
      <c r="N270" s="32">
        <f>SUM(N271:N272)</f>
        <v>2467</v>
      </c>
      <c r="O270" s="32">
        <f>SUM(O271:O272)</f>
        <v>0</v>
      </c>
      <c r="P270" s="32">
        <f t="shared" ref="P270" si="1699">SUM(Q270:S270)</f>
        <v>16402</v>
      </c>
      <c r="Q270" s="32">
        <f>SUM(Q271:Q272)</f>
        <v>8170</v>
      </c>
      <c r="R270" s="32">
        <f>SUM(R271:R272)</f>
        <v>8232</v>
      </c>
      <c r="S270" s="32">
        <f>SUM(S271:S272)</f>
        <v>0</v>
      </c>
      <c r="T270" s="32">
        <f t="shared" ref="T270" si="1700">SUM(U270:W270)</f>
        <v>8860</v>
      </c>
      <c r="U270" s="32">
        <f>SUM(U271:U272)</f>
        <v>4339</v>
      </c>
      <c r="V270" s="32">
        <f>SUM(V271:V272)</f>
        <v>4521</v>
      </c>
      <c r="W270" s="32">
        <f>SUM(W271:W272)</f>
        <v>0</v>
      </c>
      <c r="X270" s="32">
        <f t="shared" ref="X270" si="1701">SUM(Y270:AA270)</f>
        <v>16771</v>
      </c>
      <c r="Y270" s="32">
        <f>SUM(Y271:Y272)</f>
        <v>8277</v>
      </c>
      <c r="Z270" s="32">
        <f>SUM(Z271:Z272)</f>
        <v>8494</v>
      </c>
      <c r="AA270" s="32">
        <f>SUM(AA271:AA272)</f>
        <v>0</v>
      </c>
      <c r="AB270" s="32">
        <f t="shared" ref="AB270" si="1702">SUM(AC270:AE270)</f>
        <v>6718</v>
      </c>
      <c r="AC270" s="32">
        <f>SUM(AC271:AC272)</f>
        <v>3523</v>
      </c>
      <c r="AD270" s="32">
        <f>SUM(AD271:AD272)</f>
        <v>3195</v>
      </c>
      <c r="AE270" s="32">
        <f>SUM(AE271:AE272)</f>
        <v>0</v>
      </c>
      <c r="AF270" s="32">
        <f t="shared" ref="AF270" si="1703">SUM(AG270:AI270)</f>
        <v>32349</v>
      </c>
      <c r="AG270" s="32">
        <f>SUM(AG271:AG272)</f>
        <v>16139</v>
      </c>
      <c r="AH270" s="32">
        <f>SUM(AH271:AH272)</f>
        <v>16210</v>
      </c>
      <c r="AI270" s="32">
        <f>SUM(AI271:AI272)</f>
        <v>0</v>
      </c>
      <c r="AJ270" s="32">
        <f t="shared" ref="AJ270" si="1704">SUM(AK270:AM270)</f>
        <v>0</v>
      </c>
      <c r="AK270" s="32">
        <f>SUM(AK271:AK272)</f>
        <v>0</v>
      </c>
      <c r="AL270" s="32">
        <f>SUM(AL271:AL272)</f>
        <v>0</v>
      </c>
      <c r="AM270" s="32">
        <f>SUM(AM271:AM272)</f>
        <v>0</v>
      </c>
      <c r="AN270" s="32">
        <f t="shared" ref="AN270" si="1705">SUM(AO270:AQ270)</f>
        <v>0</v>
      </c>
      <c r="AO270" s="32">
        <f>SUM(AO271:AO272)</f>
        <v>0</v>
      </c>
      <c r="AP270" s="32">
        <f>SUM(AP271:AP272)</f>
        <v>0</v>
      </c>
      <c r="AQ270" s="32">
        <f>SUM(AQ271:AQ272)</f>
        <v>0</v>
      </c>
      <c r="AR270" s="32">
        <f t="shared" ref="AR270" si="1706">SUM(AS270:AU270)</f>
        <v>0</v>
      </c>
      <c r="AS270" s="32">
        <f>SUM(AS271:AS272)</f>
        <v>0</v>
      </c>
      <c r="AT270" s="32">
        <f>SUM(AT271:AT272)</f>
        <v>0</v>
      </c>
      <c r="AU270" s="32">
        <f>SUM(AU271:AU272)</f>
        <v>0</v>
      </c>
      <c r="AV270" s="32">
        <f t="shared" ref="AV270" si="1707">SUM(AW270:AY270)</f>
        <v>0</v>
      </c>
      <c r="AW270" s="32">
        <f>SUM(AW271:AW272)</f>
        <v>0</v>
      </c>
      <c r="AX270" s="32">
        <f>SUM(AX271:AX272)</f>
        <v>0</v>
      </c>
      <c r="AY270" s="32">
        <f>SUM(AY271:AY272)</f>
        <v>0</v>
      </c>
      <c r="AZ270" s="32">
        <f t="shared" ref="AZ270" si="1708">SUM(BA270:BC270)</f>
        <v>0</v>
      </c>
      <c r="BA270" s="32">
        <f>SUM(BA271:BA272)</f>
        <v>0</v>
      </c>
      <c r="BB270" s="32">
        <f>SUM(BB271:BB272)</f>
        <v>0</v>
      </c>
      <c r="BC270" s="32">
        <f>SUM(BC271:BC272)</f>
        <v>0</v>
      </c>
      <c r="BD270" s="32">
        <f t="shared" ref="BD270" si="1709">SUM(BE270:BG270)</f>
        <v>0</v>
      </c>
      <c r="BE270" s="32">
        <f>SUM(BE271:BE272)</f>
        <v>0</v>
      </c>
      <c r="BF270" s="32">
        <f>SUM(BF271:BF272)</f>
        <v>0</v>
      </c>
      <c r="BG270" s="32">
        <f>SUM(BG271:BG272)</f>
        <v>0</v>
      </c>
      <c r="BH270" s="32">
        <f t="shared" ref="BH270" si="1710">SUM(BI270:BK270)</f>
        <v>0</v>
      </c>
      <c r="BI270" s="32">
        <f>SUM(BI271:BI272)</f>
        <v>0</v>
      </c>
      <c r="BJ270" s="32">
        <f>SUM(BJ271:BJ272)</f>
        <v>0</v>
      </c>
      <c r="BK270" s="32">
        <f>SUM(BK271:BK272)</f>
        <v>0</v>
      </c>
      <c r="BL270" s="32">
        <f t="shared" ref="BL270" si="1711">SUM(BM270:BO270)</f>
        <v>0</v>
      </c>
      <c r="BM270" s="32">
        <f>SUM(BM271:BM272)</f>
        <v>0</v>
      </c>
      <c r="BN270" s="32">
        <f>SUM(BN271:BN272)</f>
        <v>0</v>
      </c>
      <c r="BO270" s="32">
        <f>SUM(BO271:BO272)</f>
        <v>0</v>
      </c>
      <c r="BP270" s="32">
        <f t="shared" ref="BP270" si="1712">SUM(BQ270:BS270)</f>
        <v>48751</v>
      </c>
      <c r="BQ270" s="32">
        <f>SUM(BQ271:BQ272)</f>
        <v>24309</v>
      </c>
      <c r="BR270" s="32">
        <f>SUM(BR271:BR272)</f>
        <v>24442</v>
      </c>
      <c r="BS270" s="32">
        <f>SUM(BS271:BS272)</f>
        <v>0</v>
      </c>
    </row>
    <row r="271" spans="1:71" s="3" customFormat="1" ht="15" customHeight="1" x14ac:dyDescent="0.25">
      <c r="A271" s="36"/>
      <c r="B271" s="34"/>
      <c r="C271" s="38" t="s">
        <v>227</v>
      </c>
      <c r="D271" s="32">
        <f>SUM(E271:G271)</f>
        <v>7012</v>
      </c>
      <c r="E271" s="32">
        <v>3464</v>
      </c>
      <c r="F271" s="64">
        <v>3548</v>
      </c>
      <c r="G271" s="64">
        <v>0</v>
      </c>
      <c r="H271" s="32">
        <f>SUM(I271:K271)</f>
        <v>4563</v>
      </c>
      <c r="I271" s="32">
        <v>2346</v>
      </c>
      <c r="J271" s="64">
        <v>2217</v>
      </c>
      <c r="K271" s="64">
        <v>0</v>
      </c>
      <c r="L271" s="32">
        <f>SUM(M271:O271)</f>
        <v>4827</v>
      </c>
      <c r="M271" s="32">
        <v>2360</v>
      </c>
      <c r="N271" s="64">
        <v>2467</v>
      </c>
      <c r="O271" s="64">
        <v>0</v>
      </c>
      <c r="P271" s="32">
        <f>SUM(Q271:S271)</f>
        <v>16402</v>
      </c>
      <c r="Q271" s="32">
        <f>+E271+I271+M271</f>
        <v>8170</v>
      </c>
      <c r="R271" s="32">
        <f>+F271+J271+N271</f>
        <v>8232</v>
      </c>
      <c r="S271" s="32">
        <f>+G271+K271+O271</f>
        <v>0</v>
      </c>
      <c r="T271" s="32">
        <f>SUM(U271:W271)</f>
        <v>8860</v>
      </c>
      <c r="U271" s="32">
        <v>4339</v>
      </c>
      <c r="V271" s="64">
        <v>4521</v>
      </c>
      <c r="W271" s="64">
        <v>0</v>
      </c>
      <c r="X271" s="32">
        <f>SUM(Y271:AA271)</f>
        <v>16771</v>
      </c>
      <c r="Y271" s="32">
        <v>8277</v>
      </c>
      <c r="Z271" s="64">
        <v>8494</v>
      </c>
      <c r="AA271" s="64">
        <v>0</v>
      </c>
      <c r="AB271" s="32">
        <f>SUM(AC271:AE271)</f>
        <v>6718</v>
      </c>
      <c r="AC271" s="32">
        <v>3523</v>
      </c>
      <c r="AD271" s="64">
        <v>3195</v>
      </c>
      <c r="AE271" s="64">
        <v>0</v>
      </c>
      <c r="AF271" s="32">
        <f>SUM(AG271:AI271)</f>
        <v>32349</v>
      </c>
      <c r="AG271" s="32">
        <f>+U271+Y271+AC271</f>
        <v>16139</v>
      </c>
      <c r="AH271" s="32">
        <f>+V271+Z271+AD271</f>
        <v>16210</v>
      </c>
      <c r="AI271" s="32">
        <f>+W271+AA271+AE271</f>
        <v>0</v>
      </c>
      <c r="AJ271" s="32">
        <f>SUM(AK271:AM271)</f>
        <v>0</v>
      </c>
      <c r="AK271" s="32">
        <v>0</v>
      </c>
      <c r="AL271" s="64">
        <v>0</v>
      </c>
      <c r="AM271" s="64">
        <v>0</v>
      </c>
      <c r="AN271" s="32">
        <f>SUM(AO271:AQ271)</f>
        <v>0</v>
      </c>
      <c r="AO271" s="32">
        <v>0</v>
      </c>
      <c r="AP271" s="64">
        <v>0</v>
      </c>
      <c r="AQ271" s="64">
        <v>0</v>
      </c>
      <c r="AR271" s="32">
        <f>SUM(AS271:AU271)</f>
        <v>0</v>
      </c>
      <c r="AS271" s="32">
        <v>0</v>
      </c>
      <c r="AT271" s="64">
        <v>0</v>
      </c>
      <c r="AU271" s="64">
        <v>0</v>
      </c>
      <c r="AV271" s="32">
        <f>SUM(AW271:AY271)</f>
        <v>0</v>
      </c>
      <c r="AW271" s="32">
        <f>+AK271+AO271+AS271</f>
        <v>0</v>
      </c>
      <c r="AX271" s="32">
        <f>+AL271+AP271+AT271</f>
        <v>0</v>
      </c>
      <c r="AY271" s="32">
        <f>+AM271+AQ271+AU271</f>
        <v>0</v>
      </c>
      <c r="AZ271" s="32">
        <f>SUM(BA271:BC271)</f>
        <v>0</v>
      </c>
      <c r="BA271" s="32">
        <v>0</v>
      </c>
      <c r="BB271" s="64">
        <v>0</v>
      </c>
      <c r="BC271" s="64">
        <v>0</v>
      </c>
      <c r="BD271" s="32">
        <f>SUM(BE271:BG271)</f>
        <v>0</v>
      </c>
      <c r="BE271" s="32">
        <v>0</v>
      </c>
      <c r="BF271" s="64">
        <v>0</v>
      </c>
      <c r="BG271" s="64">
        <v>0</v>
      </c>
      <c r="BH271" s="32">
        <f>SUM(BI271:BK271)</f>
        <v>0</v>
      </c>
      <c r="BI271" s="32">
        <v>0</v>
      </c>
      <c r="BJ271" s="64">
        <v>0</v>
      </c>
      <c r="BK271" s="64">
        <v>0</v>
      </c>
      <c r="BL271" s="32">
        <f>SUM(BM271:BO271)</f>
        <v>0</v>
      </c>
      <c r="BM271" s="32">
        <f>+BA271+BE271+BI271</f>
        <v>0</v>
      </c>
      <c r="BN271" s="32">
        <f>+BB271+BF271+BJ271</f>
        <v>0</v>
      </c>
      <c r="BO271" s="32">
        <f>+BC271+BG271+BK271</f>
        <v>0</v>
      </c>
      <c r="BP271" s="32">
        <f>SUM(BQ271:BS271)</f>
        <v>48751</v>
      </c>
      <c r="BQ271" s="32">
        <f>+Q271+AG271+AW271+BM271</f>
        <v>24309</v>
      </c>
      <c r="BR271" s="32">
        <f>+R271+AH271+AX271+BN271</f>
        <v>24442</v>
      </c>
      <c r="BS271" s="32">
        <f>+S271+AI271+AY271+BO271</f>
        <v>0</v>
      </c>
    </row>
    <row r="272" spans="1:71" s="3" customFormat="1" ht="15.75" x14ac:dyDescent="0.25">
      <c r="A272" s="36"/>
      <c r="B272" s="34"/>
      <c r="C272" s="38" t="s">
        <v>228</v>
      </c>
      <c r="D272" s="32">
        <f>SUM(E272:G272)</f>
        <v>0</v>
      </c>
      <c r="E272" s="32">
        <v>0</v>
      </c>
      <c r="F272" s="64">
        <v>0</v>
      </c>
      <c r="G272" s="64">
        <v>0</v>
      </c>
      <c r="H272" s="32">
        <f>SUM(I272:K272)</f>
        <v>0</v>
      </c>
      <c r="I272" s="32">
        <v>0</v>
      </c>
      <c r="J272" s="64">
        <v>0</v>
      </c>
      <c r="K272" s="64">
        <v>0</v>
      </c>
      <c r="L272" s="32">
        <f>SUM(M272:O272)</f>
        <v>0</v>
      </c>
      <c r="M272" s="32">
        <v>0</v>
      </c>
      <c r="N272" s="64">
        <v>0</v>
      </c>
      <c r="O272" s="64">
        <v>0</v>
      </c>
      <c r="P272" s="32">
        <f>SUM(Q272:S272)</f>
        <v>0</v>
      </c>
      <c r="Q272" s="32">
        <f t="shared" ref="Q272:S272" si="1713">+E272+I272+M272</f>
        <v>0</v>
      </c>
      <c r="R272" s="32">
        <f t="shared" si="1713"/>
        <v>0</v>
      </c>
      <c r="S272" s="32">
        <f t="shared" si="1713"/>
        <v>0</v>
      </c>
      <c r="T272" s="32">
        <f>SUM(U272:W272)</f>
        <v>0</v>
      </c>
      <c r="U272" s="32">
        <v>0</v>
      </c>
      <c r="V272" s="64">
        <v>0</v>
      </c>
      <c r="W272" s="64">
        <v>0</v>
      </c>
      <c r="X272" s="32">
        <f>SUM(Y272:AA272)</f>
        <v>0</v>
      </c>
      <c r="Y272" s="32">
        <v>0</v>
      </c>
      <c r="Z272" s="64">
        <v>0</v>
      </c>
      <c r="AA272" s="64">
        <v>0</v>
      </c>
      <c r="AB272" s="32">
        <f>SUM(AC272:AE272)</f>
        <v>0</v>
      </c>
      <c r="AC272" s="32">
        <v>0</v>
      </c>
      <c r="AD272" s="64">
        <v>0</v>
      </c>
      <c r="AE272" s="64">
        <v>0</v>
      </c>
      <c r="AF272" s="32">
        <f>SUM(AG272:AI272)</f>
        <v>0</v>
      </c>
      <c r="AG272" s="32">
        <f t="shared" ref="AG272:AI272" si="1714">+U272+Y272+AC272</f>
        <v>0</v>
      </c>
      <c r="AH272" s="32">
        <f t="shared" si="1714"/>
        <v>0</v>
      </c>
      <c r="AI272" s="32">
        <f t="shared" si="1714"/>
        <v>0</v>
      </c>
      <c r="AJ272" s="32">
        <f>SUM(AK272:AM272)</f>
        <v>0</v>
      </c>
      <c r="AK272" s="32">
        <v>0</v>
      </c>
      <c r="AL272" s="64">
        <v>0</v>
      </c>
      <c r="AM272" s="64">
        <v>0</v>
      </c>
      <c r="AN272" s="32">
        <f>SUM(AO272:AQ272)</f>
        <v>0</v>
      </c>
      <c r="AO272" s="32">
        <v>0</v>
      </c>
      <c r="AP272" s="64">
        <v>0</v>
      </c>
      <c r="AQ272" s="64">
        <v>0</v>
      </c>
      <c r="AR272" s="32">
        <f>SUM(AS272:AU272)</f>
        <v>0</v>
      </c>
      <c r="AS272" s="32">
        <v>0</v>
      </c>
      <c r="AT272" s="64">
        <v>0</v>
      </c>
      <c r="AU272" s="64">
        <v>0</v>
      </c>
      <c r="AV272" s="32">
        <f>SUM(AW272:AY272)</f>
        <v>0</v>
      </c>
      <c r="AW272" s="32">
        <f t="shared" ref="AW272:AY272" si="1715">+AK272+AO272+AS272</f>
        <v>0</v>
      </c>
      <c r="AX272" s="32">
        <f t="shared" si="1715"/>
        <v>0</v>
      </c>
      <c r="AY272" s="32">
        <f t="shared" si="1715"/>
        <v>0</v>
      </c>
      <c r="AZ272" s="32">
        <f>SUM(BA272:BC272)</f>
        <v>0</v>
      </c>
      <c r="BA272" s="32">
        <v>0</v>
      </c>
      <c r="BB272" s="64">
        <v>0</v>
      </c>
      <c r="BC272" s="64">
        <v>0</v>
      </c>
      <c r="BD272" s="32">
        <f>SUM(BE272:BG272)</f>
        <v>0</v>
      </c>
      <c r="BE272" s="32">
        <v>0</v>
      </c>
      <c r="BF272" s="64">
        <v>0</v>
      </c>
      <c r="BG272" s="64">
        <v>0</v>
      </c>
      <c r="BH272" s="32">
        <f>SUM(BI272:BK272)</f>
        <v>0</v>
      </c>
      <c r="BI272" s="32">
        <v>0</v>
      </c>
      <c r="BJ272" s="64">
        <v>0</v>
      </c>
      <c r="BK272" s="64">
        <v>0</v>
      </c>
      <c r="BL272" s="32">
        <f>SUM(BM272:BO272)</f>
        <v>0</v>
      </c>
      <c r="BM272" s="32">
        <f t="shared" ref="BM272:BO272" si="1716">+BA272+BE272+BI272</f>
        <v>0</v>
      </c>
      <c r="BN272" s="32">
        <f t="shared" si="1716"/>
        <v>0</v>
      </c>
      <c r="BO272" s="32">
        <f t="shared" si="1716"/>
        <v>0</v>
      </c>
      <c r="BP272" s="32">
        <f>SUM(BQ272:BS272)</f>
        <v>0</v>
      </c>
      <c r="BQ272" s="32">
        <f t="shared" ref="BQ272:BS272" si="1717">+Q272+AG272+AW272+BM272</f>
        <v>0</v>
      </c>
      <c r="BR272" s="32">
        <f t="shared" si="1717"/>
        <v>0</v>
      </c>
      <c r="BS272" s="32">
        <f t="shared" si="1717"/>
        <v>0</v>
      </c>
    </row>
    <row r="273" spans="1:71" s="3" customFormat="1" ht="15" customHeight="1" x14ac:dyDescent="0.25">
      <c r="A273" s="36"/>
      <c r="B273" s="34"/>
      <c r="C273" s="35" t="s">
        <v>229</v>
      </c>
      <c r="D273" s="32">
        <f>SUM(E273:F273)</f>
        <v>79348</v>
      </c>
      <c r="E273" s="32">
        <f>SUM(E274:E276)</f>
        <v>33377</v>
      </c>
      <c r="F273" s="32">
        <f>SUM(F274:F276)</f>
        <v>45971</v>
      </c>
      <c r="G273" s="32">
        <f>SUM(G274:G276)</f>
        <v>0</v>
      </c>
      <c r="H273" s="32">
        <f t="shared" ref="H273" si="1718">SUM(I273:J273)</f>
        <v>51603</v>
      </c>
      <c r="I273" s="32">
        <f t="shared" ref="I273:K273" si="1719">SUM(I274:I276)</f>
        <v>24276</v>
      </c>
      <c r="J273" s="32">
        <f t="shared" si="1719"/>
        <v>27327</v>
      </c>
      <c r="K273" s="32">
        <f t="shared" si="1719"/>
        <v>0</v>
      </c>
      <c r="L273" s="32">
        <f t="shared" ref="L273" si="1720">SUM(M273:N273)</f>
        <v>58450</v>
      </c>
      <c r="M273" s="32">
        <f t="shared" ref="M273:O273" si="1721">SUM(M274:M276)</f>
        <v>27062</v>
      </c>
      <c r="N273" s="32">
        <f t="shared" si="1721"/>
        <v>31388</v>
      </c>
      <c r="O273" s="32">
        <f t="shared" si="1721"/>
        <v>0</v>
      </c>
      <c r="P273" s="32">
        <f t="shared" si="1641"/>
        <v>189401</v>
      </c>
      <c r="Q273" s="32">
        <f>SUM(Q274:Q276)</f>
        <v>84715</v>
      </c>
      <c r="R273" s="32">
        <f>SUM(R274:R276)</f>
        <v>104686</v>
      </c>
      <c r="S273" s="32">
        <f>SUM(S274:S276)</f>
        <v>0</v>
      </c>
      <c r="T273" s="32">
        <f t="shared" ref="T273" si="1722">SUM(U273:V273)</f>
        <v>83591</v>
      </c>
      <c r="U273" s="32">
        <f t="shared" ref="U273:W273" si="1723">SUM(U274:U276)</f>
        <v>39149</v>
      </c>
      <c r="V273" s="32">
        <f t="shared" si="1723"/>
        <v>44442</v>
      </c>
      <c r="W273" s="32">
        <f t="shared" si="1723"/>
        <v>0</v>
      </c>
      <c r="X273" s="32">
        <f t="shared" ref="X273" si="1724">SUM(Y273:Z273)</f>
        <v>104581</v>
      </c>
      <c r="Y273" s="32">
        <f t="shared" ref="Y273:AA273" si="1725">SUM(Y274:Y276)</f>
        <v>50241</v>
      </c>
      <c r="Z273" s="32">
        <f t="shared" si="1725"/>
        <v>54340</v>
      </c>
      <c r="AA273" s="32">
        <f t="shared" si="1725"/>
        <v>0</v>
      </c>
      <c r="AB273" s="32">
        <f t="shared" ref="AB273" si="1726">SUM(AC273:AD273)</f>
        <v>89095</v>
      </c>
      <c r="AC273" s="32">
        <f t="shared" ref="AC273:AE273" si="1727">SUM(AC274:AC276)</f>
        <v>43462</v>
      </c>
      <c r="AD273" s="32">
        <f t="shared" si="1727"/>
        <v>45633</v>
      </c>
      <c r="AE273" s="32">
        <f t="shared" si="1727"/>
        <v>0</v>
      </c>
      <c r="AF273" s="32">
        <f t="shared" si="1645"/>
        <v>277267</v>
      </c>
      <c r="AG273" s="32">
        <f t="shared" ref="AG273:AI273" si="1728">SUM(AG274:AG276)</f>
        <v>132852</v>
      </c>
      <c r="AH273" s="32">
        <f t="shared" si="1728"/>
        <v>144415</v>
      </c>
      <c r="AI273" s="32">
        <f t="shared" si="1728"/>
        <v>0</v>
      </c>
      <c r="AJ273" s="32">
        <f t="shared" ref="AJ273" si="1729">SUM(AK273:AL273)</f>
        <v>0</v>
      </c>
      <c r="AK273" s="32">
        <f t="shared" ref="AK273:AM273" si="1730">SUM(AK274:AK276)</f>
        <v>0</v>
      </c>
      <c r="AL273" s="32">
        <f t="shared" si="1730"/>
        <v>0</v>
      </c>
      <c r="AM273" s="32">
        <f t="shared" si="1730"/>
        <v>0</v>
      </c>
      <c r="AN273" s="32">
        <f t="shared" ref="AN273" si="1731">SUM(AO273:AP273)</f>
        <v>0</v>
      </c>
      <c r="AO273" s="32">
        <f t="shared" ref="AO273:AQ273" si="1732">SUM(AO274:AO276)</f>
        <v>0</v>
      </c>
      <c r="AP273" s="32">
        <f t="shared" si="1732"/>
        <v>0</v>
      </c>
      <c r="AQ273" s="32">
        <f t="shared" si="1732"/>
        <v>0</v>
      </c>
      <c r="AR273" s="32">
        <f t="shared" ref="AR273" si="1733">SUM(AS273:AT273)</f>
        <v>0</v>
      </c>
      <c r="AS273" s="32">
        <f t="shared" ref="AS273:AU273" si="1734">SUM(AS274:AS276)</f>
        <v>0</v>
      </c>
      <c r="AT273" s="32">
        <f t="shared" si="1734"/>
        <v>0</v>
      </c>
      <c r="AU273" s="32">
        <f t="shared" si="1734"/>
        <v>0</v>
      </c>
      <c r="AV273" s="32">
        <f t="shared" si="1649"/>
        <v>0</v>
      </c>
      <c r="AW273" s="32">
        <f t="shared" ref="AW273:AY273" si="1735">SUM(AW274:AW276)</f>
        <v>0</v>
      </c>
      <c r="AX273" s="32">
        <f t="shared" si="1735"/>
        <v>0</v>
      </c>
      <c r="AY273" s="32">
        <f t="shared" si="1735"/>
        <v>0</v>
      </c>
      <c r="AZ273" s="32">
        <f t="shared" ref="AZ273" si="1736">SUM(BA273:BB273)</f>
        <v>0</v>
      </c>
      <c r="BA273" s="32">
        <f t="shared" ref="BA273:BC273" si="1737">SUM(BA274:BA276)</f>
        <v>0</v>
      </c>
      <c r="BB273" s="32">
        <f t="shared" si="1737"/>
        <v>0</v>
      </c>
      <c r="BC273" s="32">
        <f t="shared" si="1737"/>
        <v>0</v>
      </c>
      <c r="BD273" s="32">
        <f t="shared" ref="BD273" si="1738">SUM(BE273:BF273)</f>
        <v>0</v>
      </c>
      <c r="BE273" s="32">
        <f t="shared" ref="BE273:BG273" si="1739">SUM(BE274:BE276)</f>
        <v>0</v>
      </c>
      <c r="BF273" s="32">
        <f t="shared" si="1739"/>
        <v>0</v>
      </c>
      <c r="BG273" s="32">
        <f t="shared" si="1739"/>
        <v>0</v>
      </c>
      <c r="BH273" s="32">
        <f t="shared" ref="BH273" si="1740">SUM(BI273:BJ273)</f>
        <v>0</v>
      </c>
      <c r="BI273" s="32">
        <f t="shared" ref="BI273:BK273" si="1741">SUM(BI274:BI276)</f>
        <v>0</v>
      </c>
      <c r="BJ273" s="32">
        <f t="shared" si="1741"/>
        <v>0</v>
      </c>
      <c r="BK273" s="32">
        <f t="shared" si="1741"/>
        <v>0</v>
      </c>
      <c r="BL273" s="32">
        <f t="shared" ref="BL273" si="1742">SUM(BM273:BO273)</f>
        <v>0</v>
      </c>
      <c r="BM273" s="32">
        <f t="shared" ref="BM273:BO273" si="1743">SUM(BM274:BM276)</f>
        <v>0</v>
      </c>
      <c r="BN273" s="32">
        <f t="shared" si="1743"/>
        <v>0</v>
      </c>
      <c r="BO273" s="32">
        <f t="shared" si="1743"/>
        <v>0</v>
      </c>
      <c r="BP273" s="32">
        <f t="shared" si="1654"/>
        <v>466668</v>
      </c>
      <c r="BQ273" s="32">
        <f>SUM(BQ274:BQ276)</f>
        <v>217567</v>
      </c>
      <c r="BR273" s="32">
        <f>SUM(BR274:BR276)</f>
        <v>249101</v>
      </c>
      <c r="BS273" s="32">
        <f>SUM(BS274:BS276)</f>
        <v>0</v>
      </c>
    </row>
    <row r="274" spans="1:71" s="3" customFormat="1" ht="15" customHeight="1" x14ac:dyDescent="0.25">
      <c r="A274" s="36"/>
      <c r="B274" s="34"/>
      <c r="C274" s="38" t="s">
        <v>230</v>
      </c>
      <c r="D274" s="32">
        <f>SUM(E274:G274)</f>
        <v>75221</v>
      </c>
      <c r="E274" s="32">
        <v>31869</v>
      </c>
      <c r="F274" s="64">
        <v>43352</v>
      </c>
      <c r="G274" s="64">
        <v>0</v>
      </c>
      <c r="H274" s="32">
        <f>SUM(I274:K274)</f>
        <v>48902</v>
      </c>
      <c r="I274" s="32">
        <v>22753</v>
      </c>
      <c r="J274" s="64">
        <v>26149</v>
      </c>
      <c r="K274" s="64">
        <v>0</v>
      </c>
      <c r="L274" s="32">
        <f>SUM(M274:O274)</f>
        <v>55788</v>
      </c>
      <c r="M274" s="32">
        <v>25450</v>
      </c>
      <c r="N274" s="64">
        <v>30338</v>
      </c>
      <c r="O274" s="64">
        <v>0</v>
      </c>
      <c r="P274" s="32">
        <f>SUM(Q274:S274)</f>
        <v>179911</v>
      </c>
      <c r="Q274" s="32">
        <f t="shared" ref="Q274:S278" si="1744">+E274+I274+M274</f>
        <v>80072</v>
      </c>
      <c r="R274" s="32">
        <f t="shared" si="1744"/>
        <v>99839</v>
      </c>
      <c r="S274" s="32">
        <f t="shared" si="1744"/>
        <v>0</v>
      </c>
      <c r="T274" s="32">
        <f>SUM(U274:W274)</f>
        <v>76450</v>
      </c>
      <c r="U274" s="32">
        <v>35091</v>
      </c>
      <c r="V274" s="64">
        <v>41359</v>
      </c>
      <c r="W274" s="64">
        <v>0</v>
      </c>
      <c r="X274" s="32">
        <f>SUM(Y274:AA274)</f>
        <v>97443</v>
      </c>
      <c r="Y274" s="32">
        <v>46742</v>
      </c>
      <c r="Z274" s="64">
        <v>50701</v>
      </c>
      <c r="AA274" s="64">
        <v>0</v>
      </c>
      <c r="AB274" s="32">
        <f>SUM(AC274:AE274)</f>
        <v>84784</v>
      </c>
      <c r="AC274" s="32">
        <v>41380</v>
      </c>
      <c r="AD274" s="64">
        <v>43404</v>
      </c>
      <c r="AE274" s="64">
        <v>0</v>
      </c>
      <c r="AF274" s="32">
        <f>SUM(AG274:AI274)</f>
        <v>258677</v>
      </c>
      <c r="AG274" s="32">
        <f t="shared" ref="AG274:AI278" si="1745">+U274+Y274+AC274</f>
        <v>123213</v>
      </c>
      <c r="AH274" s="32">
        <f t="shared" si="1745"/>
        <v>135464</v>
      </c>
      <c r="AI274" s="32">
        <f t="shared" si="1745"/>
        <v>0</v>
      </c>
      <c r="AJ274" s="32">
        <f>SUM(AK274:AM274)</f>
        <v>0</v>
      </c>
      <c r="AK274" s="32">
        <v>0</v>
      </c>
      <c r="AL274" s="64">
        <v>0</v>
      </c>
      <c r="AM274" s="64">
        <v>0</v>
      </c>
      <c r="AN274" s="32">
        <f>SUM(AO274:AQ274)</f>
        <v>0</v>
      </c>
      <c r="AO274" s="32">
        <v>0</v>
      </c>
      <c r="AP274" s="64">
        <v>0</v>
      </c>
      <c r="AQ274" s="64">
        <v>0</v>
      </c>
      <c r="AR274" s="32">
        <f>SUM(AS274:AU274)</f>
        <v>0</v>
      </c>
      <c r="AS274" s="32">
        <v>0</v>
      </c>
      <c r="AT274" s="64">
        <v>0</v>
      </c>
      <c r="AU274" s="64">
        <v>0</v>
      </c>
      <c r="AV274" s="32">
        <f>SUM(AW274:AY274)</f>
        <v>0</v>
      </c>
      <c r="AW274" s="32">
        <f t="shared" ref="AW274:AY278" si="1746">+AK274+AO274+AS274</f>
        <v>0</v>
      </c>
      <c r="AX274" s="32">
        <f t="shared" si="1746"/>
        <v>0</v>
      </c>
      <c r="AY274" s="32">
        <f t="shared" si="1746"/>
        <v>0</v>
      </c>
      <c r="AZ274" s="32">
        <f>SUM(BA274:BC274)</f>
        <v>0</v>
      </c>
      <c r="BA274" s="32">
        <v>0</v>
      </c>
      <c r="BB274" s="64">
        <v>0</v>
      </c>
      <c r="BC274" s="64">
        <v>0</v>
      </c>
      <c r="BD274" s="32">
        <f>SUM(BE274:BG274)</f>
        <v>0</v>
      </c>
      <c r="BE274" s="32">
        <v>0</v>
      </c>
      <c r="BF274" s="64">
        <v>0</v>
      </c>
      <c r="BG274" s="64">
        <v>0</v>
      </c>
      <c r="BH274" s="32">
        <f>SUM(BI274:BK274)</f>
        <v>0</v>
      </c>
      <c r="BI274" s="32">
        <v>0</v>
      </c>
      <c r="BJ274" s="64">
        <v>0</v>
      </c>
      <c r="BK274" s="64">
        <v>0</v>
      </c>
      <c r="BL274" s="32">
        <f>SUM(BM274:BO274)</f>
        <v>0</v>
      </c>
      <c r="BM274" s="32">
        <f t="shared" ref="BM274:BO278" si="1747">+BA274+BE274+BI274</f>
        <v>0</v>
      </c>
      <c r="BN274" s="32">
        <f t="shared" si="1747"/>
        <v>0</v>
      </c>
      <c r="BO274" s="32">
        <f t="shared" si="1747"/>
        <v>0</v>
      </c>
      <c r="BP274" s="32">
        <f>SUM(BQ274:BS274)</f>
        <v>438588</v>
      </c>
      <c r="BQ274" s="32">
        <f t="shared" ref="BQ274:BS278" si="1748">+Q274+AG274+AW274+BM274</f>
        <v>203285</v>
      </c>
      <c r="BR274" s="32">
        <f t="shared" si="1748"/>
        <v>235303</v>
      </c>
      <c r="BS274" s="32">
        <f t="shared" si="1748"/>
        <v>0</v>
      </c>
    </row>
    <row r="275" spans="1:71" s="3" customFormat="1" ht="15" customHeight="1" x14ac:dyDescent="0.25">
      <c r="A275" s="36"/>
      <c r="B275" s="34"/>
      <c r="C275" s="38" t="s">
        <v>231</v>
      </c>
      <c r="D275" s="32">
        <f>SUM(E275:G275)</f>
        <v>4127</v>
      </c>
      <c r="E275" s="32">
        <v>1508</v>
      </c>
      <c r="F275" s="64">
        <v>2619</v>
      </c>
      <c r="G275" s="64">
        <v>0</v>
      </c>
      <c r="H275" s="32">
        <f>SUM(I275:K275)</f>
        <v>2701</v>
      </c>
      <c r="I275" s="32">
        <v>1523</v>
      </c>
      <c r="J275" s="64">
        <v>1178</v>
      </c>
      <c r="K275" s="64">
        <v>0</v>
      </c>
      <c r="L275" s="32">
        <f>SUM(M275:O275)</f>
        <v>2662</v>
      </c>
      <c r="M275" s="32">
        <v>1612</v>
      </c>
      <c r="N275" s="64">
        <v>1050</v>
      </c>
      <c r="O275" s="64">
        <v>0</v>
      </c>
      <c r="P275" s="32">
        <f>SUM(Q275:S275)</f>
        <v>9490</v>
      </c>
      <c r="Q275" s="32">
        <f t="shared" si="1744"/>
        <v>4643</v>
      </c>
      <c r="R275" s="32">
        <f t="shared" si="1744"/>
        <v>4847</v>
      </c>
      <c r="S275" s="32">
        <f t="shared" si="1744"/>
        <v>0</v>
      </c>
      <c r="T275" s="32">
        <f>SUM(U275:W275)</f>
        <v>7141</v>
      </c>
      <c r="U275" s="32">
        <v>4058</v>
      </c>
      <c r="V275" s="64">
        <v>3083</v>
      </c>
      <c r="W275" s="64">
        <v>0</v>
      </c>
      <c r="X275" s="32">
        <f>SUM(Y275:AA275)</f>
        <v>7138</v>
      </c>
      <c r="Y275" s="32">
        <v>3499</v>
      </c>
      <c r="Z275" s="64">
        <v>3639</v>
      </c>
      <c r="AA275" s="64">
        <v>0</v>
      </c>
      <c r="AB275" s="32">
        <f>SUM(AC275:AE275)</f>
        <v>4311</v>
      </c>
      <c r="AC275" s="32">
        <v>2082</v>
      </c>
      <c r="AD275" s="64">
        <v>2229</v>
      </c>
      <c r="AE275" s="64">
        <v>0</v>
      </c>
      <c r="AF275" s="32">
        <f>SUM(AG275:AI275)</f>
        <v>18590</v>
      </c>
      <c r="AG275" s="32">
        <f t="shared" si="1745"/>
        <v>9639</v>
      </c>
      <c r="AH275" s="32">
        <f t="shared" si="1745"/>
        <v>8951</v>
      </c>
      <c r="AI275" s="32">
        <f t="shared" si="1745"/>
        <v>0</v>
      </c>
      <c r="AJ275" s="32">
        <f>SUM(AK275:AM275)</f>
        <v>0</v>
      </c>
      <c r="AK275" s="32">
        <v>0</v>
      </c>
      <c r="AL275" s="64">
        <v>0</v>
      </c>
      <c r="AM275" s="64">
        <v>0</v>
      </c>
      <c r="AN275" s="32">
        <f>SUM(AO275:AQ275)</f>
        <v>0</v>
      </c>
      <c r="AO275" s="32">
        <v>0</v>
      </c>
      <c r="AP275" s="64">
        <v>0</v>
      </c>
      <c r="AQ275" s="64">
        <v>0</v>
      </c>
      <c r="AR275" s="32">
        <f>SUM(AS275:AU275)</f>
        <v>0</v>
      </c>
      <c r="AS275" s="32">
        <v>0</v>
      </c>
      <c r="AT275" s="64">
        <v>0</v>
      </c>
      <c r="AU275" s="64">
        <v>0</v>
      </c>
      <c r="AV275" s="32">
        <f>SUM(AW275:AY275)</f>
        <v>0</v>
      </c>
      <c r="AW275" s="32">
        <f t="shared" si="1746"/>
        <v>0</v>
      </c>
      <c r="AX275" s="32">
        <f t="shared" si="1746"/>
        <v>0</v>
      </c>
      <c r="AY275" s="32">
        <f t="shared" si="1746"/>
        <v>0</v>
      </c>
      <c r="AZ275" s="32">
        <f>SUM(BA275:BC275)</f>
        <v>0</v>
      </c>
      <c r="BA275" s="32">
        <v>0</v>
      </c>
      <c r="BB275" s="64">
        <v>0</v>
      </c>
      <c r="BC275" s="64">
        <v>0</v>
      </c>
      <c r="BD275" s="32">
        <f>SUM(BE275:BG275)</f>
        <v>0</v>
      </c>
      <c r="BE275" s="32">
        <v>0</v>
      </c>
      <c r="BF275" s="64">
        <v>0</v>
      </c>
      <c r="BG275" s="64">
        <v>0</v>
      </c>
      <c r="BH275" s="32">
        <f>SUM(BI275:BK275)</f>
        <v>0</v>
      </c>
      <c r="BI275" s="32">
        <v>0</v>
      </c>
      <c r="BJ275" s="64">
        <v>0</v>
      </c>
      <c r="BK275" s="64">
        <v>0</v>
      </c>
      <c r="BL275" s="32">
        <f>SUM(BM275:BO275)</f>
        <v>0</v>
      </c>
      <c r="BM275" s="32">
        <f t="shared" si="1747"/>
        <v>0</v>
      </c>
      <c r="BN275" s="32">
        <f t="shared" si="1747"/>
        <v>0</v>
      </c>
      <c r="BO275" s="32">
        <f t="shared" si="1747"/>
        <v>0</v>
      </c>
      <c r="BP275" s="32">
        <f>SUM(BQ275:BS275)</f>
        <v>28080</v>
      </c>
      <c r="BQ275" s="32">
        <f t="shared" si="1748"/>
        <v>14282</v>
      </c>
      <c r="BR275" s="32">
        <f t="shared" si="1748"/>
        <v>13798</v>
      </c>
      <c r="BS275" s="32">
        <f t="shared" si="1748"/>
        <v>0</v>
      </c>
    </row>
    <row r="276" spans="1:71" s="3" customFormat="1" ht="15" customHeight="1" x14ac:dyDescent="0.25">
      <c r="A276" s="36"/>
      <c r="B276" s="34"/>
      <c r="C276" s="38" t="s">
        <v>232</v>
      </c>
      <c r="D276" s="32">
        <f>SUM(E276:G276)</f>
        <v>0</v>
      </c>
      <c r="E276" s="32">
        <v>0</v>
      </c>
      <c r="F276" s="64">
        <v>0</v>
      </c>
      <c r="G276" s="64">
        <v>0</v>
      </c>
      <c r="H276" s="32">
        <f>SUM(I276:K276)</f>
        <v>0</v>
      </c>
      <c r="I276" s="32">
        <v>0</v>
      </c>
      <c r="J276" s="64">
        <v>0</v>
      </c>
      <c r="K276" s="64">
        <v>0</v>
      </c>
      <c r="L276" s="32">
        <f>SUM(M276:O276)</f>
        <v>0</v>
      </c>
      <c r="M276" s="32">
        <v>0</v>
      </c>
      <c r="N276" s="64">
        <v>0</v>
      </c>
      <c r="O276" s="64">
        <v>0</v>
      </c>
      <c r="P276" s="32">
        <f>SUM(Q276:S276)</f>
        <v>0</v>
      </c>
      <c r="Q276" s="32">
        <f t="shared" si="1744"/>
        <v>0</v>
      </c>
      <c r="R276" s="32">
        <f t="shared" si="1744"/>
        <v>0</v>
      </c>
      <c r="S276" s="32">
        <f t="shared" si="1744"/>
        <v>0</v>
      </c>
      <c r="T276" s="32">
        <f>SUM(U276:W276)</f>
        <v>0</v>
      </c>
      <c r="U276" s="32">
        <v>0</v>
      </c>
      <c r="V276" s="64">
        <v>0</v>
      </c>
      <c r="W276" s="64">
        <v>0</v>
      </c>
      <c r="X276" s="32">
        <f>SUM(Y276:AA276)</f>
        <v>0</v>
      </c>
      <c r="Y276" s="32">
        <v>0</v>
      </c>
      <c r="Z276" s="64">
        <v>0</v>
      </c>
      <c r="AA276" s="64">
        <v>0</v>
      </c>
      <c r="AB276" s="32">
        <f>SUM(AC276:AE276)</f>
        <v>0</v>
      </c>
      <c r="AC276" s="32">
        <v>0</v>
      </c>
      <c r="AD276" s="64">
        <v>0</v>
      </c>
      <c r="AE276" s="64">
        <v>0</v>
      </c>
      <c r="AF276" s="32">
        <f>SUM(AG276:AI276)</f>
        <v>0</v>
      </c>
      <c r="AG276" s="32">
        <f t="shared" si="1745"/>
        <v>0</v>
      </c>
      <c r="AH276" s="32">
        <f t="shared" si="1745"/>
        <v>0</v>
      </c>
      <c r="AI276" s="32">
        <f t="shared" si="1745"/>
        <v>0</v>
      </c>
      <c r="AJ276" s="32">
        <f>SUM(AK276:AM276)</f>
        <v>0</v>
      </c>
      <c r="AK276" s="32">
        <v>0</v>
      </c>
      <c r="AL276" s="64">
        <v>0</v>
      </c>
      <c r="AM276" s="64">
        <v>0</v>
      </c>
      <c r="AN276" s="32">
        <f>SUM(AO276:AQ276)</f>
        <v>0</v>
      </c>
      <c r="AO276" s="32">
        <v>0</v>
      </c>
      <c r="AP276" s="64">
        <v>0</v>
      </c>
      <c r="AQ276" s="64">
        <v>0</v>
      </c>
      <c r="AR276" s="32">
        <f>SUM(AS276:AU276)</f>
        <v>0</v>
      </c>
      <c r="AS276" s="32">
        <v>0</v>
      </c>
      <c r="AT276" s="64">
        <v>0</v>
      </c>
      <c r="AU276" s="64">
        <v>0</v>
      </c>
      <c r="AV276" s="32">
        <f>SUM(AW276:AY276)</f>
        <v>0</v>
      </c>
      <c r="AW276" s="32">
        <f t="shared" si="1746"/>
        <v>0</v>
      </c>
      <c r="AX276" s="32">
        <f t="shared" si="1746"/>
        <v>0</v>
      </c>
      <c r="AY276" s="32">
        <f t="shared" si="1746"/>
        <v>0</v>
      </c>
      <c r="AZ276" s="32">
        <f>SUM(BA276:BC276)</f>
        <v>0</v>
      </c>
      <c r="BA276" s="32">
        <v>0</v>
      </c>
      <c r="BB276" s="64">
        <v>0</v>
      </c>
      <c r="BC276" s="64">
        <v>0</v>
      </c>
      <c r="BD276" s="32">
        <f>SUM(BE276:BG276)</f>
        <v>0</v>
      </c>
      <c r="BE276" s="32">
        <v>0</v>
      </c>
      <c r="BF276" s="64">
        <v>0</v>
      </c>
      <c r="BG276" s="64">
        <v>0</v>
      </c>
      <c r="BH276" s="32">
        <f>SUM(BI276:BK276)</f>
        <v>0</v>
      </c>
      <c r="BI276" s="32">
        <v>0</v>
      </c>
      <c r="BJ276" s="64">
        <v>0</v>
      </c>
      <c r="BK276" s="64">
        <v>0</v>
      </c>
      <c r="BL276" s="32">
        <f>SUM(BM276:BO276)</f>
        <v>0</v>
      </c>
      <c r="BM276" s="32">
        <f t="shared" si="1747"/>
        <v>0</v>
      </c>
      <c r="BN276" s="32">
        <f t="shared" si="1747"/>
        <v>0</v>
      </c>
      <c r="BO276" s="32">
        <f t="shared" si="1747"/>
        <v>0</v>
      </c>
      <c r="BP276" s="32">
        <f>SUM(BQ276:BS276)</f>
        <v>0</v>
      </c>
      <c r="BQ276" s="32">
        <f t="shared" si="1748"/>
        <v>0</v>
      </c>
      <c r="BR276" s="32">
        <f t="shared" si="1748"/>
        <v>0</v>
      </c>
      <c r="BS276" s="32">
        <f t="shared" si="1748"/>
        <v>0</v>
      </c>
    </row>
    <row r="277" spans="1:71" s="3" customFormat="1" ht="15" customHeight="1" x14ac:dyDescent="0.25">
      <c r="A277" s="36"/>
      <c r="B277" s="34"/>
      <c r="C277" s="35" t="s">
        <v>52</v>
      </c>
      <c r="D277" s="32">
        <f>SUM(E277:G277)</f>
        <v>7136</v>
      </c>
      <c r="E277" s="32">
        <v>3712</v>
      </c>
      <c r="F277" s="64">
        <v>3424</v>
      </c>
      <c r="G277" s="64">
        <v>0</v>
      </c>
      <c r="H277" s="32">
        <f>SUM(I277:K277)</f>
        <v>5391</v>
      </c>
      <c r="I277" s="32">
        <v>2714</v>
      </c>
      <c r="J277" s="64">
        <v>2677</v>
      </c>
      <c r="K277" s="64">
        <v>0</v>
      </c>
      <c r="L277" s="32">
        <f>SUM(M277:O277)</f>
        <v>5334</v>
      </c>
      <c r="M277" s="32">
        <v>2737</v>
      </c>
      <c r="N277" s="64">
        <v>2597</v>
      </c>
      <c r="O277" s="64">
        <v>0</v>
      </c>
      <c r="P277" s="32">
        <f>SUM(Q277:S277)</f>
        <v>17861</v>
      </c>
      <c r="Q277" s="32">
        <f t="shared" si="1744"/>
        <v>9163</v>
      </c>
      <c r="R277" s="32">
        <f t="shared" si="1744"/>
        <v>8698</v>
      </c>
      <c r="S277" s="32">
        <f t="shared" si="1744"/>
        <v>0</v>
      </c>
      <c r="T277" s="32">
        <f>SUM(U277:W277)</f>
        <v>10314</v>
      </c>
      <c r="U277" s="32">
        <v>4819</v>
      </c>
      <c r="V277" s="64">
        <v>5495</v>
      </c>
      <c r="W277" s="64">
        <v>0</v>
      </c>
      <c r="X277" s="32">
        <f>SUM(Y277:AA277)</f>
        <v>11696</v>
      </c>
      <c r="Y277" s="32">
        <v>5982</v>
      </c>
      <c r="Z277" s="64">
        <v>5714</v>
      </c>
      <c r="AA277" s="64">
        <v>0</v>
      </c>
      <c r="AB277" s="32">
        <f>SUM(AC277:AE277)</f>
        <v>8466</v>
      </c>
      <c r="AC277" s="32">
        <v>4230</v>
      </c>
      <c r="AD277" s="64">
        <v>4236</v>
      </c>
      <c r="AE277" s="64">
        <v>0</v>
      </c>
      <c r="AF277" s="32">
        <f>SUM(AG277:AI277)</f>
        <v>30476</v>
      </c>
      <c r="AG277" s="32">
        <f t="shared" si="1745"/>
        <v>15031</v>
      </c>
      <c r="AH277" s="32">
        <f t="shared" si="1745"/>
        <v>15445</v>
      </c>
      <c r="AI277" s="32">
        <f t="shared" si="1745"/>
        <v>0</v>
      </c>
      <c r="AJ277" s="32">
        <f>SUM(AK277:AM277)</f>
        <v>0</v>
      </c>
      <c r="AK277" s="32">
        <v>0</v>
      </c>
      <c r="AL277" s="64">
        <v>0</v>
      </c>
      <c r="AM277" s="64">
        <v>0</v>
      </c>
      <c r="AN277" s="32">
        <f>SUM(AO277:AQ277)</f>
        <v>0</v>
      </c>
      <c r="AO277" s="32">
        <v>0</v>
      </c>
      <c r="AP277" s="64">
        <v>0</v>
      </c>
      <c r="AQ277" s="64">
        <v>0</v>
      </c>
      <c r="AR277" s="32">
        <f>SUM(AS277:AU277)</f>
        <v>0</v>
      </c>
      <c r="AS277" s="32">
        <v>0</v>
      </c>
      <c r="AT277" s="64">
        <v>0</v>
      </c>
      <c r="AU277" s="64">
        <v>0</v>
      </c>
      <c r="AV277" s="32">
        <f>SUM(AW277:AY277)</f>
        <v>0</v>
      </c>
      <c r="AW277" s="32">
        <f t="shared" si="1746"/>
        <v>0</v>
      </c>
      <c r="AX277" s="32">
        <f t="shared" si="1746"/>
        <v>0</v>
      </c>
      <c r="AY277" s="32">
        <f t="shared" si="1746"/>
        <v>0</v>
      </c>
      <c r="AZ277" s="32">
        <f>SUM(BA277:BC277)</f>
        <v>0</v>
      </c>
      <c r="BA277" s="32">
        <v>0</v>
      </c>
      <c r="BB277" s="64">
        <v>0</v>
      </c>
      <c r="BC277" s="64">
        <v>0</v>
      </c>
      <c r="BD277" s="32">
        <f>SUM(BE277:BG277)</f>
        <v>0</v>
      </c>
      <c r="BE277" s="32">
        <v>0</v>
      </c>
      <c r="BF277" s="64">
        <v>0</v>
      </c>
      <c r="BG277" s="64">
        <v>0</v>
      </c>
      <c r="BH277" s="32">
        <f>SUM(BI277:BK277)</f>
        <v>0</v>
      </c>
      <c r="BI277" s="32">
        <v>0</v>
      </c>
      <c r="BJ277" s="64">
        <v>0</v>
      </c>
      <c r="BK277" s="64">
        <v>0</v>
      </c>
      <c r="BL277" s="32">
        <f>SUM(BM277:BO277)</f>
        <v>0</v>
      </c>
      <c r="BM277" s="32">
        <f t="shared" si="1747"/>
        <v>0</v>
      </c>
      <c r="BN277" s="32">
        <f t="shared" si="1747"/>
        <v>0</v>
      </c>
      <c r="BO277" s="32">
        <f t="shared" si="1747"/>
        <v>0</v>
      </c>
      <c r="BP277" s="32">
        <f>SUM(BQ277:BS277)</f>
        <v>48337</v>
      </c>
      <c r="BQ277" s="32">
        <f t="shared" si="1748"/>
        <v>24194</v>
      </c>
      <c r="BR277" s="32">
        <f t="shared" si="1748"/>
        <v>24143</v>
      </c>
      <c r="BS277" s="32">
        <f t="shared" si="1748"/>
        <v>0</v>
      </c>
    </row>
    <row r="278" spans="1:71" s="3" customFormat="1" ht="15" customHeight="1" x14ac:dyDescent="0.25">
      <c r="A278" s="36"/>
      <c r="B278" s="34"/>
      <c r="C278" s="35" t="s">
        <v>26</v>
      </c>
      <c r="D278" s="32">
        <f>SUM(E278:G278)</f>
        <v>299422</v>
      </c>
      <c r="E278" s="32">
        <v>144040</v>
      </c>
      <c r="F278" s="64">
        <v>155382</v>
      </c>
      <c r="G278" s="64">
        <v>0</v>
      </c>
      <c r="H278" s="32">
        <f>SUM(I278:K278)</f>
        <v>237126</v>
      </c>
      <c r="I278" s="32">
        <v>120485</v>
      </c>
      <c r="J278" s="64">
        <v>116641</v>
      </c>
      <c r="K278" s="64">
        <v>0</v>
      </c>
      <c r="L278" s="32">
        <f>SUM(M278:O278)</f>
        <v>262223</v>
      </c>
      <c r="M278" s="32">
        <v>134210</v>
      </c>
      <c r="N278" s="64">
        <v>128013</v>
      </c>
      <c r="O278" s="64">
        <v>0</v>
      </c>
      <c r="P278" s="32">
        <f>SUM(Q278:S278)</f>
        <v>798771</v>
      </c>
      <c r="Q278" s="32">
        <f t="shared" si="1744"/>
        <v>398735</v>
      </c>
      <c r="R278" s="32">
        <f t="shared" si="1744"/>
        <v>400036</v>
      </c>
      <c r="S278" s="32">
        <f t="shared" si="1744"/>
        <v>0</v>
      </c>
      <c r="T278" s="32">
        <f>SUM(U278:W278)</f>
        <v>340940</v>
      </c>
      <c r="U278" s="32">
        <v>171983</v>
      </c>
      <c r="V278" s="64">
        <v>168957</v>
      </c>
      <c r="W278" s="64">
        <v>0</v>
      </c>
      <c r="X278" s="32">
        <f>SUM(Y278:AA278)</f>
        <v>402141</v>
      </c>
      <c r="Y278" s="32">
        <v>206526</v>
      </c>
      <c r="Z278" s="64">
        <v>195615</v>
      </c>
      <c r="AA278" s="64">
        <v>0</v>
      </c>
      <c r="AB278" s="32">
        <f>SUM(AC278:AE278)</f>
        <v>329591</v>
      </c>
      <c r="AC278" s="32">
        <v>165297</v>
      </c>
      <c r="AD278" s="64">
        <v>164294</v>
      </c>
      <c r="AE278" s="64">
        <v>0</v>
      </c>
      <c r="AF278" s="32">
        <f>SUM(AG278:AI278)</f>
        <v>1072672</v>
      </c>
      <c r="AG278" s="32">
        <f t="shared" si="1745"/>
        <v>543806</v>
      </c>
      <c r="AH278" s="32">
        <f t="shared" si="1745"/>
        <v>528866</v>
      </c>
      <c r="AI278" s="32">
        <f t="shared" si="1745"/>
        <v>0</v>
      </c>
      <c r="AJ278" s="32">
        <f>SUM(AK278:AM278)</f>
        <v>0</v>
      </c>
      <c r="AK278" s="32">
        <v>0</v>
      </c>
      <c r="AL278" s="64">
        <v>0</v>
      </c>
      <c r="AM278" s="64">
        <v>0</v>
      </c>
      <c r="AN278" s="32">
        <f>SUM(AO278:AQ278)</f>
        <v>0</v>
      </c>
      <c r="AO278" s="32">
        <v>0</v>
      </c>
      <c r="AP278" s="64">
        <v>0</v>
      </c>
      <c r="AQ278" s="64">
        <v>0</v>
      </c>
      <c r="AR278" s="32">
        <f>SUM(AS278:AU278)</f>
        <v>0</v>
      </c>
      <c r="AS278" s="32">
        <v>0</v>
      </c>
      <c r="AT278" s="64">
        <v>0</v>
      </c>
      <c r="AU278" s="64">
        <v>0</v>
      </c>
      <c r="AV278" s="32">
        <f>SUM(AW278:AY278)</f>
        <v>0</v>
      </c>
      <c r="AW278" s="32">
        <f t="shared" si="1746"/>
        <v>0</v>
      </c>
      <c r="AX278" s="32">
        <f t="shared" si="1746"/>
        <v>0</v>
      </c>
      <c r="AY278" s="32">
        <f t="shared" si="1746"/>
        <v>0</v>
      </c>
      <c r="AZ278" s="32">
        <f>SUM(BA278:BC278)</f>
        <v>0</v>
      </c>
      <c r="BA278" s="32">
        <v>0</v>
      </c>
      <c r="BB278" s="64">
        <v>0</v>
      </c>
      <c r="BC278" s="64">
        <v>0</v>
      </c>
      <c r="BD278" s="32">
        <f>SUM(BE278:BG278)</f>
        <v>0</v>
      </c>
      <c r="BE278" s="32">
        <v>0</v>
      </c>
      <c r="BF278" s="64">
        <v>0</v>
      </c>
      <c r="BG278" s="64">
        <v>0</v>
      </c>
      <c r="BH278" s="32">
        <f>SUM(BI278:BK278)</f>
        <v>0</v>
      </c>
      <c r="BI278" s="32">
        <v>0</v>
      </c>
      <c r="BJ278" s="64">
        <v>0</v>
      </c>
      <c r="BK278" s="64">
        <v>0</v>
      </c>
      <c r="BL278" s="32">
        <f>SUM(BM278:BO278)</f>
        <v>0</v>
      </c>
      <c r="BM278" s="32">
        <f t="shared" si="1747"/>
        <v>0</v>
      </c>
      <c r="BN278" s="32">
        <f t="shared" si="1747"/>
        <v>0</v>
      </c>
      <c r="BO278" s="32">
        <f t="shared" si="1747"/>
        <v>0</v>
      </c>
      <c r="BP278" s="32">
        <f>SUM(BQ278:BS278)</f>
        <v>1871443</v>
      </c>
      <c r="BQ278" s="32">
        <f t="shared" si="1748"/>
        <v>942541</v>
      </c>
      <c r="BR278" s="32">
        <f t="shared" si="1748"/>
        <v>928902</v>
      </c>
      <c r="BS278" s="32">
        <f t="shared" si="1748"/>
        <v>0</v>
      </c>
    </row>
    <row r="279" spans="1:71" s="3" customFormat="1" ht="15" customHeight="1" x14ac:dyDescent="0.25">
      <c r="A279" s="36"/>
      <c r="B279" s="34"/>
      <c r="C279" s="38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</row>
    <row r="280" spans="1:71" s="3" customFormat="1" ht="15" customHeight="1" x14ac:dyDescent="0.25">
      <c r="A280" s="33"/>
      <c r="B280" s="34" t="s">
        <v>233</v>
      </c>
      <c r="C280" s="35"/>
      <c r="D280" s="32">
        <f t="shared" ref="D280:D300" si="1749">SUM(E280:G280)</f>
        <v>312569</v>
      </c>
      <c r="E280" s="32">
        <f>+E281+E285+E288+E292+E296+E300+E304+E305</f>
        <v>146451</v>
      </c>
      <c r="F280" s="32">
        <f>+F281+F285+F288+F292+F296+F300+F304+F305</f>
        <v>166118</v>
      </c>
      <c r="G280" s="32">
        <f>+G281+G285+G288+G292+G296+G300+G304+G305</f>
        <v>0</v>
      </c>
      <c r="H280" s="32">
        <f t="shared" ref="H280:H300" si="1750">SUM(I280:K280)</f>
        <v>210218</v>
      </c>
      <c r="I280" s="32">
        <f>+I281+I285+I288+I292+I296+I300+I304+I305</f>
        <v>107843</v>
      </c>
      <c r="J280" s="32">
        <f>+J281+J285+J288+J292+J296+J300+J304+J305</f>
        <v>101465</v>
      </c>
      <c r="K280" s="32">
        <f>+K281+K285+K288+K292+K296+K300+K304+K305</f>
        <v>910</v>
      </c>
      <c r="L280" s="32">
        <f t="shared" ref="L280:L300" si="1751">SUM(M280:O280)</f>
        <v>253736</v>
      </c>
      <c r="M280" s="32">
        <f>+M281+M285+M288+M292+M296+M300+M304+M305</f>
        <v>129858</v>
      </c>
      <c r="N280" s="32">
        <f>+N281+N285+N288+N292+N296+N300+N304+N305</f>
        <v>123878</v>
      </c>
      <c r="O280" s="32">
        <f>+O281+O285+O288+O292+O296+O300+O304+O305</f>
        <v>0</v>
      </c>
      <c r="P280" s="32">
        <f t="shared" ref="P280" si="1752">SUM(Q280:S280)</f>
        <v>776523</v>
      </c>
      <c r="Q280" s="32">
        <f>+Q281+Q285+Q288+Q292+Q296+Q300+Q304+Q305</f>
        <v>384152</v>
      </c>
      <c r="R280" s="32">
        <f>+R281+R285+R288+R292+R296+R300+R304+R305</f>
        <v>391461</v>
      </c>
      <c r="S280" s="32">
        <f>+S281+S285+S288+S292+S296+S300+S304+S305</f>
        <v>910</v>
      </c>
      <c r="T280" s="32">
        <f t="shared" ref="T280:T300" si="1753">SUM(U280:W280)</f>
        <v>317538</v>
      </c>
      <c r="U280" s="32">
        <f>+U281+U285+U288+U292+U296+U300+U304+U305</f>
        <v>163254</v>
      </c>
      <c r="V280" s="32">
        <f>+V281+V285+V288+V292+V296+V300+V304+V305</f>
        <v>154284</v>
      </c>
      <c r="W280" s="32">
        <f>+W281+W285+W288+W292+W296+W300+W304+W305</f>
        <v>0</v>
      </c>
      <c r="X280" s="32">
        <f t="shared" ref="X280:X300" si="1754">SUM(Y280:AA280)</f>
        <v>490744</v>
      </c>
      <c r="Y280" s="32">
        <f>+Y281+Y285+Y288+Y292+Y296+Y300+Y304+Y305</f>
        <v>250918</v>
      </c>
      <c r="Z280" s="32">
        <f>+Z281+Z285+Z288+Z292+Z296+Z300+Z304+Z305</f>
        <v>239826</v>
      </c>
      <c r="AA280" s="32">
        <f>+AA281+AA285+AA288+AA292+AA296+AA300+AA304+AA305</f>
        <v>0</v>
      </c>
      <c r="AB280" s="32">
        <f t="shared" ref="AB280:AB300" si="1755">SUM(AC280:AE280)</f>
        <v>369089</v>
      </c>
      <c r="AC280" s="32">
        <f>+AC281+AC285+AC288+AC292+AC296+AC300+AC304+AC305</f>
        <v>187782</v>
      </c>
      <c r="AD280" s="32">
        <f>+AD281+AD285+AD288+AD292+AD296+AD300+AD304+AD305</f>
        <v>181307</v>
      </c>
      <c r="AE280" s="32">
        <f>+AE281+AE285+AE288+AE292+AE296+AE300+AE304+AE305</f>
        <v>0</v>
      </c>
      <c r="AF280" s="32">
        <f t="shared" ref="AF280" si="1756">SUM(AG280:AI280)</f>
        <v>1177371</v>
      </c>
      <c r="AG280" s="32">
        <f>+AG281+AG285+AG288+AG292+AG296+AG300+AG304+AG305</f>
        <v>601954</v>
      </c>
      <c r="AH280" s="32">
        <f>+AH281+AH285+AH288+AH292+AH296+AH300+AH304+AH305</f>
        <v>575417</v>
      </c>
      <c r="AI280" s="32">
        <f>+AI281+AI285+AI288+AI292+AI296+AI300+AI304+AI305</f>
        <v>0</v>
      </c>
      <c r="AJ280" s="32">
        <f t="shared" ref="AJ280:AJ300" si="1757">SUM(AK280:AM280)</f>
        <v>0</v>
      </c>
      <c r="AK280" s="32">
        <f>+AK281+AK285+AK288+AK292+AK296+AK300+AK304+AK305</f>
        <v>0</v>
      </c>
      <c r="AL280" s="32">
        <f>+AL281+AL285+AL288+AL292+AL296+AL300+AL304+AL305</f>
        <v>0</v>
      </c>
      <c r="AM280" s="32">
        <f>+AM281+AM285+AM288+AM292+AM296+AM300+AM304+AM305</f>
        <v>0</v>
      </c>
      <c r="AN280" s="32">
        <f t="shared" ref="AN280:AN300" si="1758">SUM(AO280:AQ280)</f>
        <v>0</v>
      </c>
      <c r="AO280" s="32">
        <f>+AO281+AO285+AO288+AO292+AO296+AO300+AO304+AO305</f>
        <v>0</v>
      </c>
      <c r="AP280" s="32">
        <f>+AP281+AP285+AP288+AP292+AP296+AP300+AP304+AP305</f>
        <v>0</v>
      </c>
      <c r="AQ280" s="32">
        <f>+AQ281+AQ285+AQ288+AQ292+AQ296+AQ300+AQ304+AQ305</f>
        <v>0</v>
      </c>
      <c r="AR280" s="32">
        <f t="shared" ref="AR280:AR300" si="1759">SUM(AS280:AU280)</f>
        <v>0</v>
      </c>
      <c r="AS280" s="32">
        <f>+AS281+AS285+AS288+AS292+AS296+AS300+AS304+AS305</f>
        <v>0</v>
      </c>
      <c r="AT280" s="32">
        <f>+AT281+AT285+AT288+AT292+AT296+AT300+AT304+AT305</f>
        <v>0</v>
      </c>
      <c r="AU280" s="32">
        <f>+AU281+AU285+AU288+AU292+AU296+AU300+AU304+AU305</f>
        <v>0</v>
      </c>
      <c r="AV280" s="32">
        <f t="shared" ref="AV280" si="1760">SUM(AW280:AY280)</f>
        <v>0</v>
      </c>
      <c r="AW280" s="32">
        <f>+AW281+AW285+AW288+AW292+AW296+AW300+AW304+AW305</f>
        <v>0</v>
      </c>
      <c r="AX280" s="32">
        <f>+AX281+AX285+AX288+AX292+AX296+AX300+AX304+AX305</f>
        <v>0</v>
      </c>
      <c r="AY280" s="32">
        <f>+AY281+AY285+AY288+AY292+AY296+AY300+AY304+AY305</f>
        <v>0</v>
      </c>
      <c r="AZ280" s="32">
        <f t="shared" ref="AZ280:AZ281" si="1761">SUM(BA280:BC280)</f>
        <v>0</v>
      </c>
      <c r="BA280" s="32">
        <f>+BA281+BA285+BA288+BA292+BA296+BA300+BA304+BA305</f>
        <v>0</v>
      </c>
      <c r="BB280" s="32">
        <f>+BB281+BB285+BB288+BB292+BB296+BB300+BB304+BB305</f>
        <v>0</v>
      </c>
      <c r="BC280" s="32">
        <f>+BC281+BC285+BC288+BC292+BC296+BC300+BC304+BC305</f>
        <v>0</v>
      </c>
      <c r="BD280" s="32">
        <f t="shared" ref="BD280:BD281" si="1762">SUM(BE280:BG280)</f>
        <v>0</v>
      </c>
      <c r="BE280" s="32">
        <f>+BE281+BE285+BE288+BE292+BE296+BE300+BE304+BE305</f>
        <v>0</v>
      </c>
      <c r="BF280" s="32">
        <f>+BF281+BF285+BF288+BF292+BF296+BF300+BF304+BF305</f>
        <v>0</v>
      </c>
      <c r="BG280" s="32">
        <f>+BG281+BG285+BG288+BG292+BG296+BG300+BG304+BG305</f>
        <v>0</v>
      </c>
      <c r="BH280" s="32">
        <f t="shared" ref="BH280:BH281" si="1763">SUM(BI280:BK280)</f>
        <v>0</v>
      </c>
      <c r="BI280" s="32">
        <f>+BI281+BI285+BI288+BI292+BI296+BI300+BI304+BI305</f>
        <v>0</v>
      </c>
      <c r="BJ280" s="32">
        <f>+BJ281+BJ285+BJ288+BJ292+BJ296+BJ300+BJ304+BJ305</f>
        <v>0</v>
      </c>
      <c r="BK280" s="32">
        <f>+BK281+BK285+BK288+BK292+BK296+BK300+BK304+BK305</f>
        <v>0</v>
      </c>
      <c r="BL280" s="32">
        <f t="shared" ref="BL280" si="1764">SUM(BM280:BO280)</f>
        <v>0</v>
      </c>
      <c r="BM280" s="32">
        <f>+BM281+BM285+BM288+BM292+BM296+BM300+BM304+BM305</f>
        <v>0</v>
      </c>
      <c r="BN280" s="32">
        <f>+BN281+BN285+BN288+BN292+BN296+BN300+BN304+BN305</f>
        <v>0</v>
      </c>
      <c r="BO280" s="32">
        <f>+BO281+BO285+BO288+BO292+BO296+BO300+BO304+BO305</f>
        <v>0</v>
      </c>
      <c r="BP280" s="32">
        <f t="shared" ref="BP280" si="1765">SUM(BQ280:BS280)</f>
        <v>1953894</v>
      </c>
      <c r="BQ280" s="32">
        <f>+BQ281+BQ285+BQ288+BQ292+BQ296+BQ300+BQ304+BQ305</f>
        <v>986106</v>
      </c>
      <c r="BR280" s="32">
        <f>+BR281+BR285+BR288+BR292+BR296+BR300+BR304+BR305</f>
        <v>966878</v>
      </c>
      <c r="BS280" s="32">
        <f>+BS281+BS285+BS288+BS292+BS296+BS300+BS304+BS305</f>
        <v>910</v>
      </c>
    </row>
    <row r="281" spans="1:71" s="3" customFormat="1" ht="15" customHeight="1" x14ac:dyDescent="0.25">
      <c r="A281" s="36"/>
      <c r="B281" s="34"/>
      <c r="C281" s="35" t="s">
        <v>234</v>
      </c>
      <c r="D281" s="32">
        <f t="shared" si="1749"/>
        <v>120778</v>
      </c>
      <c r="E281" s="32">
        <f>SUM(E282:E284)</f>
        <v>53070</v>
      </c>
      <c r="F281" s="32">
        <f>SUM(F282:F284)</f>
        <v>67708</v>
      </c>
      <c r="G281" s="32">
        <f>SUM(G282:G284)</f>
        <v>0</v>
      </c>
      <c r="H281" s="32">
        <f t="shared" si="1750"/>
        <v>72675</v>
      </c>
      <c r="I281" s="32">
        <f t="shared" ref="I281:K281" si="1766">SUM(I282:I284)</f>
        <v>35820</v>
      </c>
      <c r="J281" s="32">
        <f t="shared" si="1766"/>
        <v>36855</v>
      </c>
      <c r="K281" s="32">
        <f t="shared" si="1766"/>
        <v>0</v>
      </c>
      <c r="L281" s="32">
        <f t="shared" si="1751"/>
        <v>94045</v>
      </c>
      <c r="M281" s="32">
        <f t="shared" ref="M281:O281" si="1767">SUM(M282:M284)</f>
        <v>45415</v>
      </c>
      <c r="N281" s="32">
        <f t="shared" si="1767"/>
        <v>48630</v>
      </c>
      <c r="O281" s="32">
        <f t="shared" si="1767"/>
        <v>0</v>
      </c>
      <c r="P281" s="32">
        <f t="shared" ref="P281:P300" si="1768">SUM(Q281:S281)</f>
        <v>287498</v>
      </c>
      <c r="Q281" s="32">
        <f>SUM(Q282:Q284)</f>
        <v>134305</v>
      </c>
      <c r="R281" s="32">
        <f>SUM(R282:R284)</f>
        <v>153193</v>
      </c>
      <c r="S281" s="32">
        <f>SUM(S282:S284)</f>
        <v>0</v>
      </c>
      <c r="T281" s="32">
        <f t="shared" si="1753"/>
        <v>107715</v>
      </c>
      <c r="U281" s="32">
        <f t="shared" ref="U281:W281" si="1769">SUM(U282:U284)</f>
        <v>52379</v>
      </c>
      <c r="V281" s="32">
        <f t="shared" si="1769"/>
        <v>55336</v>
      </c>
      <c r="W281" s="32">
        <f t="shared" si="1769"/>
        <v>0</v>
      </c>
      <c r="X281" s="32">
        <f t="shared" si="1754"/>
        <v>172272</v>
      </c>
      <c r="Y281" s="32">
        <f t="shared" ref="Y281:AA281" si="1770">SUM(Y282:Y284)</f>
        <v>84469</v>
      </c>
      <c r="Z281" s="32">
        <f t="shared" si="1770"/>
        <v>87803</v>
      </c>
      <c r="AA281" s="32">
        <f t="shared" si="1770"/>
        <v>0</v>
      </c>
      <c r="AB281" s="32">
        <f t="shared" si="1755"/>
        <v>122225</v>
      </c>
      <c r="AC281" s="32">
        <f t="shared" ref="AC281:AE281" si="1771">SUM(AC282:AC284)</f>
        <v>58968</v>
      </c>
      <c r="AD281" s="32">
        <f t="shared" si="1771"/>
        <v>63257</v>
      </c>
      <c r="AE281" s="32">
        <f t="shared" si="1771"/>
        <v>0</v>
      </c>
      <c r="AF281" s="32">
        <f t="shared" ref="AF281:AF300" si="1772">SUM(AG281:AI281)</f>
        <v>402212</v>
      </c>
      <c r="AG281" s="32">
        <f t="shared" ref="AG281:AI281" si="1773">SUM(AG282:AG284)</f>
        <v>195816</v>
      </c>
      <c r="AH281" s="32">
        <f t="shared" si="1773"/>
        <v>206396</v>
      </c>
      <c r="AI281" s="32">
        <f t="shared" si="1773"/>
        <v>0</v>
      </c>
      <c r="AJ281" s="32">
        <f t="shared" si="1757"/>
        <v>0</v>
      </c>
      <c r="AK281" s="32">
        <f t="shared" ref="AK281:AM281" si="1774">SUM(AK282:AK284)</f>
        <v>0</v>
      </c>
      <c r="AL281" s="32">
        <f t="shared" si="1774"/>
        <v>0</v>
      </c>
      <c r="AM281" s="32">
        <f t="shared" si="1774"/>
        <v>0</v>
      </c>
      <c r="AN281" s="32">
        <f t="shared" si="1758"/>
        <v>0</v>
      </c>
      <c r="AO281" s="32">
        <f t="shared" ref="AO281:AQ281" si="1775">SUM(AO282:AO284)</f>
        <v>0</v>
      </c>
      <c r="AP281" s="32">
        <f t="shared" si="1775"/>
        <v>0</v>
      </c>
      <c r="AQ281" s="32">
        <f t="shared" si="1775"/>
        <v>0</v>
      </c>
      <c r="AR281" s="32">
        <f t="shared" si="1759"/>
        <v>0</v>
      </c>
      <c r="AS281" s="32">
        <f t="shared" ref="AS281:AU281" si="1776">SUM(AS282:AS284)</f>
        <v>0</v>
      </c>
      <c r="AT281" s="32">
        <f t="shared" si="1776"/>
        <v>0</v>
      </c>
      <c r="AU281" s="32">
        <f t="shared" si="1776"/>
        <v>0</v>
      </c>
      <c r="AV281" s="32">
        <f t="shared" ref="AV281:AV300" si="1777">SUM(AW281:AY281)</f>
        <v>0</v>
      </c>
      <c r="AW281" s="32">
        <f t="shared" ref="AW281:AY281" si="1778">SUM(AW282:AW284)</f>
        <v>0</v>
      </c>
      <c r="AX281" s="32">
        <f t="shared" si="1778"/>
        <v>0</v>
      </c>
      <c r="AY281" s="32">
        <f t="shared" si="1778"/>
        <v>0</v>
      </c>
      <c r="AZ281" s="32">
        <f t="shared" si="1761"/>
        <v>0</v>
      </c>
      <c r="BA281" s="32">
        <f t="shared" ref="BA281:BC281" si="1779">SUM(BA282:BA284)</f>
        <v>0</v>
      </c>
      <c r="BB281" s="32">
        <f t="shared" si="1779"/>
        <v>0</v>
      </c>
      <c r="BC281" s="32">
        <f t="shared" si="1779"/>
        <v>0</v>
      </c>
      <c r="BD281" s="32">
        <f t="shared" si="1762"/>
        <v>0</v>
      </c>
      <c r="BE281" s="32">
        <f t="shared" ref="BE281:BG281" si="1780">SUM(BE282:BE284)</f>
        <v>0</v>
      </c>
      <c r="BF281" s="32">
        <f t="shared" si="1780"/>
        <v>0</v>
      </c>
      <c r="BG281" s="32">
        <f t="shared" si="1780"/>
        <v>0</v>
      </c>
      <c r="BH281" s="32">
        <f t="shared" si="1763"/>
        <v>0</v>
      </c>
      <c r="BI281" s="32">
        <f t="shared" ref="BI281:BK281" si="1781">SUM(BI282:BI284)</f>
        <v>0</v>
      </c>
      <c r="BJ281" s="32">
        <f t="shared" si="1781"/>
        <v>0</v>
      </c>
      <c r="BK281" s="32">
        <f t="shared" si="1781"/>
        <v>0</v>
      </c>
      <c r="BL281" s="32">
        <f t="shared" ref="BL281" si="1782">SUM(BM281:BO281)</f>
        <v>0</v>
      </c>
      <c r="BM281" s="32">
        <f t="shared" ref="BM281:BO281" si="1783">SUM(BM282:BM284)</f>
        <v>0</v>
      </c>
      <c r="BN281" s="32">
        <f t="shared" si="1783"/>
        <v>0</v>
      </c>
      <c r="BO281" s="32">
        <f t="shared" si="1783"/>
        <v>0</v>
      </c>
      <c r="BP281" s="32">
        <f t="shared" ref="BP281:BP300" si="1784">SUM(BQ281:BS281)</f>
        <v>689710</v>
      </c>
      <c r="BQ281" s="32">
        <f>SUM(BQ282:BQ284)</f>
        <v>330121</v>
      </c>
      <c r="BR281" s="32">
        <f>SUM(BR282:BR284)</f>
        <v>359589</v>
      </c>
      <c r="BS281" s="32">
        <f>SUM(BS282:BS284)</f>
        <v>0</v>
      </c>
    </row>
    <row r="282" spans="1:71" s="3" customFormat="1" ht="15" customHeight="1" x14ac:dyDescent="0.25">
      <c r="A282" s="36"/>
      <c r="B282" s="34"/>
      <c r="C282" s="38" t="s">
        <v>235</v>
      </c>
      <c r="D282" s="32">
        <f>SUM(E282:G282)</f>
        <v>47685</v>
      </c>
      <c r="E282" s="32">
        <v>21511</v>
      </c>
      <c r="F282" s="64">
        <v>26174</v>
      </c>
      <c r="G282" s="64">
        <v>0</v>
      </c>
      <c r="H282" s="32">
        <f>SUM(I282:K282)</f>
        <v>30554</v>
      </c>
      <c r="I282" s="32">
        <v>14189</v>
      </c>
      <c r="J282" s="64">
        <v>16365</v>
      </c>
      <c r="K282" s="64">
        <v>0</v>
      </c>
      <c r="L282" s="32">
        <f>SUM(M282:O282)</f>
        <v>35986</v>
      </c>
      <c r="M282" s="32">
        <v>16948</v>
      </c>
      <c r="N282" s="64">
        <v>19038</v>
      </c>
      <c r="O282" s="64">
        <v>0</v>
      </c>
      <c r="P282" s="32">
        <f>SUM(Q282:S282)</f>
        <v>114225</v>
      </c>
      <c r="Q282" s="32">
        <f t="shared" ref="Q282:S284" si="1785">+E282+I282+M282</f>
        <v>52648</v>
      </c>
      <c r="R282" s="32">
        <f t="shared" si="1785"/>
        <v>61577</v>
      </c>
      <c r="S282" s="32">
        <f t="shared" si="1785"/>
        <v>0</v>
      </c>
      <c r="T282" s="32">
        <f>SUM(U282:W282)</f>
        <v>42958</v>
      </c>
      <c r="U282" s="32">
        <v>19896</v>
      </c>
      <c r="V282" s="64">
        <v>23062</v>
      </c>
      <c r="W282" s="64">
        <v>0</v>
      </c>
      <c r="X282" s="32">
        <f>SUM(Y282:AA282)</f>
        <v>65424</v>
      </c>
      <c r="Y282" s="32">
        <v>31233</v>
      </c>
      <c r="Z282" s="64">
        <v>34191</v>
      </c>
      <c r="AA282" s="64">
        <v>0</v>
      </c>
      <c r="AB282" s="32">
        <f>SUM(AC282:AE282)</f>
        <v>49399</v>
      </c>
      <c r="AC282" s="32">
        <v>22760</v>
      </c>
      <c r="AD282" s="64">
        <v>26639</v>
      </c>
      <c r="AE282" s="64">
        <v>0</v>
      </c>
      <c r="AF282" s="32">
        <f>SUM(AG282:AI282)</f>
        <v>157781</v>
      </c>
      <c r="AG282" s="32">
        <f t="shared" ref="AG282:AI284" si="1786">+U282+Y282+AC282</f>
        <v>73889</v>
      </c>
      <c r="AH282" s="32">
        <f t="shared" si="1786"/>
        <v>83892</v>
      </c>
      <c r="AI282" s="32">
        <f t="shared" si="1786"/>
        <v>0</v>
      </c>
      <c r="AJ282" s="32">
        <f>SUM(AK282:AM282)</f>
        <v>0</v>
      </c>
      <c r="AK282" s="32">
        <v>0</v>
      </c>
      <c r="AL282" s="64">
        <v>0</v>
      </c>
      <c r="AM282" s="64">
        <v>0</v>
      </c>
      <c r="AN282" s="32">
        <f>SUM(AO282:AQ282)</f>
        <v>0</v>
      </c>
      <c r="AO282" s="32">
        <v>0</v>
      </c>
      <c r="AP282" s="64">
        <v>0</v>
      </c>
      <c r="AQ282" s="64">
        <v>0</v>
      </c>
      <c r="AR282" s="32">
        <f>SUM(AS282:AU282)</f>
        <v>0</v>
      </c>
      <c r="AS282" s="32">
        <v>0</v>
      </c>
      <c r="AT282" s="64">
        <v>0</v>
      </c>
      <c r="AU282" s="64">
        <v>0</v>
      </c>
      <c r="AV282" s="32">
        <f>SUM(AW282:AY282)</f>
        <v>0</v>
      </c>
      <c r="AW282" s="32">
        <f t="shared" ref="AW282:AY284" si="1787">+AK282+AO282+AS282</f>
        <v>0</v>
      </c>
      <c r="AX282" s="32">
        <f t="shared" si="1787"/>
        <v>0</v>
      </c>
      <c r="AY282" s="32">
        <f t="shared" si="1787"/>
        <v>0</v>
      </c>
      <c r="AZ282" s="32">
        <f>SUM(BA282:BC282)</f>
        <v>0</v>
      </c>
      <c r="BA282" s="32">
        <v>0</v>
      </c>
      <c r="BB282" s="64">
        <v>0</v>
      </c>
      <c r="BC282" s="64">
        <v>0</v>
      </c>
      <c r="BD282" s="32">
        <f>SUM(BE282:BG282)</f>
        <v>0</v>
      </c>
      <c r="BE282" s="32">
        <v>0</v>
      </c>
      <c r="BF282" s="64">
        <v>0</v>
      </c>
      <c r="BG282" s="64">
        <v>0</v>
      </c>
      <c r="BH282" s="32">
        <f>SUM(BI282:BK282)</f>
        <v>0</v>
      </c>
      <c r="BI282" s="32">
        <v>0</v>
      </c>
      <c r="BJ282" s="64">
        <v>0</v>
      </c>
      <c r="BK282" s="64">
        <v>0</v>
      </c>
      <c r="BL282" s="32">
        <f>SUM(BM282:BO282)</f>
        <v>0</v>
      </c>
      <c r="BM282" s="32">
        <f t="shared" ref="BM282:BO284" si="1788">+BA282+BE282+BI282</f>
        <v>0</v>
      </c>
      <c r="BN282" s="32">
        <f t="shared" si="1788"/>
        <v>0</v>
      </c>
      <c r="BO282" s="32">
        <f t="shared" si="1788"/>
        <v>0</v>
      </c>
      <c r="BP282" s="32">
        <f>SUM(BQ282:BS282)</f>
        <v>272006</v>
      </c>
      <c r="BQ282" s="32">
        <f t="shared" ref="BQ282:BS284" si="1789">+Q282+AG282+AW282+BM282</f>
        <v>126537</v>
      </c>
      <c r="BR282" s="32">
        <f t="shared" si="1789"/>
        <v>145469</v>
      </c>
      <c r="BS282" s="32">
        <f t="shared" si="1789"/>
        <v>0</v>
      </c>
    </row>
    <row r="283" spans="1:71" s="3" customFormat="1" ht="15" customHeight="1" x14ac:dyDescent="0.25">
      <c r="A283" s="36"/>
      <c r="B283" s="34"/>
      <c r="C283" s="38" t="s">
        <v>236</v>
      </c>
      <c r="D283" s="32">
        <f>SUM(E283:G283)</f>
        <v>73093</v>
      </c>
      <c r="E283" s="32">
        <v>31559</v>
      </c>
      <c r="F283" s="64">
        <v>41534</v>
      </c>
      <c r="G283" s="64">
        <v>0</v>
      </c>
      <c r="H283" s="32">
        <f>SUM(I283:K283)</f>
        <v>42121</v>
      </c>
      <c r="I283" s="32">
        <v>21631</v>
      </c>
      <c r="J283" s="64">
        <v>20490</v>
      </c>
      <c r="K283" s="64">
        <v>0</v>
      </c>
      <c r="L283" s="32">
        <f>SUM(M283:O283)</f>
        <v>58059</v>
      </c>
      <c r="M283" s="32">
        <v>28467</v>
      </c>
      <c r="N283" s="64">
        <v>29592</v>
      </c>
      <c r="O283" s="64">
        <v>0</v>
      </c>
      <c r="P283" s="32">
        <f>SUM(Q283:S283)</f>
        <v>173273</v>
      </c>
      <c r="Q283" s="32">
        <f t="shared" si="1785"/>
        <v>81657</v>
      </c>
      <c r="R283" s="32">
        <f t="shared" si="1785"/>
        <v>91616</v>
      </c>
      <c r="S283" s="32">
        <f t="shared" si="1785"/>
        <v>0</v>
      </c>
      <c r="T283" s="32">
        <f>SUM(U283:W283)</f>
        <v>64757</v>
      </c>
      <c r="U283" s="32">
        <v>32483</v>
      </c>
      <c r="V283" s="64">
        <v>32274</v>
      </c>
      <c r="W283" s="64">
        <v>0</v>
      </c>
      <c r="X283" s="32">
        <f>SUM(Y283:AA283)</f>
        <v>106848</v>
      </c>
      <c r="Y283" s="32">
        <v>53236</v>
      </c>
      <c r="Z283" s="64">
        <v>53612</v>
      </c>
      <c r="AA283" s="64">
        <v>0</v>
      </c>
      <c r="AB283" s="32">
        <f>SUM(AC283:AE283)</f>
        <v>72826</v>
      </c>
      <c r="AC283" s="32">
        <v>36208</v>
      </c>
      <c r="AD283" s="64">
        <v>36618</v>
      </c>
      <c r="AE283" s="64">
        <v>0</v>
      </c>
      <c r="AF283" s="32">
        <f>SUM(AG283:AI283)</f>
        <v>244431</v>
      </c>
      <c r="AG283" s="32">
        <f t="shared" si="1786"/>
        <v>121927</v>
      </c>
      <c r="AH283" s="32">
        <f t="shared" si="1786"/>
        <v>122504</v>
      </c>
      <c r="AI283" s="32">
        <f t="shared" si="1786"/>
        <v>0</v>
      </c>
      <c r="AJ283" s="32">
        <f>SUM(AK283:AM283)</f>
        <v>0</v>
      </c>
      <c r="AK283" s="32">
        <v>0</v>
      </c>
      <c r="AL283" s="64">
        <v>0</v>
      </c>
      <c r="AM283" s="64">
        <v>0</v>
      </c>
      <c r="AN283" s="32">
        <f>SUM(AO283:AQ283)</f>
        <v>0</v>
      </c>
      <c r="AO283" s="32">
        <v>0</v>
      </c>
      <c r="AP283" s="64">
        <v>0</v>
      </c>
      <c r="AQ283" s="64">
        <v>0</v>
      </c>
      <c r="AR283" s="32">
        <f>SUM(AS283:AU283)</f>
        <v>0</v>
      </c>
      <c r="AS283" s="32">
        <v>0</v>
      </c>
      <c r="AT283" s="64">
        <v>0</v>
      </c>
      <c r="AU283" s="64">
        <v>0</v>
      </c>
      <c r="AV283" s="32">
        <f>SUM(AW283:AY283)</f>
        <v>0</v>
      </c>
      <c r="AW283" s="32">
        <f t="shared" si="1787"/>
        <v>0</v>
      </c>
      <c r="AX283" s="32">
        <f t="shared" si="1787"/>
        <v>0</v>
      </c>
      <c r="AY283" s="32">
        <f t="shared" si="1787"/>
        <v>0</v>
      </c>
      <c r="AZ283" s="32">
        <f>SUM(BA283:BC283)</f>
        <v>0</v>
      </c>
      <c r="BA283" s="32">
        <v>0</v>
      </c>
      <c r="BB283" s="64">
        <v>0</v>
      </c>
      <c r="BC283" s="64">
        <v>0</v>
      </c>
      <c r="BD283" s="32">
        <f>SUM(BE283:BG283)</f>
        <v>0</v>
      </c>
      <c r="BE283" s="32">
        <v>0</v>
      </c>
      <c r="BF283" s="64">
        <v>0</v>
      </c>
      <c r="BG283" s="64">
        <v>0</v>
      </c>
      <c r="BH283" s="32">
        <f>SUM(BI283:BK283)</f>
        <v>0</v>
      </c>
      <c r="BI283" s="32">
        <v>0</v>
      </c>
      <c r="BJ283" s="64">
        <v>0</v>
      </c>
      <c r="BK283" s="64">
        <v>0</v>
      </c>
      <c r="BL283" s="32">
        <f>SUM(BM283:BO283)</f>
        <v>0</v>
      </c>
      <c r="BM283" s="32">
        <f t="shared" si="1788"/>
        <v>0</v>
      </c>
      <c r="BN283" s="32">
        <f t="shared" si="1788"/>
        <v>0</v>
      </c>
      <c r="BO283" s="32">
        <f t="shared" si="1788"/>
        <v>0</v>
      </c>
      <c r="BP283" s="32">
        <f>SUM(BQ283:BS283)</f>
        <v>417704</v>
      </c>
      <c r="BQ283" s="32">
        <f t="shared" si="1789"/>
        <v>203584</v>
      </c>
      <c r="BR283" s="32">
        <f t="shared" si="1789"/>
        <v>214120</v>
      </c>
      <c r="BS283" s="32">
        <f t="shared" si="1789"/>
        <v>0</v>
      </c>
    </row>
    <row r="284" spans="1:71" s="3" customFormat="1" ht="15" customHeight="1" x14ac:dyDescent="0.25">
      <c r="A284" s="36"/>
      <c r="B284" s="34"/>
      <c r="C284" s="38" t="s">
        <v>237</v>
      </c>
      <c r="D284" s="32">
        <f>SUM(E284:G284)</f>
        <v>0</v>
      </c>
      <c r="E284" s="32">
        <v>0</v>
      </c>
      <c r="F284" s="64">
        <v>0</v>
      </c>
      <c r="G284" s="64">
        <v>0</v>
      </c>
      <c r="H284" s="32">
        <f>SUM(I284:K284)</f>
        <v>0</v>
      </c>
      <c r="I284" s="32">
        <v>0</v>
      </c>
      <c r="J284" s="64">
        <v>0</v>
      </c>
      <c r="K284" s="64">
        <v>0</v>
      </c>
      <c r="L284" s="32">
        <f>SUM(M284:O284)</f>
        <v>0</v>
      </c>
      <c r="M284" s="32">
        <v>0</v>
      </c>
      <c r="N284" s="64">
        <v>0</v>
      </c>
      <c r="O284" s="64">
        <v>0</v>
      </c>
      <c r="P284" s="32">
        <f>SUM(Q284:S284)</f>
        <v>0</v>
      </c>
      <c r="Q284" s="32">
        <f t="shared" si="1785"/>
        <v>0</v>
      </c>
      <c r="R284" s="32">
        <f t="shared" si="1785"/>
        <v>0</v>
      </c>
      <c r="S284" s="32">
        <f t="shared" si="1785"/>
        <v>0</v>
      </c>
      <c r="T284" s="32">
        <f>SUM(U284:W284)</f>
        <v>0</v>
      </c>
      <c r="U284" s="32">
        <v>0</v>
      </c>
      <c r="V284" s="64">
        <v>0</v>
      </c>
      <c r="W284" s="64">
        <v>0</v>
      </c>
      <c r="X284" s="32">
        <f>SUM(Y284:AA284)</f>
        <v>0</v>
      </c>
      <c r="Y284" s="32">
        <v>0</v>
      </c>
      <c r="Z284" s="64">
        <v>0</v>
      </c>
      <c r="AA284" s="64">
        <v>0</v>
      </c>
      <c r="AB284" s="32">
        <f>SUM(AC284:AE284)</f>
        <v>0</v>
      </c>
      <c r="AC284" s="32">
        <v>0</v>
      </c>
      <c r="AD284" s="64">
        <v>0</v>
      </c>
      <c r="AE284" s="64">
        <v>0</v>
      </c>
      <c r="AF284" s="32">
        <f>SUM(AG284:AI284)</f>
        <v>0</v>
      </c>
      <c r="AG284" s="32">
        <f t="shared" si="1786"/>
        <v>0</v>
      </c>
      <c r="AH284" s="32">
        <f t="shared" si="1786"/>
        <v>0</v>
      </c>
      <c r="AI284" s="32">
        <f t="shared" si="1786"/>
        <v>0</v>
      </c>
      <c r="AJ284" s="32">
        <f>SUM(AK284:AM284)</f>
        <v>0</v>
      </c>
      <c r="AK284" s="32">
        <v>0</v>
      </c>
      <c r="AL284" s="64">
        <v>0</v>
      </c>
      <c r="AM284" s="64">
        <v>0</v>
      </c>
      <c r="AN284" s="32">
        <f>SUM(AO284:AQ284)</f>
        <v>0</v>
      </c>
      <c r="AO284" s="32">
        <v>0</v>
      </c>
      <c r="AP284" s="64">
        <v>0</v>
      </c>
      <c r="AQ284" s="64">
        <v>0</v>
      </c>
      <c r="AR284" s="32">
        <f>SUM(AS284:AU284)</f>
        <v>0</v>
      </c>
      <c r="AS284" s="32">
        <v>0</v>
      </c>
      <c r="AT284" s="64">
        <v>0</v>
      </c>
      <c r="AU284" s="64">
        <v>0</v>
      </c>
      <c r="AV284" s="32">
        <f>SUM(AW284:AY284)</f>
        <v>0</v>
      </c>
      <c r="AW284" s="32">
        <f t="shared" si="1787"/>
        <v>0</v>
      </c>
      <c r="AX284" s="32">
        <f t="shared" si="1787"/>
        <v>0</v>
      </c>
      <c r="AY284" s="32">
        <f t="shared" si="1787"/>
        <v>0</v>
      </c>
      <c r="AZ284" s="32">
        <f>SUM(BA284:BC284)</f>
        <v>0</v>
      </c>
      <c r="BA284" s="32">
        <v>0</v>
      </c>
      <c r="BB284" s="64">
        <v>0</v>
      </c>
      <c r="BC284" s="64">
        <v>0</v>
      </c>
      <c r="BD284" s="32">
        <f>SUM(BE284:BG284)</f>
        <v>0</v>
      </c>
      <c r="BE284" s="32">
        <v>0</v>
      </c>
      <c r="BF284" s="64">
        <v>0</v>
      </c>
      <c r="BG284" s="64">
        <v>0</v>
      </c>
      <c r="BH284" s="32">
        <f>SUM(BI284:BK284)</f>
        <v>0</v>
      </c>
      <c r="BI284" s="32">
        <v>0</v>
      </c>
      <c r="BJ284" s="64">
        <v>0</v>
      </c>
      <c r="BK284" s="64">
        <v>0</v>
      </c>
      <c r="BL284" s="32">
        <f>SUM(BM284:BO284)</f>
        <v>0</v>
      </c>
      <c r="BM284" s="32">
        <f t="shared" si="1788"/>
        <v>0</v>
      </c>
      <c r="BN284" s="32">
        <f t="shared" si="1788"/>
        <v>0</v>
      </c>
      <c r="BO284" s="32">
        <f t="shared" si="1788"/>
        <v>0</v>
      </c>
      <c r="BP284" s="32">
        <f>SUM(BQ284:BS284)</f>
        <v>0</v>
      </c>
      <c r="BQ284" s="32">
        <f t="shared" si="1789"/>
        <v>0</v>
      </c>
      <c r="BR284" s="32">
        <f t="shared" si="1789"/>
        <v>0</v>
      </c>
      <c r="BS284" s="32">
        <f t="shared" si="1789"/>
        <v>0</v>
      </c>
    </row>
    <row r="285" spans="1:71" s="3" customFormat="1" ht="15" hidden="1" customHeight="1" x14ac:dyDescent="0.25">
      <c r="A285" s="36"/>
      <c r="B285" s="34"/>
      <c r="C285" s="35"/>
      <c r="D285" s="32">
        <f t="shared" si="1749"/>
        <v>0</v>
      </c>
      <c r="E285" s="32">
        <f>SUM(E286:E287)</f>
        <v>0</v>
      </c>
      <c r="F285" s="32">
        <f>SUM(F286:F287)</f>
        <v>0</v>
      </c>
      <c r="G285" s="32">
        <f>SUM(G286:G287)</f>
        <v>0</v>
      </c>
      <c r="H285" s="32">
        <f t="shared" si="1750"/>
        <v>0</v>
      </c>
      <c r="I285" s="32">
        <f>SUM(I286:I287)</f>
        <v>0</v>
      </c>
      <c r="J285" s="32">
        <f>SUM(J286:J287)</f>
        <v>0</v>
      </c>
      <c r="K285" s="32">
        <f>SUM(K286:K287)</f>
        <v>0</v>
      </c>
      <c r="L285" s="32">
        <f t="shared" si="1751"/>
        <v>0</v>
      </c>
      <c r="M285" s="32">
        <f>SUM(M286:M287)</f>
        <v>0</v>
      </c>
      <c r="N285" s="32">
        <f>SUM(N286:N287)</f>
        <v>0</v>
      </c>
      <c r="O285" s="32">
        <f>SUM(O286:O287)</f>
        <v>0</v>
      </c>
      <c r="P285" s="32">
        <f t="shared" si="1768"/>
        <v>0</v>
      </c>
      <c r="Q285" s="32">
        <f>SUM(Q286:Q287)</f>
        <v>0</v>
      </c>
      <c r="R285" s="32">
        <f>SUM(R286:R287)</f>
        <v>0</v>
      </c>
      <c r="S285" s="32">
        <f>SUM(S286:S287)</f>
        <v>0</v>
      </c>
      <c r="T285" s="32">
        <f t="shared" si="1753"/>
        <v>0</v>
      </c>
      <c r="U285" s="32">
        <f>SUM(U286:U287)</f>
        <v>0</v>
      </c>
      <c r="V285" s="32">
        <f>SUM(V286:V287)</f>
        <v>0</v>
      </c>
      <c r="W285" s="32">
        <f>SUM(W286:W287)</f>
        <v>0</v>
      </c>
      <c r="X285" s="32">
        <f t="shared" si="1754"/>
        <v>0</v>
      </c>
      <c r="Y285" s="32">
        <f>SUM(Y286:Y287)</f>
        <v>0</v>
      </c>
      <c r="Z285" s="32">
        <f>SUM(Z286:Z287)</f>
        <v>0</v>
      </c>
      <c r="AA285" s="32">
        <f>SUM(AA286:AA287)</f>
        <v>0</v>
      </c>
      <c r="AB285" s="32">
        <f t="shared" si="1755"/>
        <v>0</v>
      </c>
      <c r="AC285" s="32">
        <f>SUM(AC286:AC287)</f>
        <v>0</v>
      </c>
      <c r="AD285" s="32">
        <f>SUM(AD286:AD287)</f>
        <v>0</v>
      </c>
      <c r="AE285" s="32">
        <f>SUM(AE286:AE287)</f>
        <v>0</v>
      </c>
      <c r="AF285" s="32">
        <f t="shared" si="1772"/>
        <v>0</v>
      </c>
      <c r="AG285" s="32">
        <f>SUM(AG286:AG287)</f>
        <v>0</v>
      </c>
      <c r="AH285" s="32">
        <f>SUM(AH286:AH287)</f>
        <v>0</v>
      </c>
      <c r="AI285" s="32">
        <f>SUM(AI286:AI287)</f>
        <v>0</v>
      </c>
      <c r="AJ285" s="32">
        <f t="shared" si="1757"/>
        <v>0</v>
      </c>
      <c r="AK285" s="32">
        <f>SUM(AK286:AK287)</f>
        <v>0</v>
      </c>
      <c r="AL285" s="32">
        <f>SUM(AL286:AL287)</f>
        <v>0</v>
      </c>
      <c r="AM285" s="32">
        <f>SUM(AM286:AM287)</f>
        <v>0</v>
      </c>
      <c r="AN285" s="32">
        <f t="shared" si="1758"/>
        <v>0</v>
      </c>
      <c r="AO285" s="32">
        <f>SUM(AO286:AO287)</f>
        <v>0</v>
      </c>
      <c r="AP285" s="32">
        <f>SUM(AP286:AP287)</f>
        <v>0</v>
      </c>
      <c r="AQ285" s="32">
        <f>SUM(AQ286:AQ287)</f>
        <v>0</v>
      </c>
      <c r="AR285" s="32">
        <f t="shared" si="1759"/>
        <v>0</v>
      </c>
      <c r="AS285" s="32">
        <f>SUM(AS286:AS287)</f>
        <v>0</v>
      </c>
      <c r="AT285" s="32">
        <f>SUM(AT286:AT287)</f>
        <v>0</v>
      </c>
      <c r="AU285" s="32">
        <f>SUM(AU286:AU287)</f>
        <v>0</v>
      </c>
      <c r="AV285" s="32">
        <f t="shared" si="1777"/>
        <v>0</v>
      </c>
      <c r="AW285" s="32">
        <f>SUM(AW286:AW287)</f>
        <v>0</v>
      </c>
      <c r="AX285" s="32">
        <f>SUM(AX286:AX287)</f>
        <v>0</v>
      </c>
      <c r="AY285" s="32">
        <f>SUM(AY286:AY287)</f>
        <v>0</v>
      </c>
      <c r="AZ285" s="32">
        <f t="shared" ref="AZ285" si="1790">SUM(BA285:BC285)</f>
        <v>0</v>
      </c>
      <c r="BA285" s="32">
        <f>SUM(BA286:BA287)</f>
        <v>0</v>
      </c>
      <c r="BB285" s="32">
        <f>SUM(BB286:BB287)</f>
        <v>0</v>
      </c>
      <c r="BC285" s="32">
        <f>SUM(BC286:BC287)</f>
        <v>0</v>
      </c>
      <c r="BD285" s="32">
        <f t="shared" ref="BD285" si="1791">SUM(BE285:BG285)</f>
        <v>0</v>
      </c>
      <c r="BE285" s="32">
        <f>SUM(BE286:BE287)</f>
        <v>0</v>
      </c>
      <c r="BF285" s="32">
        <f>SUM(BF286:BF287)</f>
        <v>0</v>
      </c>
      <c r="BG285" s="32">
        <f>SUM(BG286:BG287)</f>
        <v>0</v>
      </c>
      <c r="BH285" s="32">
        <f t="shared" ref="BH285" si="1792">SUM(BI285:BK285)</f>
        <v>0</v>
      </c>
      <c r="BI285" s="32">
        <f>SUM(BI286:BI287)</f>
        <v>0</v>
      </c>
      <c r="BJ285" s="32">
        <f>SUM(BJ286:BJ287)</f>
        <v>0</v>
      </c>
      <c r="BK285" s="32">
        <f>SUM(BK286:BK287)</f>
        <v>0</v>
      </c>
      <c r="BL285" s="32">
        <f t="shared" ref="BL285" si="1793">SUM(BM285:BO285)</f>
        <v>0</v>
      </c>
      <c r="BM285" s="32">
        <f>SUM(BM286:BM287)</f>
        <v>0</v>
      </c>
      <c r="BN285" s="32">
        <f>SUM(BN286:BN287)</f>
        <v>0</v>
      </c>
      <c r="BO285" s="32">
        <f>SUM(BO286:BO287)</f>
        <v>0</v>
      </c>
      <c r="BP285" s="32">
        <f t="shared" si="1784"/>
        <v>0</v>
      </c>
      <c r="BQ285" s="32">
        <f>SUM(BQ286:BQ287)</f>
        <v>0</v>
      </c>
      <c r="BR285" s="32">
        <f>SUM(BR286:BR287)</f>
        <v>0</v>
      </c>
      <c r="BS285" s="32">
        <f>SUM(BS286:BS287)</f>
        <v>0</v>
      </c>
    </row>
    <row r="286" spans="1:71" s="3" customFormat="1" ht="15" hidden="1" customHeight="1" x14ac:dyDescent="0.25">
      <c r="A286" s="36"/>
      <c r="B286" s="34"/>
      <c r="C286" s="38"/>
      <c r="D286" s="32">
        <v>0</v>
      </c>
      <c r="E286" s="32">
        <v>0</v>
      </c>
      <c r="F286" s="64">
        <v>0</v>
      </c>
      <c r="G286" s="64">
        <v>0</v>
      </c>
      <c r="H286" s="32">
        <v>0</v>
      </c>
      <c r="I286" s="32">
        <v>0</v>
      </c>
      <c r="J286" s="64">
        <v>0</v>
      </c>
      <c r="K286" s="64">
        <v>0</v>
      </c>
      <c r="L286" s="32">
        <v>0</v>
      </c>
      <c r="M286" s="32">
        <v>0</v>
      </c>
      <c r="N286" s="64">
        <v>0</v>
      </c>
      <c r="O286" s="64">
        <v>0</v>
      </c>
      <c r="P286" s="32">
        <v>0</v>
      </c>
      <c r="Q286" s="32">
        <v>0</v>
      </c>
      <c r="R286" s="32">
        <v>0</v>
      </c>
      <c r="S286" s="32">
        <v>0</v>
      </c>
      <c r="T286" s="32">
        <v>0</v>
      </c>
      <c r="U286" s="32">
        <v>0</v>
      </c>
      <c r="V286" s="64">
        <v>0</v>
      </c>
      <c r="W286" s="64">
        <v>0</v>
      </c>
      <c r="X286" s="32">
        <v>0</v>
      </c>
      <c r="Y286" s="32">
        <v>0</v>
      </c>
      <c r="Z286" s="64">
        <v>0</v>
      </c>
      <c r="AA286" s="64">
        <v>0</v>
      </c>
      <c r="AB286" s="32">
        <v>0</v>
      </c>
      <c r="AC286" s="32">
        <v>0</v>
      </c>
      <c r="AD286" s="64">
        <v>0</v>
      </c>
      <c r="AE286" s="64">
        <v>0</v>
      </c>
      <c r="AF286" s="32">
        <v>0</v>
      </c>
      <c r="AG286" s="32">
        <v>0</v>
      </c>
      <c r="AH286" s="32">
        <v>0</v>
      </c>
      <c r="AI286" s="32">
        <v>0</v>
      </c>
      <c r="AJ286" s="32">
        <v>0</v>
      </c>
      <c r="AK286" s="32">
        <v>0</v>
      </c>
      <c r="AL286" s="64">
        <v>0</v>
      </c>
      <c r="AM286" s="64">
        <v>0</v>
      </c>
      <c r="AN286" s="32">
        <v>0</v>
      </c>
      <c r="AO286" s="32">
        <v>0</v>
      </c>
      <c r="AP286" s="64">
        <v>0</v>
      </c>
      <c r="AQ286" s="64">
        <v>0</v>
      </c>
      <c r="AR286" s="32">
        <v>0</v>
      </c>
      <c r="AS286" s="32">
        <v>0</v>
      </c>
      <c r="AT286" s="64">
        <v>0</v>
      </c>
      <c r="AU286" s="64">
        <v>0</v>
      </c>
      <c r="AV286" s="32">
        <v>0</v>
      </c>
      <c r="AW286" s="32">
        <v>0</v>
      </c>
      <c r="AX286" s="32">
        <v>0</v>
      </c>
      <c r="AY286" s="32">
        <v>0</v>
      </c>
      <c r="AZ286" s="32">
        <v>0</v>
      </c>
      <c r="BA286" s="32">
        <v>0</v>
      </c>
      <c r="BB286" s="64">
        <v>0</v>
      </c>
      <c r="BC286" s="64">
        <v>0</v>
      </c>
      <c r="BD286" s="32">
        <v>0</v>
      </c>
      <c r="BE286" s="32">
        <v>0</v>
      </c>
      <c r="BF286" s="64">
        <v>0</v>
      </c>
      <c r="BG286" s="64">
        <v>0</v>
      </c>
      <c r="BH286" s="32">
        <v>0</v>
      </c>
      <c r="BI286" s="32">
        <v>0</v>
      </c>
      <c r="BJ286" s="64">
        <v>0</v>
      </c>
      <c r="BK286" s="64">
        <v>0</v>
      </c>
      <c r="BL286" s="32">
        <v>0</v>
      </c>
      <c r="BM286" s="32">
        <v>0</v>
      </c>
      <c r="BN286" s="32">
        <v>0</v>
      </c>
      <c r="BO286" s="32">
        <v>0</v>
      </c>
      <c r="BP286" s="32">
        <v>0</v>
      </c>
      <c r="BQ286" s="32">
        <v>0</v>
      </c>
      <c r="BR286" s="32">
        <v>0</v>
      </c>
      <c r="BS286" s="32">
        <v>0</v>
      </c>
    </row>
    <row r="287" spans="1:71" s="3" customFormat="1" ht="15.75" hidden="1" x14ac:dyDescent="0.25">
      <c r="A287" s="36"/>
      <c r="B287" s="34"/>
      <c r="C287" s="38"/>
      <c r="D287" s="32">
        <v>0</v>
      </c>
      <c r="E287" s="32">
        <v>0</v>
      </c>
      <c r="F287" s="64">
        <v>0</v>
      </c>
      <c r="G287" s="64">
        <v>0</v>
      </c>
      <c r="H287" s="32">
        <v>0</v>
      </c>
      <c r="I287" s="32">
        <v>0</v>
      </c>
      <c r="J287" s="64">
        <v>0</v>
      </c>
      <c r="K287" s="64">
        <v>0</v>
      </c>
      <c r="L287" s="32">
        <v>0</v>
      </c>
      <c r="M287" s="32">
        <v>0</v>
      </c>
      <c r="N287" s="64">
        <v>0</v>
      </c>
      <c r="O287" s="64">
        <v>0</v>
      </c>
      <c r="P287" s="32">
        <v>0</v>
      </c>
      <c r="Q287" s="32">
        <v>0</v>
      </c>
      <c r="R287" s="32">
        <v>0</v>
      </c>
      <c r="S287" s="32">
        <v>0</v>
      </c>
      <c r="T287" s="32">
        <v>0</v>
      </c>
      <c r="U287" s="32">
        <v>0</v>
      </c>
      <c r="V287" s="64">
        <v>0</v>
      </c>
      <c r="W287" s="64">
        <v>0</v>
      </c>
      <c r="X287" s="32">
        <v>0</v>
      </c>
      <c r="Y287" s="32">
        <v>0</v>
      </c>
      <c r="Z287" s="64">
        <v>0</v>
      </c>
      <c r="AA287" s="64">
        <v>0</v>
      </c>
      <c r="AB287" s="32">
        <v>0</v>
      </c>
      <c r="AC287" s="32">
        <v>0</v>
      </c>
      <c r="AD287" s="64">
        <v>0</v>
      </c>
      <c r="AE287" s="64">
        <v>0</v>
      </c>
      <c r="AF287" s="32">
        <v>0</v>
      </c>
      <c r="AG287" s="32">
        <v>0</v>
      </c>
      <c r="AH287" s="32">
        <v>0</v>
      </c>
      <c r="AI287" s="32">
        <v>0</v>
      </c>
      <c r="AJ287" s="32">
        <v>0</v>
      </c>
      <c r="AK287" s="32">
        <v>0</v>
      </c>
      <c r="AL287" s="64">
        <v>0</v>
      </c>
      <c r="AM287" s="64">
        <v>0</v>
      </c>
      <c r="AN287" s="32">
        <v>0</v>
      </c>
      <c r="AO287" s="32">
        <v>0</v>
      </c>
      <c r="AP287" s="64">
        <v>0</v>
      </c>
      <c r="AQ287" s="64">
        <v>0</v>
      </c>
      <c r="AR287" s="32">
        <v>0</v>
      </c>
      <c r="AS287" s="32">
        <v>0</v>
      </c>
      <c r="AT287" s="64">
        <v>0</v>
      </c>
      <c r="AU287" s="64">
        <v>0</v>
      </c>
      <c r="AV287" s="32">
        <v>0</v>
      </c>
      <c r="AW287" s="32">
        <v>0</v>
      </c>
      <c r="AX287" s="32">
        <v>0</v>
      </c>
      <c r="AY287" s="32">
        <v>0</v>
      </c>
      <c r="AZ287" s="32">
        <v>0</v>
      </c>
      <c r="BA287" s="32">
        <v>0</v>
      </c>
      <c r="BB287" s="64">
        <v>0</v>
      </c>
      <c r="BC287" s="64">
        <v>0</v>
      </c>
      <c r="BD287" s="32">
        <v>0</v>
      </c>
      <c r="BE287" s="32">
        <v>0</v>
      </c>
      <c r="BF287" s="64">
        <v>0</v>
      </c>
      <c r="BG287" s="64">
        <v>0</v>
      </c>
      <c r="BH287" s="32">
        <v>0</v>
      </c>
      <c r="BI287" s="32">
        <v>0</v>
      </c>
      <c r="BJ287" s="64">
        <v>0</v>
      </c>
      <c r="BK287" s="64">
        <v>0</v>
      </c>
      <c r="BL287" s="32">
        <v>0</v>
      </c>
      <c r="BM287" s="32">
        <v>0</v>
      </c>
      <c r="BN287" s="32">
        <v>0</v>
      </c>
      <c r="BO287" s="32">
        <v>0</v>
      </c>
      <c r="BP287" s="32">
        <v>0</v>
      </c>
      <c r="BQ287" s="32">
        <v>0</v>
      </c>
      <c r="BR287" s="32">
        <v>0</v>
      </c>
      <c r="BS287" s="32">
        <v>0</v>
      </c>
    </row>
    <row r="288" spans="1:71" s="3" customFormat="1" ht="15" customHeight="1" x14ac:dyDescent="0.25">
      <c r="A288" s="36"/>
      <c r="B288" s="34"/>
      <c r="C288" s="35" t="s">
        <v>238</v>
      </c>
      <c r="D288" s="32">
        <f t="shared" ref="D288" si="1794">SUM(E288:G288)</f>
        <v>76968</v>
      </c>
      <c r="E288" s="32">
        <f>SUM(E289:E291)</f>
        <v>34719</v>
      </c>
      <c r="F288" s="32">
        <f>SUM(F289:F291)</f>
        <v>42249</v>
      </c>
      <c r="G288" s="32">
        <f>SUM(G289:G291)</f>
        <v>0</v>
      </c>
      <c r="H288" s="32">
        <f t="shared" ref="H288" si="1795">SUM(I288:K288)</f>
        <v>49130</v>
      </c>
      <c r="I288" s="32">
        <f>SUM(I289:I291)</f>
        <v>24579</v>
      </c>
      <c r="J288" s="32">
        <f>SUM(J289:J291)</f>
        <v>24551</v>
      </c>
      <c r="K288" s="32">
        <f>SUM(K289:K291)</f>
        <v>0</v>
      </c>
      <c r="L288" s="32">
        <f t="shared" ref="L288" si="1796">SUM(M288:O288)</f>
        <v>52013</v>
      </c>
      <c r="M288" s="32">
        <f>SUM(M289:M291)</f>
        <v>26574</v>
      </c>
      <c r="N288" s="32">
        <f>SUM(N289:N291)</f>
        <v>25439</v>
      </c>
      <c r="O288" s="32">
        <f>SUM(O289:O291)</f>
        <v>0</v>
      </c>
      <c r="P288" s="32">
        <f t="shared" ref="P288" si="1797">SUM(Q288:S288)</f>
        <v>178111</v>
      </c>
      <c r="Q288" s="32">
        <f>SUM(Q289:Q291)</f>
        <v>85872</v>
      </c>
      <c r="R288" s="32">
        <f>SUM(R289:R291)</f>
        <v>92239</v>
      </c>
      <c r="S288" s="32">
        <f>SUM(S289:S291)</f>
        <v>0</v>
      </c>
      <c r="T288" s="32">
        <f t="shared" ref="T288" si="1798">SUM(U288:W288)</f>
        <v>72778</v>
      </c>
      <c r="U288" s="32">
        <f>SUM(U289:U291)</f>
        <v>37830</v>
      </c>
      <c r="V288" s="32">
        <f>SUM(V289:V291)</f>
        <v>34948</v>
      </c>
      <c r="W288" s="32">
        <f>SUM(W289:W291)</f>
        <v>0</v>
      </c>
      <c r="X288" s="32">
        <f t="shared" ref="X288" si="1799">SUM(Y288:AA288)</f>
        <v>116809</v>
      </c>
      <c r="Y288" s="32">
        <f>SUM(Y289:Y291)</f>
        <v>61653</v>
      </c>
      <c r="Z288" s="32">
        <f>SUM(Z289:Z291)</f>
        <v>55156</v>
      </c>
      <c r="AA288" s="32">
        <f>SUM(AA289:AA291)</f>
        <v>0</v>
      </c>
      <c r="AB288" s="32">
        <f t="shared" ref="AB288" si="1800">SUM(AC288:AE288)</f>
        <v>89670</v>
      </c>
      <c r="AC288" s="32">
        <f>SUM(AC289:AC291)</f>
        <v>46348</v>
      </c>
      <c r="AD288" s="32">
        <f>SUM(AD289:AD291)</f>
        <v>43322</v>
      </c>
      <c r="AE288" s="32">
        <f>SUM(AE289:AE291)</f>
        <v>0</v>
      </c>
      <c r="AF288" s="32">
        <f t="shared" ref="AF288" si="1801">SUM(AG288:AI288)</f>
        <v>279257</v>
      </c>
      <c r="AG288" s="32">
        <f>SUM(AG289:AG291)</f>
        <v>145831</v>
      </c>
      <c r="AH288" s="32">
        <f>SUM(AH289:AH291)</f>
        <v>133426</v>
      </c>
      <c r="AI288" s="32">
        <f>SUM(AI289:AI291)</f>
        <v>0</v>
      </c>
      <c r="AJ288" s="32">
        <f t="shared" ref="AJ288" si="1802">SUM(AK288:AM288)</f>
        <v>0</v>
      </c>
      <c r="AK288" s="32">
        <f>SUM(AK289:AK291)</f>
        <v>0</v>
      </c>
      <c r="AL288" s="32">
        <f>SUM(AL289:AL291)</f>
        <v>0</v>
      </c>
      <c r="AM288" s="32">
        <f>SUM(AM289:AM291)</f>
        <v>0</v>
      </c>
      <c r="AN288" s="32">
        <f t="shared" ref="AN288" si="1803">SUM(AO288:AQ288)</f>
        <v>0</v>
      </c>
      <c r="AO288" s="32">
        <f>SUM(AO289:AO291)</f>
        <v>0</v>
      </c>
      <c r="AP288" s="32">
        <f>SUM(AP289:AP291)</f>
        <v>0</v>
      </c>
      <c r="AQ288" s="32">
        <f>SUM(AQ289:AQ291)</f>
        <v>0</v>
      </c>
      <c r="AR288" s="32">
        <f t="shared" ref="AR288" si="1804">SUM(AS288:AU288)</f>
        <v>0</v>
      </c>
      <c r="AS288" s="32">
        <f>SUM(AS289:AS291)</f>
        <v>0</v>
      </c>
      <c r="AT288" s="32">
        <f>SUM(AT289:AT291)</f>
        <v>0</v>
      </c>
      <c r="AU288" s="32">
        <f>SUM(AU289:AU291)</f>
        <v>0</v>
      </c>
      <c r="AV288" s="32">
        <f t="shared" ref="AV288" si="1805">SUM(AW288:AY288)</f>
        <v>0</v>
      </c>
      <c r="AW288" s="32">
        <f>SUM(AW289:AW291)</f>
        <v>0</v>
      </c>
      <c r="AX288" s="32">
        <f>SUM(AX289:AX291)</f>
        <v>0</v>
      </c>
      <c r="AY288" s="32">
        <f>SUM(AY289:AY291)</f>
        <v>0</v>
      </c>
      <c r="AZ288" s="32">
        <f t="shared" ref="AZ288" si="1806">SUM(BA288:BC288)</f>
        <v>0</v>
      </c>
      <c r="BA288" s="32">
        <f>SUM(BA289:BA291)</f>
        <v>0</v>
      </c>
      <c r="BB288" s="32">
        <f>SUM(BB289:BB291)</f>
        <v>0</v>
      </c>
      <c r="BC288" s="32">
        <f>SUM(BC289:BC291)</f>
        <v>0</v>
      </c>
      <c r="BD288" s="32">
        <f t="shared" ref="BD288" si="1807">SUM(BE288:BG288)</f>
        <v>0</v>
      </c>
      <c r="BE288" s="32">
        <f>SUM(BE289:BE291)</f>
        <v>0</v>
      </c>
      <c r="BF288" s="32">
        <f>SUM(BF289:BF291)</f>
        <v>0</v>
      </c>
      <c r="BG288" s="32">
        <f>SUM(BG289:BG291)</f>
        <v>0</v>
      </c>
      <c r="BH288" s="32">
        <f t="shared" ref="BH288" si="1808">SUM(BI288:BK288)</f>
        <v>0</v>
      </c>
      <c r="BI288" s="32">
        <f>SUM(BI289:BI291)</f>
        <v>0</v>
      </c>
      <c r="BJ288" s="32">
        <f>SUM(BJ289:BJ291)</f>
        <v>0</v>
      </c>
      <c r="BK288" s="32">
        <f>SUM(BK289:BK291)</f>
        <v>0</v>
      </c>
      <c r="BL288" s="32">
        <f t="shared" ref="BL288" si="1809">SUM(BM288:BO288)</f>
        <v>0</v>
      </c>
      <c r="BM288" s="32">
        <f>SUM(BM289:BM291)</f>
        <v>0</v>
      </c>
      <c r="BN288" s="32">
        <f>SUM(BN289:BN291)</f>
        <v>0</v>
      </c>
      <c r="BO288" s="32">
        <f>SUM(BO289:BO291)</f>
        <v>0</v>
      </c>
      <c r="BP288" s="32">
        <f t="shared" ref="BP288" si="1810">SUM(BQ288:BS288)</f>
        <v>457368</v>
      </c>
      <c r="BQ288" s="32">
        <f>SUM(BQ289:BQ291)</f>
        <v>231703</v>
      </c>
      <c r="BR288" s="32">
        <f>SUM(BR289:BR291)</f>
        <v>225665</v>
      </c>
      <c r="BS288" s="32">
        <f>SUM(BS289:BS291)</f>
        <v>0</v>
      </c>
    </row>
    <row r="289" spans="1:71" s="3" customFormat="1" ht="15" customHeight="1" x14ac:dyDescent="0.25">
      <c r="A289" s="36"/>
      <c r="B289" s="34"/>
      <c r="C289" s="38" t="s">
        <v>239</v>
      </c>
      <c r="D289" s="32">
        <f>SUM(E289:G289)</f>
        <v>56558</v>
      </c>
      <c r="E289" s="32">
        <v>24347</v>
      </c>
      <c r="F289" s="64">
        <v>32211</v>
      </c>
      <c r="G289" s="64">
        <v>0</v>
      </c>
      <c r="H289" s="32">
        <f>SUM(I289:K289)</f>
        <v>35464</v>
      </c>
      <c r="I289" s="32">
        <v>16943</v>
      </c>
      <c r="J289" s="64">
        <v>18521</v>
      </c>
      <c r="K289" s="64">
        <v>0</v>
      </c>
      <c r="L289" s="32">
        <f>SUM(M289:O289)</f>
        <v>38059</v>
      </c>
      <c r="M289" s="32">
        <v>18664</v>
      </c>
      <c r="N289" s="64">
        <v>19395</v>
      </c>
      <c r="O289" s="64">
        <v>0</v>
      </c>
      <c r="P289" s="32">
        <f>SUM(Q289:S289)</f>
        <v>130081</v>
      </c>
      <c r="Q289" s="32">
        <f t="shared" ref="Q289:S291" si="1811">+E289+I289+M289</f>
        <v>59954</v>
      </c>
      <c r="R289" s="32">
        <f t="shared" si="1811"/>
        <v>70127</v>
      </c>
      <c r="S289" s="32">
        <f t="shared" si="1811"/>
        <v>0</v>
      </c>
      <c r="T289" s="32">
        <f>SUM(U289:W289)</f>
        <v>53809</v>
      </c>
      <c r="U289" s="32">
        <v>27532</v>
      </c>
      <c r="V289" s="64">
        <v>26277</v>
      </c>
      <c r="W289" s="64">
        <v>0</v>
      </c>
      <c r="X289" s="32">
        <f>SUM(Y289:AA289)</f>
        <v>85142</v>
      </c>
      <c r="Y289" s="32">
        <v>44435</v>
      </c>
      <c r="Z289" s="64">
        <v>40707</v>
      </c>
      <c r="AA289" s="64">
        <v>0</v>
      </c>
      <c r="AB289" s="32">
        <f>SUM(AC289:AE289)</f>
        <v>63149</v>
      </c>
      <c r="AC289" s="32">
        <v>31851</v>
      </c>
      <c r="AD289" s="64">
        <v>31298</v>
      </c>
      <c r="AE289" s="64">
        <v>0</v>
      </c>
      <c r="AF289" s="32">
        <f>SUM(AG289:AI289)</f>
        <v>202100</v>
      </c>
      <c r="AG289" s="32">
        <f t="shared" ref="AG289:AI291" si="1812">+U289+Y289+AC289</f>
        <v>103818</v>
      </c>
      <c r="AH289" s="32">
        <f t="shared" si="1812"/>
        <v>98282</v>
      </c>
      <c r="AI289" s="32">
        <f t="shared" si="1812"/>
        <v>0</v>
      </c>
      <c r="AJ289" s="32">
        <f>SUM(AK289:AM289)</f>
        <v>0</v>
      </c>
      <c r="AK289" s="32">
        <v>0</v>
      </c>
      <c r="AL289" s="64">
        <v>0</v>
      </c>
      <c r="AM289" s="64">
        <v>0</v>
      </c>
      <c r="AN289" s="32">
        <f>SUM(AO289:AQ289)</f>
        <v>0</v>
      </c>
      <c r="AO289" s="32">
        <v>0</v>
      </c>
      <c r="AP289" s="64">
        <v>0</v>
      </c>
      <c r="AQ289" s="64">
        <v>0</v>
      </c>
      <c r="AR289" s="32">
        <f>SUM(AS289:AU289)</f>
        <v>0</v>
      </c>
      <c r="AS289" s="32">
        <v>0</v>
      </c>
      <c r="AT289" s="64">
        <v>0</v>
      </c>
      <c r="AU289" s="64">
        <v>0</v>
      </c>
      <c r="AV289" s="32">
        <f>SUM(AW289:AY289)</f>
        <v>0</v>
      </c>
      <c r="AW289" s="32">
        <f t="shared" ref="AW289:AY291" si="1813">+AK289+AO289+AS289</f>
        <v>0</v>
      </c>
      <c r="AX289" s="32">
        <f t="shared" si="1813"/>
        <v>0</v>
      </c>
      <c r="AY289" s="32">
        <f t="shared" si="1813"/>
        <v>0</v>
      </c>
      <c r="AZ289" s="32">
        <f>SUM(BA289:BC289)</f>
        <v>0</v>
      </c>
      <c r="BA289" s="32">
        <v>0</v>
      </c>
      <c r="BB289" s="64">
        <v>0</v>
      </c>
      <c r="BC289" s="64">
        <v>0</v>
      </c>
      <c r="BD289" s="32">
        <f>SUM(BE289:BG289)</f>
        <v>0</v>
      </c>
      <c r="BE289" s="32">
        <v>0</v>
      </c>
      <c r="BF289" s="64">
        <v>0</v>
      </c>
      <c r="BG289" s="64">
        <v>0</v>
      </c>
      <c r="BH289" s="32">
        <f>SUM(BI289:BK289)</f>
        <v>0</v>
      </c>
      <c r="BI289" s="32">
        <v>0</v>
      </c>
      <c r="BJ289" s="64">
        <v>0</v>
      </c>
      <c r="BK289" s="64">
        <v>0</v>
      </c>
      <c r="BL289" s="32">
        <f>SUM(BM289:BO289)</f>
        <v>0</v>
      </c>
      <c r="BM289" s="32">
        <f t="shared" ref="BM289:BO291" si="1814">+BA289+BE289+BI289</f>
        <v>0</v>
      </c>
      <c r="BN289" s="32">
        <f t="shared" si="1814"/>
        <v>0</v>
      </c>
      <c r="BO289" s="32">
        <f t="shared" si="1814"/>
        <v>0</v>
      </c>
      <c r="BP289" s="32">
        <f>SUM(BQ289:BS289)</f>
        <v>332181</v>
      </c>
      <c r="BQ289" s="32">
        <f t="shared" ref="BQ289:BS291" si="1815">+Q289+AG289+AW289+BM289</f>
        <v>163772</v>
      </c>
      <c r="BR289" s="32">
        <f t="shared" si="1815"/>
        <v>168409</v>
      </c>
      <c r="BS289" s="32">
        <f t="shared" si="1815"/>
        <v>0</v>
      </c>
    </row>
    <row r="290" spans="1:71" s="3" customFormat="1" ht="15" customHeight="1" x14ac:dyDescent="0.25">
      <c r="A290" s="36"/>
      <c r="B290" s="34"/>
      <c r="C290" s="38" t="s">
        <v>240</v>
      </c>
      <c r="D290" s="32">
        <f>SUM(E290:G290)</f>
        <v>20410</v>
      </c>
      <c r="E290" s="32">
        <v>10372</v>
      </c>
      <c r="F290" s="64">
        <v>10038</v>
      </c>
      <c r="G290" s="64">
        <v>0</v>
      </c>
      <c r="H290" s="32">
        <f>SUM(I290:K290)</f>
        <v>13666</v>
      </c>
      <c r="I290" s="32">
        <v>7636</v>
      </c>
      <c r="J290" s="64">
        <v>6030</v>
      </c>
      <c r="K290" s="64">
        <v>0</v>
      </c>
      <c r="L290" s="32">
        <f>SUM(M290:O290)</f>
        <v>13954</v>
      </c>
      <c r="M290" s="32">
        <v>7910</v>
      </c>
      <c r="N290" s="64">
        <v>6044</v>
      </c>
      <c r="O290" s="64">
        <v>0</v>
      </c>
      <c r="P290" s="32">
        <f>SUM(Q290:S290)</f>
        <v>48030</v>
      </c>
      <c r="Q290" s="32">
        <f t="shared" si="1811"/>
        <v>25918</v>
      </c>
      <c r="R290" s="32">
        <f t="shared" si="1811"/>
        <v>22112</v>
      </c>
      <c r="S290" s="32">
        <f t="shared" si="1811"/>
        <v>0</v>
      </c>
      <c r="T290" s="32">
        <f>SUM(U290:W290)</f>
        <v>18969</v>
      </c>
      <c r="U290" s="32">
        <v>10298</v>
      </c>
      <c r="V290" s="64">
        <v>8671</v>
      </c>
      <c r="W290" s="64">
        <v>0</v>
      </c>
      <c r="X290" s="32">
        <f>SUM(Y290:AA290)</f>
        <v>31667</v>
      </c>
      <c r="Y290" s="32">
        <v>17218</v>
      </c>
      <c r="Z290" s="64">
        <v>14449</v>
      </c>
      <c r="AA290" s="64">
        <v>0</v>
      </c>
      <c r="AB290" s="32">
        <f>SUM(AC290:AE290)</f>
        <v>26521</v>
      </c>
      <c r="AC290" s="32">
        <v>14497</v>
      </c>
      <c r="AD290" s="64">
        <v>12024</v>
      </c>
      <c r="AE290" s="64">
        <v>0</v>
      </c>
      <c r="AF290" s="32">
        <f>SUM(AG290:AI290)</f>
        <v>77157</v>
      </c>
      <c r="AG290" s="32">
        <f t="shared" si="1812"/>
        <v>42013</v>
      </c>
      <c r="AH290" s="32">
        <f t="shared" si="1812"/>
        <v>35144</v>
      </c>
      <c r="AI290" s="32">
        <f t="shared" si="1812"/>
        <v>0</v>
      </c>
      <c r="AJ290" s="32">
        <f>SUM(AK290:AM290)</f>
        <v>0</v>
      </c>
      <c r="AK290" s="32">
        <v>0</v>
      </c>
      <c r="AL290" s="64">
        <v>0</v>
      </c>
      <c r="AM290" s="64">
        <v>0</v>
      </c>
      <c r="AN290" s="32">
        <f>SUM(AO290:AQ290)</f>
        <v>0</v>
      </c>
      <c r="AO290" s="32">
        <v>0</v>
      </c>
      <c r="AP290" s="64">
        <v>0</v>
      </c>
      <c r="AQ290" s="64">
        <v>0</v>
      </c>
      <c r="AR290" s="32">
        <f>SUM(AS290:AU290)</f>
        <v>0</v>
      </c>
      <c r="AS290" s="32">
        <v>0</v>
      </c>
      <c r="AT290" s="64">
        <v>0</v>
      </c>
      <c r="AU290" s="64">
        <v>0</v>
      </c>
      <c r="AV290" s="32">
        <f>SUM(AW290:AY290)</f>
        <v>0</v>
      </c>
      <c r="AW290" s="32">
        <f t="shared" si="1813"/>
        <v>0</v>
      </c>
      <c r="AX290" s="32">
        <f t="shared" si="1813"/>
        <v>0</v>
      </c>
      <c r="AY290" s="32">
        <f t="shared" si="1813"/>
        <v>0</v>
      </c>
      <c r="AZ290" s="32">
        <f>SUM(BA290:BC290)</f>
        <v>0</v>
      </c>
      <c r="BA290" s="32">
        <v>0</v>
      </c>
      <c r="BB290" s="64">
        <v>0</v>
      </c>
      <c r="BC290" s="64">
        <v>0</v>
      </c>
      <c r="BD290" s="32">
        <f>SUM(BE290:BG290)</f>
        <v>0</v>
      </c>
      <c r="BE290" s="32">
        <v>0</v>
      </c>
      <c r="BF290" s="64">
        <v>0</v>
      </c>
      <c r="BG290" s="64">
        <v>0</v>
      </c>
      <c r="BH290" s="32">
        <f>SUM(BI290:BK290)</f>
        <v>0</v>
      </c>
      <c r="BI290" s="32">
        <v>0</v>
      </c>
      <c r="BJ290" s="64">
        <v>0</v>
      </c>
      <c r="BK290" s="64">
        <v>0</v>
      </c>
      <c r="BL290" s="32">
        <f>SUM(BM290:BO290)</f>
        <v>0</v>
      </c>
      <c r="BM290" s="32">
        <f t="shared" si="1814"/>
        <v>0</v>
      </c>
      <c r="BN290" s="32">
        <f t="shared" si="1814"/>
        <v>0</v>
      </c>
      <c r="BO290" s="32">
        <f t="shared" si="1814"/>
        <v>0</v>
      </c>
      <c r="BP290" s="32">
        <f>SUM(BQ290:BS290)</f>
        <v>125187</v>
      </c>
      <c r="BQ290" s="32">
        <f t="shared" si="1815"/>
        <v>67931</v>
      </c>
      <c r="BR290" s="32">
        <f t="shared" si="1815"/>
        <v>57256</v>
      </c>
      <c r="BS290" s="32">
        <f t="shared" si="1815"/>
        <v>0</v>
      </c>
    </row>
    <row r="291" spans="1:71" s="3" customFormat="1" ht="15" customHeight="1" x14ac:dyDescent="0.25">
      <c r="A291" s="36"/>
      <c r="B291" s="34"/>
      <c r="C291" s="38" t="s">
        <v>241</v>
      </c>
      <c r="D291" s="32">
        <f>SUM(E291:G291)</f>
        <v>0</v>
      </c>
      <c r="E291" s="32">
        <v>0</v>
      </c>
      <c r="F291" s="64">
        <v>0</v>
      </c>
      <c r="G291" s="64">
        <v>0</v>
      </c>
      <c r="H291" s="32">
        <f>SUM(I291:K291)</f>
        <v>0</v>
      </c>
      <c r="I291" s="32">
        <v>0</v>
      </c>
      <c r="J291" s="64">
        <v>0</v>
      </c>
      <c r="K291" s="64">
        <v>0</v>
      </c>
      <c r="L291" s="32">
        <f>SUM(M291:O291)</f>
        <v>0</v>
      </c>
      <c r="M291" s="32">
        <v>0</v>
      </c>
      <c r="N291" s="64">
        <v>0</v>
      </c>
      <c r="O291" s="64">
        <v>0</v>
      </c>
      <c r="P291" s="32">
        <f>SUM(Q291:S291)</f>
        <v>0</v>
      </c>
      <c r="Q291" s="32">
        <f t="shared" si="1811"/>
        <v>0</v>
      </c>
      <c r="R291" s="32">
        <f t="shared" si="1811"/>
        <v>0</v>
      </c>
      <c r="S291" s="32">
        <f t="shared" si="1811"/>
        <v>0</v>
      </c>
      <c r="T291" s="32">
        <f>SUM(U291:W291)</f>
        <v>0</v>
      </c>
      <c r="U291" s="32">
        <v>0</v>
      </c>
      <c r="V291" s="64">
        <v>0</v>
      </c>
      <c r="W291" s="64">
        <v>0</v>
      </c>
      <c r="X291" s="32">
        <f>SUM(Y291:AA291)</f>
        <v>0</v>
      </c>
      <c r="Y291" s="32">
        <v>0</v>
      </c>
      <c r="Z291" s="64">
        <v>0</v>
      </c>
      <c r="AA291" s="64">
        <v>0</v>
      </c>
      <c r="AB291" s="32">
        <f>SUM(AC291:AE291)</f>
        <v>0</v>
      </c>
      <c r="AC291" s="32">
        <v>0</v>
      </c>
      <c r="AD291" s="64">
        <v>0</v>
      </c>
      <c r="AE291" s="64">
        <v>0</v>
      </c>
      <c r="AF291" s="32">
        <f>SUM(AG291:AI291)</f>
        <v>0</v>
      </c>
      <c r="AG291" s="32">
        <f t="shared" si="1812"/>
        <v>0</v>
      </c>
      <c r="AH291" s="32">
        <f t="shared" si="1812"/>
        <v>0</v>
      </c>
      <c r="AI291" s="32">
        <f t="shared" si="1812"/>
        <v>0</v>
      </c>
      <c r="AJ291" s="32">
        <f>SUM(AK291:AM291)</f>
        <v>0</v>
      </c>
      <c r="AK291" s="32">
        <v>0</v>
      </c>
      <c r="AL291" s="64">
        <v>0</v>
      </c>
      <c r="AM291" s="64">
        <v>0</v>
      </c>
      <c r="AN291" s="32">
        <f>SUM(AO291:AQ291)</f>
        <v>0</v>
      </c>
      <c r="AO291" s="32">
        <v>0</v>
      </c>
      <c r="AP291" s="64">
        <v>0</v>
      </c>
      <c r="AQ291" s="64">
        <v>0</v>
      </c>
      <c r="AR291" s="32">
        <f>SUM(AS291:AU291)</f>
        <v>0</v>
      </c>
      <c r="AS291" s="32">
        <v>0</v>
      </c>
      <c r="AT291" s="64">
        <v>0</v>
      </c>
      <c r="AU291" s="64">
        <v>0</v>
      </c>
      <c r="AV291" s="32">
        <f>SUM(AW291:AY291)</f>
        <v>0</v>
      </c>
      <c r="AW291" s="32">
        <f t="shared" si="1813"/>
        <v>0</v>
      </c>
      <c r="AX291" s="32">
        <f t="shared" si="1813"/>
        <v>0</v>
      </c>
      <c r="AY291" s="32">
        <f t="shared" si="1813"/>
        <v>0</v>
      </c>
      <c r="AZ291" s="32">
        <f>SUM(BA291:BC291)</f>
        <v>0</v>
      </c>
      <c r="BA291" s="32">
        <v>0</v>
      </c>
      <c r="BB291" s="64">
        <v>0</v>
      </c>
      <c r="BC291" s="64">
        <v>0</v>
      </c>
      <c r="BD291" s="32">
        <f>SUM(BE291:BG291)</f>
        <v>0</v>
      </c>
      <c r="BE291" s="32">
        <v>0</v>
      </c>
      <c r="BF291" s="64">
        <v>0</v>
      </c>
      <c r="BG291" s="64">
        <v>0</v>
      </c>
      <c r="BH291" s="32">
        <f>SUM(BI291:BK291)</f>
        <v>0</v>
      </c>
      <c r="BI291" s="32">
        <v>0</v>
      </c>
      <c r="BJ291" s="64">
        <v>0</v>
      </c>
      <c r="BK291" s="64">
        <v>0</v>
      </c>
      <c r="BL291" s="32">
        <f>SUM(BM291:BO291)</f>
        <v>0</v>
      </c>
      <c r="BM291" s="32">
        <f t="shared" si="1814"/>
        <v>0</v>
      </c>
      <c r="BN291" s="32">
        <f t="shared" si="1814"/>
        <v>0</v>
      </c>
      <c r="BO291" s="32">
        <f t="shared" si="1814"/>
        <v>0</v>
      </c>
      <c r="BP291" s="32">
        <f>SUM(BQ291:BS291)</f>
        <v>0</v>
      </c>
      <c r="BQ291" s="32">
        <f t="shared" si="1815"/>
        <v>0</v>
      </c>
      <c r="BR291" s="32">
        <f t="shared" si="1815"/>
        <v>0</v>
      </c>
      <c r="BS291" s="32">
        <f t="shared" si="1815"/>
        <v>0</v>
      </c>
    </row>
    <row r="292" spans="1:71" s="3" customFormat="1" ht="15" customHeight="1" x14ac:dyDescent="0.25">
      <c r="A292" s="36"/>
      <c r="B292" s="34"/>
      <c r="C292" s="35" t="s">
        <v>242</v>
      </c>
      <c r="D292" s="32">
        <f t="shared" si="1749"/>
        <v>10839</v>
      </c>
      <c r="E292" s="32">
        <f>SUM(E293:E295)</f>
        <v>4622</v>
      </c>
      <c r="F292" s="32">
        <f>SUM(F293:F295)</f>
        <v>6217</v>
      </c>
      <c r="G292" s="32">
        <f>SUM(G293:G295)</f>
        <v>0</v>
      </c>
      <c r="H292" s="32">
        <f t="shared" si="1750"/>
        <v>6815</v>
      </c>
      <c r="I292" s="32">
        <f>SUM(I293:I295)</f>
        <v>3302</v>
      </c>
      <c r="J292" s="32">
        <f>SUM(J293:J295)</f>
        <v>3513</v>
      </c>
      <c r="K292" s="32">
        <f>SUM(K293:K295)</f>
        <v>0</v>
      </c>
      <c r="L292" s="32">
        <f t="shared" si="1751"/>
        <v>8382</v>
      </c>
      <c r="M292" s="32">
        <f>SUM(M293:M295)</f>
        <v>4002</v>
      </c>
      <c r="N292" s="32">
        <f>SUM(N293:N295)</f>
        <v>4380</v>
      </c>
      <c r="O292" s="32">
        <f>SUM(O293:O295)</f>
        <v>0</v>
      </c>
      <c r="P292" s="32">
        <f t="shared" si="1768"/>
        <v>26036</v>
      </c>
      <c r="Q292" s="32">
        <f>SUM(Q293:Q295)</f>
        <v>11926</v>
      </c>
      <c r="R292" s="32">
        <f>SUM(R293:R295)</f>
        <v>14110</v>
      </c>
      <c r="S292" s="32">
        <f>SUM(S293:S295)</f>
        <v>0</v>
      </c>
      <c r="T292" s="32">
        <f t="shared" si="1753"/>
        <v>10943</v>
      </c>
      <c r="U292" s="32">
        <f>SUM(U293:U295)</f>
        <v>5307</v>
      </c>
      <c r="V292" s="32">
        <f>SUM(V293:V295)</f>
        <v>5636</v>
      </c>
      <c r="W292" s="32">
        <f>SUM(W293:W295)</f>
        <v>0</v>
      </c>
      <c r="X292" s="32">
        <f t="shared" si="1754"/>
        <v>14302</v>
      </c>
      <c r="Y292" s="32">
        <f>SUM(Y293:Y295)</f>
        <v>6839</v>
      </c>
      <c r="Z292" s="32">
        <f>SUM(Z293:Z295)</f>
        <v>7463</v>
      </c>
      <c r="AA292" s="32">
        <f>SUM(AA293:AA295)</f>
        <v>0</v>
      </c>
      <c r="AB292" s="32">
        <f t="shared" si="1755"/>
        <v>13695</v>
      </c>
      <c r="AC292" s="32">
        <f>SUM(AC293:AC295)</f>
        <v>6295</v>
      </c>
      <c r="AD292" s="32">
        <f>SUM(AD293:AD295)</f>
        <v>7400</v>
      </c>
      <c r="AE292" s="32">
        <f>SUM(AE293:AE295)</f>
        <v>0</v>
      </c>
      <c r="AF292" s="32">
        <f t="shared" si="1772"/>
        <v>38940</v>
      </c>
      <c r="AG292" s="32">
        <f>SUM(AG293:AG295)</f>
        <v>18441</v>
      </c>
      <c r="AH292" s="32">
        <f>SUM(AH293:AH295)</f>
        <v>20499</v>
      </c>
      <c r="AI292" s="32">
        <f>SUM(AI293:AI295)</f>
        <v>0</v>
      </c>
      <c r="AJ292" s="32">
        <f t="shared" si="1757"/>
        <v>0</v>
      </c>
      <c r="AK292" s="32">
        <f>SUM(AK293:AK295)</f>
        <v>0</v>
      </c>
      <c r="AL292" s="32">
        <f>SUM(AL293:AL295)</f>
        <v>0</v>
      </c>
      <c r="AM292" s="32">
        <f>SUM(AM293:AM295)</f>
        <v>0</v>
      </c>
      <c r="AN292" s="32">
        <f t="shared" si="1758"/>
        <v>0</v>
      </c>
      <c r="AO292" s="32">
        <f>SUM(AO293:AO295)</f>
        <v>0</v>
      </c>
      <c r="AP292" s="32">
        <f>SUM(AP293:AP295)</f>
        <v>0</v>
      </c>
      <c r="AQ292" s="32">
        <f>SUM(AQ293:AQ295)</f>
        <v>0</v>
      </c>
      <c r="AR292" s="32">
        <f t="shared" si="1759"/>
        <v>0</v>
      </c>
      <c r="AS292" s="32">
        <f>SUM(AS293:AS295)</f>
        <v>0</v>
      </c>
      <c r="AT292" s="32">
        <f>SUM(AT293:AT295)</f>
        <v>0</v>
      </c>
      <c r="AU292" s="32">
        <f>SUM(AU293:AU295)</f>
        <v>0</v>
      </c>
      <c r="AV292" s="32">
        <f t="shared" si="1777"/>
        <v>0</v>
      </c>
      <c r="AW292" s="32">
        <f>SUM(AW293:AW295)</f>
        <v>0</v>
      </c>
      <c r="AX292" s="32">
        <f>SUM(AX293:AX295)</f>
        <v>0</v>
      </c>
      <c r="AY292" s="32">
        <f>SUM(AY293:AY295)</f>
        <v>0</v>
      </c>
      <c r="AZ292" s="32">
        <f t="shared" ref="AZ292" si="1816">SUM(BA292:BC292)</f>
        <v>0</v>
      </c>
      <c r="BA292" s="32">
        <f>SUM(BA293:BA295)</f>
        <v>0</v>
      </c>
      <c r="BB292" s="32">
        <f>SUM(BB293:BB295)</f>
        <v>0</v>
      </c>
      <c r="BC292" s="32">
        <f>SUM(BC293:BC295)</f>
        <v>0</v>
      </c>
      <c r="BD292" s="32">
        <f t="shared" ref="BD292" si="1817">SUM(BE292:BG292)</f>
        <v>0</v>
      </c>
      <c r="BE292" s="32">
        <f>SUM(BE293:BE295)</f>
        <v>0</v>
      </c>
      <c r="BF292" s="32">
        <f>SUM(BF293:BF295)</f>
        <v>0</v>
      </c>
      <c r="BG292" s="32">
        <f>SUM(BG293:BG295)</f>
        <v>0</v>
      </c>
      <c r="BH292" s="32">
        <f t="shared" ref="BH292" si="1818">SUM(BI292:BK292)</f>
        <v>0</v>
      </c>
      <c r="BI292" s="32">
        <f>SUM(BI293:BI295)</f>
        <v>0</v>
      </c>
      <c r="BJ292" s="32">
        <f>SUM(BJ293:BJ295)</f>
        <v>0</v>
      </c>
      <c r="BK292" s="32">
        <f>SUM(BK293:BK295)</f>
        <v>0</v>
      </c>
      <c r="BL292" s="32">
        <f t="shared" ref="BL292" si="1819">SUM(BM292:BO292)</f>
        <v>0</v>
      </c>
      <c r="BM292" s="32">
        <f>SUM(BM293:BM295)</f>
        <v>0</v>
      </c>
      <c r="BN292" s="32">
        <f>SUM(BN293:BN295)</f>
        <v>0</v>
      </c>
      <c r="BO292" s="32">
        <f>SUM(BO293:BO295)</f>
        <v>0</v>
      </c>
      <c r="BP292" s="32">
        <f t="shared" si="1784"/>
        <v>64976</v>
      </c>
      <c r="BQ292" s="32">
        <f>SUM(BQ293:BQ295)</f>
        <v>30367</v>
      </c>
      <c r="BR292" s="32">
        <f>SUM(BR293:BR295)</f>
        <v>34609</v>
      </c>
      <c r="BS292" s="32">
        <f>SUM(BS293:BS295)</f>
        <v>0</v>
      </c>
    </row>
    <row r="293" spans="1:71" s="3" customFormat="1" ht="15" customHeight="1" x14ac:dyDescent="0.25">
      <c r="A293" s="36"/>
      <c r="B293" s="34"/>
      <c r="C293" s="38" t="s">
        <v>243</v>
      </c>
      <c r="D293" s="32">
        <f>SUM(E293:G293)</f>
        <v>2693</v>
      </c>
      <c r="E293" s="32">
        <v>793</v>
      </c>
      <c r="F293" s="64">
        <v>1900</v>
      </c>
      <c r="G293" s="64">
        <v>0</v>
      </c>
      <c r="H293" s="32">
        <f>SUM(I293:K293)</f>
        <v>1628</v>
      </c>
      <c r="I293" s="32">
        <v>661</v>
      </c>
      <c r="J293" s="64">
        <v>967</v>
      </c>
      <c r="K293" s="64">
        <v>0</v>
      </c>
      <c r="L293" s="32">
        <f>SUM(M293:O293)</f>
        <v>2311</v>
      </c>
      <c r="M293" s="32">
        <v>1021</v>
      </c>
      <c r="N293" s="64">
        <v>1290</v>
      </c>
      <c r="O293" s="64">
        <v>0</v>
      </c>
      <c r="P293" s="32">
        <f>SUM(Q293:S293)</f>
        <v>6632</v>
      </c>
      <c r="Q293" s="32">
        <f t="shared" ref="Q293:S295" si="1820">+E293+I293+M293</f>
        <v>2475</v>
      </c>
      <c r="R293" s="32">
        <f t="shared" si="1820"/>
        <v>4157</v>
      </c>
      <c r="S293" s="32">
        <f t="shared" si="1820"/>
        <v>0</v>
      </c>
      <c r="T293" s="32">
        <f>SUM(U293:W293)</f>
        <v>3562</v>
      </c>
      <c r="U293" s="32">
        <v>1699</v>
      </c>
      <c r="V293" s="64">
        <v>1863</v>
      </c>
      <c r="W293" s="64">
        <v>0</v>
      </c>
      <c r="X293" s="32">
        <f>SUM(Y293:AA293)</f>
        <v>7032</v>
      </c>
      <c r="Y293" s="32">
        <v>3460</v>
      </c>
      <c r="Z293" s="64">
        <v>3572</v>
      </c>
      <c r="AA293" s="64">
        <v>0</v>
      </c>
      <c r="AB293" s="32">
        <f>SUM(AC293:AE293)</f>
        <v>5132</v>
      </c>
      <c r="AC293" s="32">
        <v>2173</v>
      </c>
      <c r="AD293" s="64">
        <v>2959</v>
      </c>
      <c r="AE293" s="64">
        <v>0</v>
      </c>
      <c r="AF293" s="32">
        <f>SUM(AG293:AI293)</f>
        <v>15726</v>
      </c>
      <c r="AG293" s="32">
        <f t="shared" ref="AG293:AI295" si="1821">+U293+Y293+AC293</f>
        <v>7332</v>
      </c>
      <c r="AH293" s="32">
        <f t="shared" si="1821"/>
        <v>8394</v>
      </c>
      <c r="AI293" s="32">
        <f t="shared" si="1821"/>
        <v>0</v>
      </c>
      <c r="AJ293" s="32">
        <f>SUM(AK293:AM293)</f>
        <v>0</v>
      </c>
      <c r="AK293" s="32">
        <v>0</v>
      </c>
      <c r="AL293" s="64">
        <v>0</v>
      </c>
      <c r="AM293" s="64">
        <v>0</v>
      </c>
      <c r="AN293" s="32">
        <f>SUM(AO293:AQ293)</f>
        <v>0</v>
      </c>
      <c r="AO293" s="32">
        <v>0</v>
      </c>
      <c r="AP293" s="64">
        <v>0</v>
      </c>
      <c r="AQ293" s="64">
        <v>0</v>
      </c>
      <c r="AR293" s="32">
        <f>SUM(AS293:AU293)</f>
        <v>0</v>
      </c>
      <c r="AS293" s="32">
        <v>0</v>
      </c>
      <c r="AT293" s="64">
        <v>0</v>
      </c>
      <c r="AU293" s="64">
        <v>0</v>
      </c>
      <c r="AV293" s="32">
        <f>SUM(AW293:AY293)</f>
        <v>0</v>
      </c>
      <c r="AW293" s="32">
        <f t="shared" ref="AW293:AY295" si="1822">+AK293+AO293+AS293</f>
        <v>0</v>
      </c>
      <c r="AX293" s="32">
        <f t="shared" si="1822"/>
        <v>0</v>
      </c>
      <c r="AY293" s="32">
        <f t="shared" si="1822"/>
        <v>0</v>
      </c>
      <c r="AZ293" s="32">
        <f>SUM(BA293:BC293)</f>
        <v>0</v>
      </c>
      <c r="BA293" s="32">
        <v>0</v>
      </c>
      <c r="BB293" s="64">
        <v>0</v>
      </c>
      <c r="BC293" s="64">
        <v>0</v>
      </c>
      <c r="BD293" s="32">
        <f>SUM(BE293:BG293)</f>
        <v>0</v>
      </c>
      <c r="BE293" s="32">
        <v>0</v>
      </c>
      <c r="BF293" s="64">
        <v>0</v>
      </c>
      <c r="BG293" s="64">
        <v>0</v>
      </c>
      <c r="BH293" s="32">
        <f>SUM(BI293:BK293)</f>
        <v>0</v>
      </c>
      <c r="BI293" s="32">
        <v>0</v>
      </c>
      <c r="BJ293" s="64">
        <v>0</v>
      </c>
      <c r="BK293" s="64">
        <v>0</v>
      </c>
      <c r="BL293" s="32">
        <f>SUM(BM293:BO293)</f>
        <v>0</v>
      </c>
      <c r="BM293" s="32">
        <f t="shared" ref="BM293:BO295" si="1823">+BA293+BE293+BI293</f>
        <v>0</v>
      </c>
      <c r="BN293" s="32">
        <f t="shared" si="1823"/>
        <v>0</v>
      </c>
      <c r="BO293" s="32">
        <f t="shared" si="1823"/>
        <v>0</v>
      </c>
      <c r="BP293" s="32">
        <f>SUM(BQ293:BS293)</f>
        <v>22358</v>
      </c>
      <c r="BQ293" s="32">
        <f t="shared" ref="BQ293:BS295" si="1824">+Q293+AG293+AW293+BM293</f>
        <v>9807</v>
      </c>
      <c r="BR293" s="32">
        <f t="shared" si="1824"/>
        <v>12551</v>
      </c>
      <c r="BS293" s="32">
        <f t="shared" si="1824"/>
        <v>0</v>
      </c>
    </row>
    <row r="294" spans="1:71" s="3" customFormat="1" ht="15" customHeight="1" x14ac:dyDescent="0.25">
      <c r="A294" s="36"/>
      <c r="B294" s="34"/>
      <c r="C294" s="38" t="s">
        <v>244</v>
      </c>
      <c r="D294" s="32">
        <f>SUM(E294:G294)</f>
        <v>8146</v>
      </c>
      <c r="E294" s="32">
        <v>3829</v>
      </c>
      <c r="F294" s="64">
        <v>4317</v>
      </c>
      <c r="G294" s="64">
        <v>0</v>
      </c>
      <c r="H294" s="32">
        <f>SUM(I294:K294)</f>
        <v>5187</v>
      </c>
      <c r="I294" s="32">
        <v>2641</v>
      </c>
      <c r="J294" s="64">
        <v>2546</v>
      </c>
      <c r="K294" s="64">
        <v>0</v>
      </c>
      <c r="L294" s="32">
        <f>SUM(M294:O294)</f>
        <v>6071</v>
      </c>
      <c r="M294" s="32">
        <v>2981</v>
      </c>
      <c r="N294" s="64">
        <v>3090</v>
      </c>
      <c r="O294" s="64">
        <v>0</v>
      </c>
      <c r="P294" s="32">
        <f>SUM(Q294:S294)</f>
        <v>19404</v>
      </c>
      <c r="Q294" s="32">
        <f t="shared" si="1820"/>
        <v>9451</v>
      </c>
      <c r="R294" s="32">
        <f t="shared" si="1820"/>
        <v>9953</v>
      </c>
      <c r="S294" s="32">
        <f t="shared" si="1820"/>
        <v>0</v>
      </c>
      <c r="T294" s="32">
        <f>SUM(U294:W294)</f>
        <v>7381</v>
      </c>
      <c r="U294" s="32">
        <v>3608</v>
      </c>
      <c r="V294" s="64">
        <v>3773</v>
      </c>
      <c r="W294" s="64">
        <v>0</v>
      </c>
      <c r="X294" s="32">
        <f>SUM(Y294:AA294)</f>
        <v>7270</v>
      </c>
      <c r="Y294" s="32">
        <v>3379</v>
      </c>
      <c r="Z294" s="64">
        <v>3891</v>
      </c>
      <c r="AA294" s="64">
        <v>0</v>
      </c>
      <c r="AB294" s="32">
        <f>SUM(AC294:AE294)</f>
        <v>8563</v>
      </c>
      <c r="AC294" s="32">
        <v>4122</v>
      </c>
      <c r="AD294" s="64">
        <v>4441</v>
      </c>
      <c r="AE294" s="64">
        <v>0</v>
      </c>
      <c r="AF294" s="32">
        <f>SUM(AG294:AI294)</f>
        <v>23214</v>
      </c>
      <c r="AG294" s="32">
        <f t="shared" si="1821"/>
        <v>11109</v>
      </c>
      <c r="AH294" s="32">
        <f t="shared" si="1821"/>
        <v>12105</v>
      </c>
      <c r="AI294" s="32">
        <f t="shared" si="1821"/>
        <v>0</v>
      </c>
      <c r="AJ294" s="32">
        <f>SUM(AK294:AM294)</f>
        <v>0</v>
      </c>
      <c r="AK294" s="32">
        <v>0</v>
      </c>
      <c r="AL294" s="64">
        <v>0</v>
      </c>
      <c r="AM294" s="64">
        <v>0</v>
      </c>
      <c r="AN294" s="32">
        <f>SUM(AO294:AQ294)</f>
        <v>0</v>
      </c>
      <c r="AO294" s="32">
        <v>0</v>
      </c>
      <c r="AP294" s="64">
        <v>0</v>
      </c>
      <c r="AQ294" s="64">
        <v>0</v>
      </c>
      <c r="AR294" s="32">
        <f>SUM(AS294:AU294)</f>
        <v>0</v>
      </c>
      <c r="AS294" s="32">
        <v>0</v>
      </c>
      <c r="AT294" s="64">
        <v>0</v>
      </c>
      <c r="AU294" s="64">
        <v>0</v>
      </c>
      <c r="AV294" s="32">
        <f>SUM(AW294:AY294)</f>
        <v>0</v>
      </c>
      <c r="AW294" s="32">
        <f t="shared" si="1822"/>
        <v>0</v>
      </c>
      <c r="AX294" s="32">
        <f t="shared" si="1822"/>
        <v>0</v>
      </c>
      <c r="AY294" s="32">
        <f t="shared" si="1822"/>
        <v>0</v>
      </c>
      <c r="AZ294" s="32">
        <f>SUM(BA294:BC294)</f>
        <v>0</v>
      </c>
      <c r="BA294" s="32">
        <v>0</v>
      </c>
      <c r="BB294" s="64">
        <v>0</v>
      </c>
      <c r="BC294" s="64">
        <v>0</v>
      </c>
      <c r="BD294" s="32">
        <f>SUM(BE294:BG294)</f>
        <v>0</v>
      </c>
      <c r="BE294" s="32">
        <v>0</v>
      </c>
      <c r="BF294" s="64">
        <v>0</v>
      </c>
      <c r="BG294" s="64">
        <v>0</v>
      </c>
      <c r="BH294" s="32">
        <f>SUM(BI294:BK294)</f>
        <v>0</v>
      </c>
      <c r="BI294" s="32">
        <v>0</v>
      </c>
      <c r="BJ294" s="64">
        <v>0</v>
      </c>
      <c r="BK294" s="64">
        <v>0</v>
      </c>
      <c r="BL294" s="32">
        <f>SUM(BM294:BO294)</f>
        <v>0</v>
      </c>
      <c r="BM294" s="32">
        <f t="shared" si="1823"/>
        <v>0</v>
      </c>
      <c r="BN294" s="32">
        <f t="shared" si="1823"/>
        <v>0</v>
      </c>
      <c r="BO294" s="32">
        <f t="shared" si="1823"/>
        <v>0</v>
      </c>
      <c r="BP294" s="32">
        <f>SUM(BQ294:BS294)</f>
        <v>42618</v>
      </c>
      <c r="BQ294" s="32">
        <f t="shared" si="1824"/>
        <v>20560</v>
      </c>
      <c r="BR294" s="32">
        <f t="shared" si="1824"/>
        <v>22058</v>
      </c>
      <c r="BS294" s="32">
        <f t="shared" si="1824"/>
        <v>0</v>
      </c>
    </row>
    <row r="295" spans="1:71" s="3" customFormat="1" ht="15" customHeight="1" x14ac:dyDescent="0.25">
      <c r="A295" s="36"/>
      <c r="B295" s="34"/>
      <c r="C295" s="38" t="s">
        <v>245</v>
      </c>
      <c r="D295" s="32">
        <f>SUM(E295:G295)</f>
        <v>0</v>
      </c>
      <c r="E295" s="32">
        <v>0</v>
      </c>
      <c r="F295" s="64">
        <v>0</v>
      </c>
      <c r="G295" s="64">
        <v>0</v>
      </c>
      <c r="H295" s="32">
        <f>SUM(I295:K295)</f>
        <v>0</v>
      </c>
      <c r="I295" s="32">
        <v>0</v>
      </c>
      <c r="J295" s="64">
        <v>0</v>
      </c>
      <c r="K295" s="64">
        <v>0</v>
      </c>
      <c r="L295" s="32">
        <f>SUM(M295:O295)</f>
        <v>0</v>
      </c>
      <c r="M295" s="32">
        <v>0</v>
      </c>
      <c r="N295" s="64">
        <v>0</v>
      </c>
      <c r="O295" s="64">
        <v>0</v>
      </c>
      <c r="P295" s="32">
        <f>SUM(Q295:S295)</f>
        <v>0</v>
      </c>
      <c r="Q295" s="32">
        <f t="shared" si="1820"/>
        <v>0</v>
      </c>
      <c r="R295" s="32">
        <f t="shared" si="1820"/>
        <v>0</v>
      </c>
      <c r="S295" s="32">
        <f t="shared" si="1820"/>
        <v>0</v>
      </c>
      <c r="T295" s="32">
        <f>SUM(U295:W295)</f>
        <v>0</v>
      </c>
      <c r="U295" s="32">
        <v>0</v>
      </c>
      <c r="V295" s="64">
        <v>0</v>
      </c>
      <c r="W295" s="64">
        <v>0</v>
      </c>
      <c r="X295" s="32">
        <f>SUM(Y295:AA295)</f>
        <v>0</v>
      </c>
      <c r="Y295" s="32">
        <v>0</v>
      </c>
      <c r="Z295" s="64">
        <v>0</v>
      </c>
      <c r="AA295" s="64">
        <v>0</v>
      </c>
      <c r="AB295" s="32">
        <f>SUM(AC295:AE295)</f>
        <v>0</v>
      </c>
      <c r="AC295" s="32">
        <v>0</v>
      </c>
      <c r="AD295" s="64">
        <v>0</v>
      </c>
      <c r="AE295" s="64">
        <v>0</v>
      </c>
      <c r="AF295" s="32">
        <f>SUM(AG295:AI295)</f>
        <v>0</v>
      </c>
      <c r="AG295" s="32">
        <f t="shared" si="1821"/>
        <v>0</v>
      </c>
      <c r="AH295" s="32">
        <f t="shared" si="1821"/>
        <v>0</v>
      </c>
      <c r="AI295" s="32">
        <f t="shared" si="1821"/>
        <v>0</v>
      </c>
      <c r="AJ295" s="32">
        <f>SUM(AK295:AM295)</f>
        <v>0</v>
      </c>
      <c r="AK295" s="32">
        <v>0</v>
      </c>
      <c r="AL295" s="64">
        <v>0</v>
      </c>
      <c r="AM295" s="64">
        <v>0</v>
      </c>
      <c r="AN295" s="32">
        <f>SUM(AO295:AQ295)</f>
        <v>0</v>
      </c>
      <c r="AO295" s="32">
        <v>0</v>
      </c>
      <c r="AP295" s="64">
        <v>0</v>
      </c>
      <c r="AQ295" s="64">
        <v>0</v>
      </c>
      <c r="AR295" s="32">
        <f>SUM(AS295:AU295)</f>
        <v>0</v>
      </c>
      <c r="AS295" s="32">
        <v>0</v>
      </c>
      <c r="AT295" s="64">
        <v>0</v>
      </c>
      <c r="AU295" s="64">
        <v>0</v>
      </c>
      <c r="AV295" s="32">
        <f>SUM(AW295:AY295)</f>
        <v>0</v>
      </c>
      <c r="AW295" s="32">
        <f t="shared" si="1822"/>
        <v>0</v>
      </c>
      <c r="AX295" s="32">
        <f t="shared" si="1822"/>
        <v>0</v>
      </c>
      <c r="AY295" s="32">
        <f t="shared" si="1822"/>
        <v>0</v>
      </c>
      <c r="AZ295" s="32">
        <f>SUM(BA295:BC295)</f>
        <v>0</v>
      </c>
      <c r="BA295" s="32">
        <v>0</v>
      </c>
      <c r="BB295" s="64">
        <v>0</v>
      </c>
      <c r="BC295" s="64">
        <v>0</v>
      </c>
      <c r="BD295" s="32">
        <f>SUM(BE295:BG295)</f>
        <v>0</v>
      </c>
      <c r="BE295" s="32">
        <v>0</v>
      </c>
      <c r="BF295" s="64">
        <v>0</v>
      </c>
      <c r="BG295" s="64">
        <v>0</v>
      </c>
      <c r="BH295" s="32">
        <f>SUM(BI295:BK295)</f>
        <v>0</v>
      </c>
      <c r="BI295" s="32">
        <v>0</v>
      </c>
      <c r="BJ295" s="64">
        <v>0</v>
      </c>
      <c r="BK295" s="64">
        <v>0</v>
      </c>
      <c r="BL295" s="32">
        <f>SUM(BM295:BO295)</f>
        <v>0</v>
      </c>
      <c r="BM295" s="32">
        <f t="shared" si="1823"/>
        <v>0</v>
      </c>
      <c r="BN295" s="32">
        <f t="shared" si="1823"/>
        <v>0</v>
      </c>
      <c r="BO295" s="32">
        <f t="shared" si="1823"/>
        <v>0</v>
      </c>
      <c r="BP295" s="32">
        <f>SUM(BQ295:BS295)</f>
        <v>0</v>
      </c>
      <c r="BQ295" s="32">
        <f t="shared" si="1824"/>
        <v>0</v>
      </c>
      <c r="BR295" s="32">
        <f t="shared" si="1824"/>
        <v>0</v>
      </c>
      <c r="BS295" s="32">
        <f t="shared" si="1824"/>
        <v>0</v>
      </c>
    </row>
    <row r="296" spans="1:71" s="3" customFormat="1" ht="15" customHeight="1" x14ac:dyDescent="0.25">
      <c r="A296" s="36"/>
      <c r="B296" s="34"/>
      <c r="C296" s="35" t="s">
        <v>246</v>
      </c>
      <c r="D296" s="32">
        <f t="shared" si="1749"/>
        <v>10282</v>
      </c>
      <c r="E296" s="32">
        <f>SUM(E297:E299)</f>
        <v>4659</v>
      </c>
      <c r="F296" s="32">
        <f>SUM(F297:F299)</f>
        <v>5623</v>
      </c>
      <c r="G296" s="32">
        <f>SUM(G297:G299)</f>
        <v>0</v>
      </c>
      <c r="H296" s="32">
        <f t="shared" si="1750"/>
        <v>7065</v>
      </c>
      <c r="I296" s="32">
        <f t="shared" ref="I296:K296" si="1825">SUM(I297:I299)</f>
        <v>3461</v>
      </c>
      <c r="J296" s="32">
        <f t="shared" si="1825"/>
        <v>3604</v>
      </c>
      <c r="K296" s="32">
        <f t="shared" si="1825"/>
        <v>0</v>
      </c>
      <c r="L296" s="32">
        <f t="shared" si="1751"/>
        <v>9761</v>
      </c>
      <c r="M296" s="32">
        <f t="shared" ref="M296:O296" si="1826">SUM(M297:M299)</f>
        <v>4862</v>
      </c>
      <c r="N296" s="32">
        <f t="shared" si="1826"/>
        <v>4899</v>
      </c>
      <c r="O296" s="32">
        <f t="shared" si="1826"/>
        <v>0</v>
      </c>
      <c r="P296" s="32">
        <f t="shared" si="1768"/>
        <v>27108</v>
      </c>
      <c r="Q296" s="32">
        <f>SUM(Q297:Q299)</f>
        <v>12982</v>
      </c>
      <c r="R296" s="32">
        <f>SUM(R297:R299)</f>
        <v>14126</v>
      </c>
      <c r="S296" s="32">
        <f>SUM(S297:S299)</f>
        <v>0</v>
      </c>
      <c r="T296" s="32">
        <f t="shared" si="1753"/>
        <v>15634</v>
      </c>
      <c r="U296" s="32">
        <f t="shared" ref="U296:W296" si="1827">SUM(U297:U299)</f>
        <v>7907</v>
      </c>
      <c r="V296" s="32">
        <f t="shared" si="1827"/>
        <v>7727</v>
      </c>
      <c r="W296" s="32">
        <f t="shared" si="1827"/>
        <v>0</v>
      </c>
      <c r="X296" s="32">
        <f t="shared" si="1754"/>
        <v>21316</v>
      </c>
      <c r="Y296" s="32">
        <f t="shared" ref="Y296:AA296" si="1828">SUM(Y297:Y299)</f>
        <v>10820</v>
      </c>
      <c r="Z296" s="32">
        <f t="shared" si="1828"/>
        <v>10496</v>
      </c>
      <c r="AA296" s="32">
        <f t="shared" si="1828"/>
        <v>0</v>
      </c>
      <c r="AB296" s="32">
        <f t="shared" si="1755"/>
        <v>11657</v>
      </c>
      <c r="AC296" s="32">
        <f t="shared" ref="AC296:AE296" si="1829">SUM(AC297:AC299)</f>
        <v>6121</v>
      </c>
      <c r="AD296" s="32">
        <f t="shared" si="1829"/>
        <v>5536</v>
      </c>
      <c r="AE296" s="32">
        <f t="shared" si="1829"/>
        <v>0</v>
      </c>
      <c r="AF296" s="32">
        <f t="shared" si="1772"/>
        <v>48607</v>
      </c>
      <c r="AG296" s="32">
        <f t="shared" ref="AG296:AI296" si="1830">SUM(AG297:AG299)</f>
        <v>24848</v>
      </c>
      <c r="AH296" s="32">
        <f t="shared" si="1830"/>
        <v>23759</v>
      </c>
      <c r="AI296" s="32">
        <f t="shared" si="1830"/>
        <v>0</v>
      </c>
      <c r="AJ296" s="32">
        <f t="shared" si="1757"/>
        <v>0</v>
      </c>
      <c r="AK296" s="32">
        <f t="shared" ref="AK296:AM296" si="1831">SUM(AK297:AK299)</f>
        <v>0</v>
      </c>
      <c r="AL296" s="32">
        <f t="shared" si="1831"/>
        <v>0</v>
      </c>
      <c r="AM296" s="32">
        <f t="shared" si="1831"/>
        <v>0</v>
      </c>
      <c r="AN296" s="32">
        <f t="shared" si="1758"/>
        <v>0</v>
      </c>
      <c r="AO296" s="32">
        <f t="shared" ref="AO296:AQ296" si="1832">SUM(AO297:AO299)</f>
        <v>0</v>
      </c>
      <c r="AP296" s="32">
        <f t="shared" si="1832"/>
        <v>0</v>
      </c>
      <c r="AQ296" s="32">
        <f t="shared" si="1832"/>
        <v>0</v>
      </c>
      <c r="AR296" s="32">
        <f t="shared" si="1759"/>
        <v>0</v>
      </c>
      <c r="AS296" s="32">
        <f t="shared" ref="AS296:AU296" si="1833">SUM(AS297:AS299)</f>
        <v>0</v>
      </c>
      <c r="AT296" s="32">
        <f t="shared" si="1833"/>
        <v>0</v>
      </c>
      <c r="AU296" s="32">
        <f t="shared" si="1833"/>
        <v>0</v>
      </c>
      <c r="AV296" s="32">
        <f t="shared" si="1777"/>
        <v>0</v>
      </c>
      <c r="AW296" s="32">
        <f t="shared" ref="AW296:AY296" si="1834">SUM(AW297:AW299)</f>
        <v>0</v>
      </c>
      <c r="AX296" s="32">
        <f t="shared" si="1834"/>
        <v>0</v>
      </c>
      <c r="AY296" s="32">
        <f t="shared" si="1834"/>
        <v>0</v>
      </c>
      <c r="AZ296" s="32">
        <f t="shared" ref="AZ296" si="1835">SUM(BA296:BC296)</f>
        <v>0</v>
      </c>
      <c r="BA296" s="32">
        <f t="shared" ref="BA296:BC296" si="1836">SUM(BA297:BA299)</f>
        <v>0</v>
      </c>
      <c r="BB296" s="32">
        <f t="shared" si="1836"/>
        <v>0</v>
      </c>
      <c r="BC296" s="32">
        <f t="shared" si="1836"/>
        <v>0</v>
      </c>
      <c r="BD296" s="32">
        <f t="shared" ref="BD296" si="1837">SUM(BE296:BG296)</f>
        <v>0</v>
      </c>
      <c r="BE296" s="32">
        <f t="shared" ref="BE296:BG296" si="1838">SUM(BE297:BE299)</f>
        <v>0</v>
      </c>
      <c r="BF296" s="32">
        <f t="shared" si="1838"/>
        <v>0</v>
      </c>
      <c r="BG296" s="32">
        <f t="shared" si="1838"/>
        <v>0</v>
      </c>
      <c r="BH296" s="32">
        <f t="shared" ref="BH296" si="1839">SUM(BI296:BK296)</f>
        <v>0</v>
      </c>
      <c r="BI296" s="32">
        <f t="shared" ref="BI296:BK296" si="1840">SUM(BI297:BI299)</f>
        <v>0</v>
      </c>
      <c r="BJ296" s="32">
        <f t="shared" si="1840"/>
        <v>0</v>
      </c>
      <c r="BK296" s="32">
        <f t="shared" si="1840"/>
        <v>0</v>
      </c>
      <c r="BL296" s="32">
        <f t="shared" ref="BL296" si="1841">SUM(BM296:BO296)</f>
        <v>0</v>
      </c>
      <c r="BM296" s="32">
        <f t="shared" ref="BM296:BO296" si="1842">SUM(BM297:BM299)</f>
        <v>0</v>
      </c>
      <c r="BN296" s="32">
        <f t="shared" si="1842"/>
        <v>0</v>
      </c>
      <c r="BO296" s="32">
        <f t="shared" si="1842"/>
        <v>0</v>
      </c>
      <c r="BP296" s="32">
        <f t="shared" si="1784"/>
        <v>75715</v>
      </c>
      <c r="BQ296" s="32">
        <f>SUM(BQ297:BQ299)</f>
        <v>37830</v>
      </c>
      <c r="BR296" s="32">
        <f>SUM(BR297:BR299)</f>
        <v>37885</v>
      </c>
      <c r="BS296" s="32">
        <f>SUM(BS297:BS299)</f>
        <v>0</v>
      </c>
    </row>
    <row r="297" spans="1:71" s="3" customFormat="1" ht="15" customHeight="1" x14ac:dyDescent="0.25">
      <c r="A297" s="36"/>
      <c r="B297" s="34"/>
      <c r="C297" s="38" t="s">
        <v>247</v>
      </c>
      <c r="D297" s="32">
        <f>SUM(E297:G297)</f>
        <v>1811</v>
      </c>
      <c r="E297" s="32">
        <v>1171</v>
      </c>
      <c r="F297" s="64">
        <v>640</v>
      </c>
      <c r="G297" s="64">
        <v>0</v>
      </c>
      <c r="H297" s="32">
        <f>SUM(I297:K297)</f>
        <v>838</v>
      </c>
      <c r="I297" s="32">
        <v>536</v>
      </c>
      <c r="J297" s="64">
        <v>302</v>
      </c>
      <c r="K297" s="64">
        <v>0</v>
      </c>
      <c r="L297" s="32">
        <f>SUM(M297:O297)</f>
        <v>3686</v>
      </c>
      <c r="M297" s="32">
        <v>1951</v>
      </c>
      <c r="N297" s="64">
        <v>1735</v>
      </c>
      <c r="O297" s="64">
        <v>0</v>
      </c>
      <c r="P297" s="32">
        <f>SUM(Q297:S297)</f>
        <v>6335</v>
      </c>
      <c r="Q297" s="32">
        <f t="shared" ref="Q297:S299" si="1843">+E297+I297+M297</f>
        <v>3658</v>
      </c>
      <c r="R297" s="32">
        <f t="shared" si="1843"/>
        <v>2677</v>
      </c>
      <c r="S297" s="32">
        <f t="shared" si="1843"/>
        <v>0</v>
      </c>
      <c r="T297" s="32">
        <f>SUM(U297:W297)</f>
        <v>5379</v>
      </c>
      <c r="U297" s="32">
        <v>2689</v>
      </c>
      <c r="V297" s="64">
        <v>2690</v>
      </c>
      <c r="W297" s="64">
        <v>0</v>
      </c>
      <c r="X297" s="32">
        <f>SUM(Y297:AA297)</f>
        <v>3634</v>
      </c>
      <c r="Y297" s="32">
        <v>2153</v>
      </c>
      <c r="Z297" s="64">
        <v>1481</v>
      </c>
      <c r="AA297" s="64">
        <v>0</v>
      </c>
      <c r="AB297" s="32">
        <f>SUM(AC297:AE297)</f>
        <v>813</v>
      </c>
      <c r="AC297" s="32">
        <v>546</v>
      </c>
      <c r="AD297" s="64">
        <v>267</v>
      </c>
      <c r="AE297" s="64">
        <v>0</v>
      </c>
      <c r="AF297" s="32">
        <f>SUM(AG297:AI297)</f>
        <v>9826</v>
      </c>
      <c r="AG297" s="32">
        <f t="shared" ref="AG297:AI299" si="1844">+U297+Y297+AC297</f>
        <v>5388</v>
      </c>
      <c r="AH297" s="32">
        <f t="shared" si="1844"/>
        <v>4438</v>
      </c>
      <c r="AI297" s="32">
        <f t="shared" si="1844"/>
        <v>0</v>
      </c>
      <c r="AJ297" s="32">
        <f>SUM(AK297:AM297)</f>
        <v>0</v>
      </c>
      <c r="AK297" s="32">
        <v>0</v>
      </c>
      <c r="AL297" s="64">
        <v>0</v>
      </c>
      <c r="AM297" s="64">
        <v>0</v>
      </c>
      <c r="AN297" s="32">
        <f>SUM(AO297:AQ297)</f>
        <v>0</v>
      </c>
      <c r="AO297" s="32">
        <v>0</v>
      </c>
      <c r="AP297" s="64">
        <v>0</v>
      </c>
      <c r="AQ297" s="64">
        <v>0</v>
      </c>
      <c r="AR297" s="32">
        <f>SUM(AS297:AU297)</f>
        <v>0</v>
      </c>
      <c r="AS297" s="32">
        <v>0</v>
      </c>
      <c r="AT297" s="64">
        <v>0</v>
      </c>
      <c r="AU297" s="64">
        <v>0</v>
      </c>
      <c r="AV297" s="32">
        <f>SUM(AW297:AY297)</f>
        <v>0</v>
      </c>
      <c r="AW297" s="32">
        <f t="shared" ref="AW297:AY299" si="1845">+AK297+AO297+AS297</f>
        <v>0</v>
      </c>
      <c r="AX297" s="32">
        <f t="shared" si="1845"/>
        <v>0</v>
      </c>
      <c r="AY297" s="32">
        <f t="shared" si="1845"/>
        <v>0</v>
      </c>
      <c r="AZ297" s="32">
        <f>SUM(BA297:BC297)</f>
        <v>0</v>
      </c>
      <c r="BA297" s="32">
        <v>0</v>
      </c>
      <c r="BB297" s="64">
        <v>0</v>
      </c>
      <c r="BC297" s="64">
        <v>0</v>
      </c>
      <c r="BD297" s="32">
        <f>SUM(BE297:BG297)</f>
        <v>0</v>
      </c>
      <c r="BE297" s="32">
        <v>0</v>
      </c>
      <c r="BF297" s="64">
        <v>0</v>
      </c>
      <c r="BG297" s="64">
        <v>0</v>
      </c>
      <c r="BH297" s="32">
        <f>SUM(BI297:BK297)</f>
        <v>0</v>
      </c>
      <c r="BI297" s="32">
        <v>0</v>
      </c>
      <c r="BJ297" s="64">
        <v>0</v>
      </c>
      <c r="BK297" s="64">
        <v>0</v>
      </c>
      <c r="BL297" s="32">
        <f>SUM(BM297:BO297)</f>
        <v>0</v>
      </c>
      <c r="BM297" s="32">
        <f t="shared" ref="BM297:BO299" si="1846">+BA297+BE297+BI297</f>
        <v>0</v>
      </c>
      <c r="BN297" s="32">
        <f t="shared" si="1846"/>
        <v>0</v>
      </c>
      <c r="BO297" s="32">
        <f t="shared" si="1846"/>
        <v>0</v>
      </c>
      <c r="BP297" s="32">
        <f>SUM(BQ297:BS297)</f>
        <v>16161</v>
      </c>
      <c r="BQ297" s="32">
        <f t="shared" ref="BQ297:BS299" si="1847">+Q297+AG297+AW297+BM297</f>
        <v>9046</v>
      </c>
      <c r="BR297" s="32">
        <f t="shared" si="1847"/>
        <v>7115</v>
      </c>
      <c r="BS297" s="32">
        <f t="shared" si="1847"/>
        <v>0</v>
      </c>
    </row>
    <row r="298" spans="1:71" s="3" customFormat="1" ht="15" customHeight="1" x14ac:dyDescent="0.25">
      <c r="A298" s="36"/>
      <c r="B298" s="34"/>
      <c r="C298" s="38" t="s">
        <v>248</v>
      </c>
      <c r="D298" s="32">
        <f>SUM(E298:G298)</f>
        <v>8471</v>
      </c>
      <c r="E298" s="32">
        <v>3488</v>
      </c>
      <c r="F298" s="64">
        <v>4983</v>
      </c>
      <c r="G298" s="64">
        <v>0</v>
      </c>
      <c r="H298" s="32">
        <f>SUM(I298:K298)</f>
        <v>6227</v>
      </c>
      <c r="I298" s="32">
        <v>2925</v>
      </c>
      <c r="J298" s="64">
        <v>3302</v>
      </c>
      <c r="K298" s="64">
        <v>0</v>
      </c>
      <c r="L298" s="32">
        <f>SUM(M298:O298)</f>
        <v>6075</v>
      </c>
      <c r="M298" s="32">
        <v>2911</v>
      </c>
      <c r="N298" s="64">
        <v>3164</v>
      </c>
      <c r="O298" s="64">
        <v>0</v>
      </c>
      <c r="P298" s="32">
        <f>SUM(Q298:S298)</f>
        <v>20773</v>
      </c>
      <c r="Q298" s="32">
        <f t="shared" si="1843"/>
        <v>9324</v>
      </c>
      <c r="R298" s="32">
        <f t="shared" si="1843"/>
        <v>11449</v>
      </c>
      <c r="S298" s="32">
        <f t="shared" si="1843"/>
        <v>0</v>
      </c>
      <c r="T298" s="32">
        <f>SUM(U298:W298)</f>
        <v>10255</v>
      </c>
      <c r="U298" s="32">
        <v>5218</v>
      </c>
      <c r="V298" s="64">
        <v>5037</v>
      </c>
      <c r="W298" s="64">
        <v>0</v>
      </c>
      <c r="X298" s="32">
        <f>SUM(Y298:AA298)</f>
        <v>17682</v>
      </c>
      <c r="Y298" s="32">
        <v>8667</v>
      </c>
      <c r="Z298" s="64">
        <v>9015</v>
      </c>
      <c r="AA298" s="64">
        <v>0</v>
      </c>
      <c r="AB298" s="32">
        <f>SUM(AC298:AE298)</f>
        <v>10844</v>
      </c>
      <c r="AC298" s="32">
        <v>5575</v>
      </c>
      <c r="AD298" s="64">
        <v>5269</v>
      </c>
      <c r="AE298" s="64">
        <v>0</v>
      </c>
      <c r="AF298" s="32">
        <f>SUM(AG298:AI298)</f>
        <v>38781</v>
      </c>
      <c r="AG298" s="32">
        <f t="shared" si="1844"/>
        <v>19460</v>
      </c>
      <c r="AH298" s="32">
        <f t="shared" si="1844"/>
        <v>19321</v>
      </c>
      <c r="AI298" s="32">
        <f t="shared" si="1844"/>
        <v>0</v>
      </c>
      <c r="AJ298" s="32">
        <f>SUM(AK298:AM298)</f>
        <v>0</v>
      </c>
      <c r="AK298" s="32">
        <v>0</v>
      </c>
      <c r="AL298" s="64">
        <v>0</v>
      </c>
      <c r="AM298" s="64">
        <v>0</v>
      </c>
      <c r="AN298" s="32">
        <f>SUM(AO298:AQ298)</f>
        <v>0</v>
      </c>
      <c r="AO298" s="32">
        <v>0</v>
      </c>
      <c r="AP298" s="64">
        <v>0</v>
      </c>
      <c r="AQ298" s="64">
        <v>0</v>
      </c>
      <c r="AR298" s="32">
        <f>SUM(AS298:AU298)</f>
        <v>0</v>
      </c>
      <c r="AS298" s="32">
        <v>0</v>
      </c>
      <c r="AT298" s="64">
        <v>0</v>
      </c>
      <c r="AU298" s="64">
        <v>0</v>
      </c>
      <c r="AV298" s="32">
        <f>SUM(AW298:AY298)</f>
        <v>0</v>
      </c>
      <c r="AW298" s="32">
        <f t="shared" si="1845"/>
        <v>0</v>
      </c>
      <c r="AX298" s="32">
        <f t="shared" si="1845"/>
        <v>0</v>
      </c>
      <c r="AY298" s="32">
        <f t="shared" si="1845"/>
        <v>0</v>
      </c>
      <c r="AZ298" s="32">
        <f>SUM(BA298:BC298)</f>
        <v>0</v>
      </c>
      <c r="BA298" s="32">
        <v>0</v>
      </c>
      <c r="BB298" s="64">
        <v>0</v>
      </c>
      <c r="BC298" s="64">
        <v>0</v>
      </c>
      <c r="BD298" s="32">
        <f>SUM(BE298:BG298)</f>
        <v>0</v>
      </c>
      <c r="BE298" s="32">
        <v>0</v>
      </c>
      <c r="BF298" s="64">
        <v>0</v>
      </c>
      <c r="BG298" s="64">
        <v>0</v>
      </c>
      <c r="BH298" s="32">
        <f>SUM(BI298:BK298)</f>
        <v>0</v>
      </c>
      <c r="BI298" s="32">
        <v>0</v>
      </c>
      <c r="BJ298" s="64">
        <v>0</v>
      </c>
      <c r="BK298" s="64">
        <v>0</v>
      </c>
      <c r="BL298" s="32">
        <f>SUM(BM298:BO298)</f>
        <v>0</v>
      </c>
      <c r="BM298" s="32">
        <f t="shared" si="1846"/>
        <v>0</v>
      </c>
      <c r="BN298" s="32">
        <f t="shared" si="1846"/>
        <v>0</v>
      </c>
      <c r="BO298" s="32">
        <f t="shared" si="1846"/>
        <v>0</v>
      </c>
      <c r="BP298" s="32">
        <f>SUM(BQ298:BS298)</f>
        <v>59554</v>
      </c>
      <c r="BQ298" s="32">
        <f t="shared" si="1847"/>
        <v>28784</v>
      </c>
      <c r="BR298" s="32">
        <f t="shared" si="1847"/>
        <v>30770</v>
      </c>
      <c r="BS298" s="32">
        <f t="shared" si="1847"/>
        <v>0</v>
      </c>
    </row>
    <row r="299" spans="1:71" s="3" customFormat="1" ht="15" customHeight="1" x14ac:dyDescent="0.25">
      <c r="A299" s="36"/>
      <c r="B299" s="34"/>
      <c r="C299" s="38" t="s">
        <v>249</v>
      </c>
      <c r="D299" s="32">
        <f>SUM(E299:G299)</f>
        <v>0</v>
      </c>
      <c r="E299" s="32">
        <v>0</v>
      </c>
      <c r="F299" s="64">
        <v>0</v>
      </c>
      <c r="G299" s="64">
        <v>0</v>
      </c>
      <c r="H299" s="32">
        <f>SUM(I299:K299)</f>
        <v>0</v>
      </c>
      <c r="I299" s="32">
        <v>0</v>
      </c>
      <c r="J299" s="64">
        <v>0</v>
      </c>
      <c r="K299" s="64">
        <v>0</v>
      </c>
      <c r="L299" s="32">
        <f>SUM(M299:O299)</f>
        <v>0</v>
      </c>
      <c r="M299" s="32">
        <v>0</v>
      </c>
      <c r="N299" s="64">
        <v>0</v>
      </c>
      <c r="O299" s="64">
        <v>0</v>
      </c>
      <c r="P299" s="32">
        <f>SUM(Q299:S299)</f>
        <v>0</v>
      </c>
      <c r="Q299" s="32">
        <f t="shared" si="1843"/>
        <v>0</v>
      </c>
      <c r="R299" s="32">
        <f t="shared" si="1843"/>
        <v>0</v>
      </c>
      <c r="S299" s="32">
        <f t="shared" si="1843"/>
        <v>0</v>
      </c>
      <c r="T299" s="32">
        <f>SUM(U299:W299)</f>
        <v>0</v>
      </c>
      <c r="U299" s="32">
        <v>0</v>
      </c>
      <c r="V299" s="64">
        <v>0</v>
      </c>
      <c r="W299" s="64">
        <v>0</v>
      </c>
      <c r="X299" s="32">
        <f>SUM(Y299:AA299)</f>
        <v>0</v>
      </c>
      <c r="Y299" s="32">
        <v>0</v>
      </c>
      <c r="Z299" s="64">
        <v>0</v>
      </c>
      <c r="AA299" s="64">
        <v>0</v>
      </c>
      <c r="AB299" s="32">
        <f>SUM(AC299:AE299)</f>
        <v>0</v>
      </c>
      <c r="AC299" s="32">
        <v>0</v>
      </c>
      <c r="AD299" s="64">
        <v>0</v>
      </c>
      <c r="AE299" s="64">
        <v>0</v>
      </c>
      <c r="AF299" s="32">
        <f>SUM(AG299:AI299)</f>
        <v>0</v>
      </c>
      <c r="AG299" s="32">
        <f t="shared" si="1844"/>
        <v>0</v>
      </c>
      <c r="AH299" s="32">
        <f t="shared" si="1844"/>
        <v>0</v>
      </c>
      <c r="AI299" s="32">
        <f t="shared" si="1844"/>
        <v>0</v>
      </c>
      <c r="AJ299" s="32">
        <f>SUM(AK299:AM299)</f>
        <v>0</v>
      </c>
      <c r="AK299" s="32">
        <v>0</v>
      </c>
      <c r="AL299" s="64">
        <v>0</v>
      </c>
      <c r="AM299" s="64">
        <v>0</v>
      </c>
      <c r="AN299" s="32">
        <f>SUM(AO299:AQ299)</f>
        <v>0</v>
      </c>
      <c r="AO299" s="32">
        <v>0</v>
      </c>
      <c r="AP299" s="64">
        <v>0</v>
      </c>
      <c r="AQ299" s="64">
        <v>0</v>
      </c>
      <c r="AR299" s="32">
        <f>SUM(AS299:AU299)</f>
        <v>0</v>
      </c>
      <c r="AS299" s="32">
        <v>0</v>
      </c>
      <c r="AT299" s="64">
        <v>0</v>
      </c>
      <c r="AU299" s="64">
        <v>0</v>
      </c>
      <c r="AV299" s="32">
        <f>SUM(AW299:AY299)</f>
        <v>0</v>
      </c>
      <c r="AW299" s="32">
        <f t="shared" si="1845"/>
        <v>0</v>
      </c>
      <c r="AX299" s="32">
        <f t="shared" si="1845"/>
        <v>0</v>
      </c>
      <c r="AY299" s="32">
        <f t="shared" si="1845"/>
        <v>0</v>
      </c>
      <c r="AZ299" s="32">
        <f>SUM(BA299:BC299)</f>
        <v>0</v>
      </c>
      <c r="BA299" s="32">
        <v>0</v>
      </c>
      <c r="BB299" s="64">
        <v>0</v>
      </c>
      <c r="BC299" s="64">
        <v>0</v>
      </c>
      <c r="BD299" s="32">
        <f>SUM(BE299:BG299)</f>
        <v>0</v>
      </c>
      <c r="BE299" s="32">
        <v>0</v>
      </c>
      <c r="BF299" s="64">
        <v>0</v>
      </c>
      <c r="BG299" s="64">
        <v>0</v>
      </c>
      <c r="BH299" s="32">
        <f>SUM(BI299:BK299)</f>
        <v>0</v>
      </c>
      <c r="BI299" s="32">
        <v>0</v>
      </c>
      <c r="BJ299" s="64">
        <v>0</v>
      </c>
      <c r="BK299" s="64">
        <v>0</v>
      </c>
      <c r="BL299" s="32">
        <f>SUM(BM299:BO299)</f>
        <v>0</v>
      </c>
      <c r="BM299" s="32">
        <f t="shared" si="1846"/>
        <v>0</v>
      </c>
      <c r="BN299" s="32">
        <f t="shared" si="1846"/>
        <v>0</v>
      </c>
      <c r="BO299" s="32">
        <f t="shared" si="1846"/>
        <v>0</v>
      </c>
      <c r="BP299" s="32">
        <f>SUM(BQ299:BS299)</f>
        <v>0</v>
      </c>
      <c r="BQ299" s="32">
        <f t="shared" si="1847"/>
        <v>0</v>
      </c>
      <c r="BR299" s="32">
        <f t="shared" si="1847"/>
        <v>0</v>
      </c>
      <c r="BS299" s="32">
        <f t="shared" si="1847"/>
        <v>0</v>
      </c>
    </row>
    <row r="300" spans="1:71" s="3" customFormat="1" ht="15" customHeight="1" x14ac:dyDescent="0.25">
      <c r="A300" s="36"/>
      <c r="B300" s="34"/>
      <c r="C300" s="35" t="s">
        <v>250</v>
      </c>
      <c r="D300" s="32">
        <f t="shared" si="1749"/>
        <v>16052</v>
      </c>
      <c r="E300" s="32">
        <f>SUM(E301:E303)</f>
        <v>7645</v>
      </c>
      <c r="F300" s="32">
        <f>SUM(F301:F303)</f>
        <v>8407</v>
      </c>
      <c r="G300" s="32">
        <f>SUM(G301:G303)</f>
        <v>0</v>
      </c>
      <c r="H300" s="32">
        <f t="shared" si="1750"/>
        <v>10333</v>
      </c>
      <c r="I300" s="32">
        <f t="shared" ref="I300:K300" si="1848">SUM(I301:I303)</f>
        <v>4899</v>
      </c>
      <c r="J300" s="32">
        <f t="shared" si="1848"/>
        <v>4524</v>
      </c>
      <c r="K300" s="32">
        <f t="shared" si="1848"/>
        <v>910</v>
      </c>
      <c r="L300" s="32">
        <f t="shared" si="1751"/>
        <v>7760</v>
      </c>
      <c r="M300" s="32">
        <f t="shared" ref="M300:O300" si="1849">SUM(M301:M303)</f>
        <v>4372</v>
      </c>
      <c r="N300" s="32">
        <f t="shared" si="1849"/>
        <v>3388</v>
      </c>
      <c r="O300" s="32">
        <f t="shared" si="1849"/>
        <v>0</v>
      </c>
      <c r="P300" s="32">
        <f t="shared" si="1768"/>
        <v>34145</v>
      </c>
      <c r="Q300" s="32">
        <f>SUM(Q301:Q303)</f>
        <v>16916</v>
      </c>
      <c r="R300" s="32">
        <f>SUM(R301:R303)</f>
        <v>16319</v>
      </c>
      <c r="S300" s="32">
        <f>SUM(S301:S303)</f>
        <v>910</v>
      </c>
      <c r="T300" s="32">
        <f t="shared" si="1753"/>
        <v>15968</v>
      </c>
      <c r="U300" s="32">
        <f t="shared" ref="U300:W300" si="1850">SUM(U301:U303)</f>
        <v>8748</v>
      </c>
      <c r="V300" s="32">
        <f t="shared" si="1850"/>
        <v>7220</v>
      </c>
      <c r="W300" s="32">
        <f t="shared" si="1850"/>
        <v>0</v>
      </c>
      <c r="X300" s="32">
        <f t="shared" si="1754"/>
        <v>28708</v>
      </c>
      <c r="Y300" s="32">
        <f t="shared" ref="Y300:AA300" si="1851">SUM(Y301:Y303)</f>
        <v>15239</v>
      </c>
      <c r="Z300" s="32">
        <f t="shared" si="1851"/>
        <v>13469</v>
      </c>
      <c r="AA300" s="32">
        <f t="shared" si="1851"/>
        <v>0</v>
      </c>
      <c r="AB300" s="32">
        <f t="shared" si="1755"/>
        <v>19423</v>
      </c>
      <c r="AC300" s="32">
        <f t="shared" ref="AC300:AE300" si="1852">SUM(AC301:AC303)</f>
        <v>10294</v>
      </c>
      <c r="AD300" s="32">
        <f t="shared" si="1852"/>
        <v>9129</v>
      </c>
      <c r="AE300" s="32">
        <f t="shared" si="1852"/>
        <v>0</v>
      </c>
      <c r="AF300" s="32">
        <f t="shared" si="1772"/>
        <v>64099</v>
      </c>
      <c r="AG300" s="32">
        <f t="shared" ref="AG300:AI300" si="1853">SUM(AG301:AG303)</f>
        <v>34281</v>
      </c>
      <c r="AH300" s="32">
        <f t="shared" si="1853"/>
        <v>29818</v>
      </c>
      <c r="AI300" s="32">
        <f t="shared" si="1853"/>
        <v>0</v>
      </c>
      <c r="AJ300" s="32">
        <f t="shared" si="1757"/>
        <v>0</v>
      </c>
      <c r="AK300" s="32">
        <f t="shared" ref="AK300:AM300" si="1854">SUM(AK301:AK303)</f>
        <v>0</v>
      </c>
      <c r="AL300" s="32">
        <f t="shared" si="1854"/>
        <v>0</v>
      </c>
      <c r="AM300" s="32">
        <f t="shared" si="1854"/>
        <v>0</v>
      </c>
      <c r="AN300" s="32">
        <f t="shared" si="1758"/>
        <v>0</v>
      </c>
      <c r="AO300" s="32">
        <f t="shared" ref="AO300:AQ300" si="1855">SUM(AO301:AO303)</f>
        <v>0</v>
      </c>
      <c r="AP300" s="32">
        <f t="shared" si="1855"/>
        <v>0</v>
      </c>
      <c r="AQ300" s="32">
        <f t="shared" si="1855"/>
        <v>0</v>
      </c>
      <c r="AR300" s="32">
        <f t="shared" si="1759"/>
        <v>0</v>
      </c>
      <c r="AS300" s="32">
        <f t="shared" ref="AS300:AU300" si="1856">SUM(AS301:AS303)</f>
        <v>0</v>
      </c>
      <c r="AT300" s="32">
        <f t="shared" si="1856"/>
        <v>0</v>
      </c>
      <c r="AU300" s="32">
        <f t="shared" si="1856"/>
        <v>0</v>
      </c>
      <c r="AV300" s="32">
        <f t="shared" si="1777"/>
        <v>0</v>
      </c>
      <c r="AW300" s="32">
        <f t="shared" ref="AW300:AY300" si="1857">SUM(AW301:AW303)</f>
        <v>0</v>
      </c>
      <c r="AX300" s="32">
        <f t="shared" si="1857"/>
        <v>0</v>
      </c>
      <c r="AY300" s="32">
        <f t="shared" si="1857"/>
        <v>0</v>
      </c>
      <c r="AZ300" s="32">
        <f t="shared" ref="AZ300" si="1858">SUM(BA300:BC300)</f>
        <v>0</v>
      </c>
      <c r="BA300" s="32">
        <f t="shared" ref="BA300:BC300" si="1859">SUM(BA301:BA303)</f>
        <v>0</v>
      </c>
      <c r="BB300" s="32">
        <f t="shared" si="1859"/>
        <v>0</v>
      </c>
      <c r="BC300" s="32">
        <f t="shared" si="1859"/>
        <v>0</v>
      </c>
      <c r="BD300" s="32">
        <f t="shared" ref="BD300" si="1860">SUM(BE300:BG300)</f>
        <v>0</v>
      </c>
      <c r="BE300" s="32">
        <f t="shared" ref="BE300:BG300" si="1861">SUM(BE301:BE303)</f>
        <v>0</v>
      </c>
      <c r="BF300" s="32">
        <f t="shared" si="1861"/>
        <v>0</v>
      </c>
      <c r="BG300" s="32">
        <f t="shared" si="1861"/>
        <v>0</v>
      </c>
      <c r="BH300" s="32">
        <f t="shared" ref="BH300" si="1862">SUM(BI300:BK300)</f>
        <v>0</v>
      </c>
      <c r="BI300" s="32">
        <f t="shared" ref="BI300:BK300" si="1863">SUM(BI301:BI303)</f>
        <v>0</v>
      </c>
      <c r="BJ300" s="32">
        <f t="shared" si="1863"/>
        <v>0</v>
      </c>
      <c r="BK300" s="32">
        <f t="shared" si="1863"/>
        <v>0</v>
      </c>
      <c r="BL300" s="32">
        <f t="shared" ref="BL300" si="1864">SUM(BM300:BO300)</f>
        <v>0</v>
      </c>
      <c r="BM300" s="32">
        <f t="shared" ref="BM300:BO300" si="1865">SUM(BM301:BM303)</f>
        <v>0</v>
      </c>
      <c r="BN300" s="32">
        <f t="shared" si="1865"/>
        <v>0</v>
      </c>
      <c r="BO300" s="32">
        <f t="shared" si="1865"/>
        <v>0</v>
      </c>
      <c r="BP300" s="32">
        <f t="shared" si="1784"/>
        <v>98244</v>
      </c>
      <c r="BQ300" s="32">
        <f>SUM(BQ301:BQ303)</f>
        <v>51197</v>
      </c>
      <c r="BR300" s="32">
        <f>SUM(BR301:BR303)</f>
        <v>46137</v>
      </c>
      <c r="BS300" s="32">
        <f>SUM(BS301:BS303)</f>
        <v>910</v>
      </c>
    </row>
    <row r="301" spans="1:71" s="3" customFormat="1" ht="15" customHeight="1" x14ac:dyDescent="0.25">
      <c r="A301" s="36"/>
      <c r="B301" s="34"/>
      <c r="C301" s="38" t="s">
        <v>251</v>
      </c>
      <c r="D301" s="32">
        <f>SUM(E301:G301)</f>
        <v>11388</v>
      </c>
      <c r="E301" s="32">
        <v>5712</v>
      </c>
      <c r="F301" s="64">
        <v>5676</v>
      </c>
      <c r="G301" s="64">
        <v>0</v>
      </c>
      <c r="H301" s="32">
        <f>SUM(I301:K301)</f>
        <v>7023</v>
      </c>
      <c r="I301" s="32">
        <v>3738</v>
      </c>
      <c r="J301" s="64">
        <v>3285</v>
      </c>
      <c r="K301" s="64">
        <v>0</v>
      </c>
      <c r="L301" s="32">
        <f>SUM(M301:O301)</f>
        <v>7402</v>
      </c>
      <c r="M301" s="32">
        <v>4180</v>
      </c>
      <c r="N301" s="64">
        <v>3222</v>
      </c>
      <c r="O301" s="64">
        <v>0</v>
      </c>
      <c r="P301" s="32">
        <f>SUM(Q301:S301)</f>
        <v>25813</v>
      </c>
      <c r="Q301" s="32">
        <f t="shared" ref="Q301:S305" si="1866">+E301+I301+M301</f>
        <v>13630</v>
      </c>
      <c r="R301" s="32">
        <f t="shared" si="1866"/>
        <v>12183</v>
      </c>
      <c r="S301" s="32">
        <f t="shared" si="1866"/>
        <v>0</v>
      </c>
      <c r="T301" s="32">
        <f>SUM(U301:W301)</f>
        <v>12518</v>
      </c>
      <c r="U301" s="32">
        <v>6952</v>
      </c>
      <c r="V301" s="64">
        <v>5566</v>
      </c>
      <c r="W301" s="64">
        <v>0</v>
      </c>
      <c r="X301" s="32">
        <f>SUM(Y301:AA301)</f>
        <v>22175</v>
      </c>
      <c r="Y301" s="32">
        <v>11983</v>
      </c>
      <c r="Z301" s="64">
        <v>10192</v>
      </c>
      <c r="AA301" s="64">
        <v>0</v>
      </c>
      <c r="AB301" s="32">
        <f>SUM(AC301:AE301)</f>
        <v>14629</v>
      </c>
      <c r="AC301" s="32">
        <v>7992</v>
      </c>
      <c r="AD301" s="64">
        <v>6637</v>
      </c>
      <c r="AE301" s="64">
        <v>0</v>
      </c>
      <c r="AF301" s="32">
        <f>SUM(AG301:AI301)</f>
        <v>49322</v>
      </c>
      <c r="AG301" s="32">
        <f t="shared" ref="AG301:AI305" si="1867">+U301+Y301+AC301</f>
        <v>26927</v>
      </c>
      <c r="AH301" s="32">
        <f t="shared" si="1867"/>
        <v>22395</v>
      </c>
      <c r="AI301" s="32">
        <f t="shared" si="1867"/>
        <v>0</v>
      </c>
      <c r="AJ301" s="32">
        <f>SUM(AK301:AM301)</f>
        <v>0</v>
      </c>
      <c r="AK301" s="32">
        <v>0</v>
      </c>
      <c r="AL301" s="64">
        <v>0</v>
      </c>
      <c r="AM301" s="64">
        <v>0</v>
      </c>
      <c r="AN301" s="32">
        <f>SUM(AO301:AQ301)</f>
        <v>0</v>
      </c>
      <c r="AO301" s="32">
        <v>0</v>
      </c>
      <c r="AP301" s="64">
        <v>0</v>
      </c>
      <c r="AQ301" s="64">
        <v>0</v>
      </c>
      <c r="AR301" s="32">
        <f>SUM(AS301:AU301)</f>
        <v>0</v>
      </c>
      <c r="AS301" s="32">
        <v>0</v>
      </c>
      <c r="AT301" s="64">
        <v>0</v>
      </c>
      <c r="AU301" s="64">
        <v>0</v>
      </c>
      <c r="AV301" s="32">
        <f>SUM(AW301:AY301)</f>
        <v>0</v>
      </c>
      <c r="AW301" s="32">
        <f t="shared" ref="AW301:AY305" si="1868">+AK301+AO301+AS301</f>
        <v>0</v>
      </c>
      <c r="AX301" s="32">
        <f t="shared" si="1868"/>
        <v>0</v>
      </c>
      <c r="AY301" s="32">
        <f t="shared" si="1868"/>
        <v>0</v>
      </c>
      <c r="AZ301" s="32">
        <f>SUM(BA301:BC301)</f>
        <v>0</v>
      </c>
      <c r="BA301" s="32">
        <v>0</v>
      </c>
      <c r="BB301" s="64">
        <v>0</v>
      </c>
      <c r="BC301" s="64">
        <v>0</v>
      </c>
      <c r="BD301" s="32">
        <f>SUM(BE301:BG301)</f>
        <v>0</v>
      </c>
      <c r="BE301" s="32">
        <v>0</v>
      </c>
      <c r="BF301" s="64">
        <v>0</v>
      </c>
      <c r="BG301" s="64">
        <v>0</v>
      </c>
      <c r="BH301" s="32">
        <f>SUM(BI301:BK301)</f>
        <v>0</v>
      </c>
      <c r="BI301" s="32">
        <v>0</v>
      </c>
      <c r="BJ301" s="64">
        <v>0</v>
      </c>
      <c r="BK301" s="64">
        <v>0</v>
      </c>
      <c r="BL301" s="32">
        <f>SUM(BM301:BO301)</f>
        <v>0</v>
      </c>
      <c r="BM301" s="32">
        <f t="shared" ref="BM301:BO305" si="1869">+BA301+BE301+BI301</f>
        <v>0</v>
      </c>
      <c r="BN301" s="32">
        <f t="shared" si="1869"/>
        <v>0</v>
      </c>
      <c r="BO301" s="32">
        <f t="shared" si="1869"/>
        <v>0</v>
      </c>
      <c r="BP301" s="32">
        <f>SUM(BQ301:BS301)</f>
        <v>75135</v>
      </c>
      <c r="BQ301" s="32">
        <f t="shared" ref="BQ301:BS305" si="1870">+Q301+AG301+AW301+BM301</f>
        <v>40557</v>
      </c>
      <c r="BR301" s="32">
        <f t="shared" si="1870"/>
        <v>34578</v>
      </c>
      <c r="BS301" s="32">
        <f t="shared" si="1870"/>
        <v>0</v>
      </c>
    </row>
    <row r="302" spans="1:71" s="3" customFormat="1" ht="15" customHeight="1" x14ac:dyDescent="0.25">
      <c r="A302" s="36"/>
      <c r="B302" s="34"/>
      <c r="C302" s="38" t="s">
        <v>252</v>
      </c>
      <c r="D302" s="32">
        <f>SUM(E302:G302)</f>
        <v>4664</v>
      </c>
      <c r="E302" s="32">
        <v>1933</v>
      </c>
      <c r="F302" s="64">
        <v>2731</v>
      </c>
      <c r="G302" s="64">
        <v>0</v>
      </c>
      <c r="H302" s="32">
        <f>SUM(I302:K302)</f>
        <v>2400</v>
      </c>
      <c r="I302" s="32">
        <v>1161</v>
      </c>
      <c r="J302" s="64">
        <v>1239</v>
      </c>
      <c r="K302" s="64">
        <v>0</v>
      </c>
      <c r="L302" s="32">
        <f>SUM(M302:O302)</f>
        <v>358</v>
      </c>
      <c r="M302" s="32">
        <v>192</v>
      </c>
      <c r="N302" s="64">
        <v>166</v>
      </c>
      <c r="O302" s="64">
        <v>0</v>
      </c>
      <c r="P302" s="32">
        <f>SUM(Q302:S302)</f>
        <v>7422</v>
      </c>
      <c r="Q302" s="32">
        <f t="shared" si="1866"/>
        <v>3286</v>
      </c>
      <c r="R302" s="32">
        <f t="shared" si="1866"/>
        <v>4136</v>
      </c>
      <c r="S302" s="32">
        <f t="shared" si="1866"/>
        <v>0</v>
      </c>
      <c r="T302" s="32">
        <f>SUM(U302:W302)</f>
        <v>3450</v>
      </c>
      <c r="U302" s="32">
        <v>1796</v>
      </c>
      <c r="V302" s="64">
        <v>1654</v>
      </c>
      <c r="W302" s="64">
        <v>0</v>
      </c>
      <c r="X302" s="32">
        <f>SUM(Y302:AA302)</f>
        <v>6533</v>
      </c>
      <c r="Y302" s="32">
        <v>3256</v>
      </c>
      <c r="Z302" s="64">
        <v>3277</v>
      </c>
      <c r="AA302" s="64">
        <v>0</v>
      </c>
      <c r="AB302" s="32">
        <f>SUM(AC302:AE302)</f>
        <v>4794</v>
      </c>
      <c r="AC302" s="32">
        <v>2302</v>
      </c>
      <c r="AD302" s="64">
        <v>2492</v>
      </c>
      <c r="AE302" s="64">
        <v>0</v>
      </c>
      <c r="AF302" s="32">
        <f>SUM(AG302:AI302)</f>
        <v>14777</v>
      </c>
      <c r="AG302" s="32">
        <f t="shared" si="1867"/>
        <v>7354</v>
      </c>
      <c r="AH302" s="32">
        <f t="shared" si="1867"/>
        <v>7423</v>
      </c>
      <c r="AI302" s="32">
        <f t="shared" si="1867"/>
        <v>0</v>
      </c>
      <c r="AJ302" s="32">
        <f>SUM(AK302:AM302)</f>
        <v>0</v>
      </c>
      <c r="AK302" s="32">
        <v>0</v>
      </c>
      <c r="AL302" s="64">
        <v>0</v>
      </c>
      <c r="AM302" s="64">
        <v>0</v>
      </c>
      <c r="AN302" s="32">
        <f>SUM(AO302:AQ302)</f>
        <v>0</v>
      </c>
      <c r="AO302" s="32">
        <v>0</v>
      </c>
      <c r="AP302" s="64">
        <v>0</v>
      </c>
      <c r="AQ302" s="64">
        <v>0</v>
      </c>
      <c r="AR302" s="32">
        <f>SUM(AS302:AU302)</f>
        <v>0</v>
      </c>
      <c r="AS302" s="32">
        <v>0</v>
      </c>
      <c r="AT302" s="64">
        <v>0</v>
      </c>
      <c r="AU302" s="64">
        <v>0</v>
      </c>
      <c r="AV302" s="32">
        <f>SUM(AW302:AY302)</f>
        <v>0</v>
      </c>
      <c r="AW302" s="32">
        <f t="shared" si="1868"/>
        <v>0</v>
      </c>
      <c r="AX302" s="32">
        <f t="shared" si="1868"/>
        <v>0</v>
      </c>
      <c r="AY302" s="32">
        <f t="shared" si="1868"/>
        <v>0</v>
      </c>
      <c r="AZ302" s="32">
        <f>SUM(BA302:BC302)</f>
        <v>0</v>
      </c>
      <c r="BA302" s="32">
        <v>0</v>
      </c>
      <c r="BB302" s="64">
        <v>0</v>
      </c>
      <c r="BC302" s="64">
        <v>0</v>
      </c>
      <c r="BD302" s="32">
        <f>SUM(BE302:BG302)</f>
        <v>0</v>
      </c>
      <c r="BE302" s="32">
        <v>0</v>
      </c>
      <c r="BF302" s="64">
        <v>0</v>
      </c>
      <c r="BG302" s="64">
        <v>0</v>
      </c>
      <c r="BH302" s="32">
        <f>SUM(BI302:BK302)</f>
        <v>0</v>
      </c>
      <c r="BI302" s="32">
        <v>0</v>
      </c>
      <c r="BJ302" s="64">
        <v>0</v>
      </c>
      <c r="BK302" s="64">
        <v>0</v>
      </c>
      <c r="BL302" s="32">
        <f>SUM(BM302:BO302)</f>
        <v>0</v>
      </c>
      <c r="BM302" s="32">
        <f t="shared" si="1869"/>
        <v>0</v>
      </c>
      <c r="BN302" s="32">
        <f t="shared" si="1869"/>
        <v>0</v>
      </c>
      <c r="BO302" s="32">
        <f t="shared" si="1869"/>
        <v>0</v>
      </c>
      <c r="BP302" s="32">
        <f>SUM(BQ302:BS302)</f>
        <v>22199</v>
      </c>
      <c r="BQ302" s="32">
        <f t="shared" si="1870"/>
        <v>10640</v>
      </c>
      <c r="BR302" s="32">
        <f t="shared" si="1870"/>
        <v>11559</v>
      </c>
      <c r="BS302" s="32">
        <f t="shared" si="1870"/>
        <v>0</v>
      </c>
    </row>
    <row r="303" spans="1:71" s="3" customFormat="1" ht="15" customHeight="1" x14ac:dyDescent="0.25">
      <c r="A303" s="36"/>
      <c r="B303" s="34"/>
      <c r="C303" s="38" t="s">
        <v>253</v>
      </c>
      <c r="D303" s="32">
        <f>SUM(E303:G303)</f>
        <v>0</v>
      </c>
      <c r="E303" s="32">
        <v>0</v>
      </c>
      <c r="F303" s="64">
        <v>0</v>
      </c>
      <c r="G303" s="64">
        <v>0</v>
      </c>
      <c r="H303" s="32">
        <f>SUM(I303:K303)</f>
        <v>910</v>
      </c>
      <c r="I303" s="32">
        <v>0</v>
      </c>
      <c r="J303" s="64">
        <v>0</v>
      </c>
      <c r="K303" s="64">
        <v>910</v>
      </c>
      <c r="L303" s="32">
        <f>SUM(M303:O303)</f>
        <v>0</v>
      </c>
      <c r="M303" s="32">
        <v>0</v>
      </c>
      <c r="N303" s="64">
        <v>0</v>
      </c>
      <c r="O303" s="64">
        <v>0</v>
      </c>
      <c r="P303" s="32">
        <f>SUM(Q303:S303)</f>
        <v>910</v>
      </c>
      <c r="Q303" s="32">
        <f t="shared" si="1866"/>
        <v>0</v>
      </c>
      <c r="R303" s="32">
        <f t="shared" si="1866"/>
        <v>0</v>
      </c>
      <c r="S303" s="32">
        <f t="shared" si="1866"/>
        <v>910</v>
      </c>
      <c r="T303" s="32">
        <f>SUM(U303:W303)</f>
        <v>0</v>
      </c>
      <c r="U303" s="32">
        <v>0</v>
      </c>
      <c r="V303" s="64">
        <v>0</v>
      </c>
      <c r="W303" s="64">
        <v>0</v>
      </c>
      <c r="X303" s="32">
        <f>SUM(Y303:AA303)</f>
        <v>0</v>
      </c>
      <c r="Y303" s="32">
        <v>0</v>
      </c>
      <c r="Z303" s="64">
        <v>0</v>
      </c>
      <c r="AA303" s="64">
        <v>0</v>
      </c>
      <c r="AB303" s="32">
        <f>SUM(AC303:AE303)</f>
        <v>0</v>
      </c>
      <c r="AC303" s="32">
        <v>0</v>
      </c>
      <c r="AD303" s="64">
        <v>0</v>
      </c>
      <c r="AE303" s="64">
        <v>0</v>
      </c>
      <c r="AF303" s="32">
        <f>SUM(AG303:AI303)</f>
        <v>0</v>
      </c>
      <c r="AG303" s="32">
        <f t="shared" si="1867"/>
        <v>0</v>
      </c>
      <c r="AH303" s="32">
        <f t="shared" si="1867"/>
        <v>0</v>
      </c>
      <c r="AI303" s="32">
        <f t="shared" si="1867"/>
        <v>0</v>
      </c>
      <c r="AJ303" s="32">
        <f>SUM(AK303:AM303)</f>
        <v>0</v>
      </c>
      <c r="AK303" s="32">
        <v>0</v>
      </c>
      <c r="AL303" s="64">
        <v>0</v>
      </c>
      <c r="AM303" s="64">
        <v>0</v>
      </c>
      <c r="AN303" s="32">
        <f>SUM(AO303:AQ303)</f>
        <v>0</v>
      </c>
      <c r="AO303" s="32">
        <v>0</v>
      </c>
      <c r="AP303" s="64">
        <v>0</v>
      </c>
      <c r="AQ303" s="64">
        <v>0</v>
      </c>
      <c r="AR303" s="32">
        <f>SUM(AS303:AU303)</f>
        <v>0</v>
      </c>
      <c r="AS303" s="32">
        <v>0</v>
      </c>
      <c r="AT303" s="64">
        <v>0</v>
      </c>
      <c r="AU303" s="64">
        <v>0</v>
      </c>
      <c r="AV303" s="32">
        <f>SUM(AW303:AY303)</f>
        <v>0</v>
      </c>
      <c r="AW303" s="32">
        <f t="shared" si="1868"/>
        <v>0</v>
      </c>
      <c r="AX303" s="32">
        <f t="shared" si="1868"/>
        <v>0</v>
      </c>
      <c r="AY303" s="32">
        <f t="shared" si="1868"/>
        <v>0</v>
      </c>
      <c r="AZ303" s="32">
        <f>SUM(BA303:BC303)</f>
        <v>0</v>
      </c>
      <c r="BA303" s="32">
        <v>0</v>
      </c>
      <c r="BB303" s="64">
        <v>0</v>
      </c>
      <c r="BC303" s="64">
        <v>0</v>
      </c>
      <c r="BD303" s="32">
        <f>SUM(BE303:BG303)</f>
        <v>0</v>
      </c>
      <c r="BE303" s="32">
        <v>0</v>
      </c>
      <c r="BF303" s="64">
        <v>0</v>
      </c>
      <c r="BG303" s="64">
        <v>0</v>
      </c>
      <c r="BH303" s="32">
        <f>SUM(BI303:BK303)</f>
        <v>0</v>
      </c>
      <c r="BI303" s="32">
        <v>0</v>
      </c>
      <c r="BJ303" s="64">
        <v>0</v>
      </c>
      <c r="BK303" s="64">
        <v>0</v>
      </c>
      <c r="BL303" s="32">
        <f>SUM(BM303:BO303)</f>
        <v>0</v>
      </c>
      <c r="BM303" s="32">
        <f t="shared" si="1869"/>
        <v>0</v>
      </c>
      <c r="BN303" s="32">
        <f t="shared" si="1869"/>
        <v>0</v>
      </c>
      <c r="BO303" s="32">
        <f t="shared" si="1869"/>
        <v>0</v>
      </c>
      <c r="BP303" s="32">
        <f>SUM(BQ303:BS303)</f>
        <v>910</v>
      </c>
      <c r="BQ303" s="32">
        <f t="shared" si="1870"/>
        <v>0</v>
      </c>
      <c r="BR303" s="32">
        <f t="shared" si="1870"/>
        <v>0</v>
      </c>
      <c r="BS303" s="32">
        <f t="shared" si="1870"/>
        <v>910</v>
      </c>
    </row>
    <row r="304" spans="1:71" s="3" customFormat="1" ht="15" customHeight="1" x14ac:dyDescent="0.25">
      <c r="A304" s="36"/>
      <c r="B304" s="34"/>
      <c r="C304" s="35" t="s">
        <v>52</v>
      </c>
      <c r="D304" s="32">
        <f>SUM(E304:G304)</f>
        <v>49856</v>
      </c>
      <c r="E304" s="32">
        <v>24119</v>
      </c>
      <c r="F304" s="64">
        <v>25737</v>
      </c>
      <c r="G304" s="64">
        <v>0</v>
      </c>
      <c r="H304" s="32">
        <f>SUM(I304:K304)</f>
        <v>39404</v>
      </c>
      <c r="I304" s="32">
        <v>19722</v>
      </c>
      <c r="J304" s="64">
        <v>19682</v>
      </c>
      <c r="K304" s="64">
        <v>0</v>
      </c>
      <c r="L304" s="32">
        <f>SUM(M304:O304)</f>
        <v>54517</v>
      </c>
      <c r="M304" s="32">
        <v>27138</v>
      </c>
      <c r="N304" s="64">
        <v>27379</v>
      </c>
      <c r="O304" s="64">
        <v>0</v>
      </c>
      <c r="P304" s="32">
        <f>SUM(Q304:S304)</f>
        <v>143777</v>
      </c>
      <c r="Q304" s="32">
        <f t="shared" si="1866"/>
        <v>70979</v>
      </c>
      <c r="R304" s="32">
        <f t="shared" si="1866"/>
        <v>72798</v>
      </c>
      <c r="S304" s="32">
        <f t="shared" si="1866"/>
        <v>0</v>
      </c>
      <c r="T304" s="32">
        <f>SUM(U304:W304)</f>
        <v>64608</v>
      </c>
      <c r="U304" s="32">
        <v>32227</v>
      </c>
      <c r="V304" s="64">
        <v>32381</v>
      </c>
      <c r="W304" s="64">
        <v>0</v>
      </c>
      <c r="X304" s="32">
        <f>SUM(Y304:AA304)</f>
        <v>96845</v>
      </c>
      <c r="Y304" s="32">
        <v>47663</v>
      </c>
      <c r="Z304" s="64">
        <v>49182</v>
      </c>
      <c r="AA304" s="64">
        <v>0</v>
      </c>
      <c r="AB304" s="32">
        <f>SUM(AC304:AE304)</f>
        <v>77642</v>
      </c>
      <c r="AC304" s="32">
        <v>38431</v>
      </c>
      <c r="AD304" s="64">
        <v>39211</v>
      </c>
      <c r="AE304" s="64">
        <v>0</v>
      </c>
      <c r="AF304" s="32">
        <f>SUM(AG304:AI304)</f>
        <v>239095</v>
      </c>
      <c r="AG304" s="32">
        <f t="shared" si="1867"/>
        <v>118321</v>
      </c>
      <c r="AH304" s="32">
        <f t="shared" si="1867"/>
        <v>120774</v>
      </c>
      <c r="AI304" s="32">
        <f t="shared" si="1867"/>
        <v>0</v>
      </c>
      <c r="AJ304" s="32">
        <f>SUM(AK304:AM304)</f>
        <v>0</v>
      </c>
      <c r="AK304" s="32">
        <v>0</v>
      </c>
      <c r="AL304" s="64">
        <v>0</v>
      </c>
      <c r="AM304" s="64">
        <v>0</v>
      </c>
      <c r="AN304" s="32">
        <f>SUM(AO304:AQ304)</f>
        <v>0</v>
      </c>
      <c r="AO304" s="32">
        <v>0</v>
      </c>
      <c r="AP304" s="64">
        <v>0</v>
      </c>
      <c r="AQ304" s="64">
        <v>0</v>
      </c>
      <c r="AR304" s="32">
        <f>SUM(AS304:AU304)</f>
        <v>0</v>
      </c>
      <c r="AS304" s="32">
        <v>0</v>
      </c>
      <c r="AT304" s="64">
        <v>0</v>
      </c>
      <c r="AU304" s="64">
        <v>0</v>
      </c>
      <c r="AV304" s="32">
        <f>SUM(AW304:AY304)</f>
        <v>0</v>
      </c>
      <c r="AW304" s="32">
        <f t="shared" si="1868"/>
        <v>0</v>
      </c>
      <c r="AX304" s="32">
        <f t="shared" si="1868"/>
        <v>0</v>
      </c>
      <c r="AY304" s="32">
        <f t="shared" si="1868"/>
        <v>0</v>
      </c>
      <c r="AZ304" s="32">
        <f>SUM(BA304:BC304)</f>
        <v>0</v>
      </c>
      <c r="BA304" s="32">
        <v>0</v>
      </c>
      <c r="BB304" s="64">
        <v>0</v>
      </c>
      <c r="BC304" s="64">
        <v>0</v>
      </c>
      <c r="BD304" s="32">
        <f>SUM(BE304:BG304)</f>
        <v>0</v>
      </c>
      <c r="BE304" s="32">
        <v>0</v>
      </c>
      <c r="BF304" s="64">
        <v>0</v>
      </c>
      <c r="BG304" s="64">
        <v>0</v>
      </c>
      <c r="BH304" s="32">
        <f>SUM(BI304:BK304)</f>
        <v>0</v>
      </c>
      <c r="BI304" s="32">
        <v>0</v>
      </c>
      <c r="BJ304" s="64">
        <v>0</v>
      </c>
      <c r="BK304" s="64">
        <v>0</v>
      </c>
      <c r="BL304" s="32">
        <f>SUM(BM304:BO304)</f>
        <v>0</v>
      </c>
      <c r="BM304" s="32">
        <f t="shared" si="1869"/>
        <v>0</v>
      </c>
      <c r="BN304" s="32">
        <f t="shared" si="1869"/>
        <v>0</v>
      </c>
      <c r="BO304" s="32">
        <f t="shared" si="1869"/>
        <v>0</v>
      </c>
      <c r="BP304" s="32">
        <f>SUM(BQ304:BS304)</f>
        <v>382872</v>
      </c>
      <c r="BQ304" s="32">
        <f t="shared" si="1870"/>
        <v>189300</v>
      </c>
      <c r="BR304" s="32">
        <f t="shared" si="1870"/>
        <v>193572</v>
      </c>
      <c r="BS304" s="32">
        <f t="shared" si="1870"/>
        <v>0</v>
      </c>
    </row>
    <row r="305" spans="1:71" s="3" customFormat="1" ht="15" customHeight="1" x14ac:dyDescent="0.25">
      <c r="A305" s="36"/>
      <c r="B305" s="34"/>
      <c r="C305" s="35" t="s">
        <v>26</v>
      </c>
      <c r="D305" s="32">
        <f>SUM(E305:G305)</f>
        <v>27794</v>
      </c>
      <c r="E305" s="32">
        <v>17617</v>
      </c>
      <c r="F305" s="64">
        <v>10177</v>
      </c>
      <c r="G305" s="64">
        <v>0</v>
      </c>
      <c r="H305" s="32">
        <f>SUM(I305:K305)</f>
        <v>24796</v>
      </c>
      <c r="I305" s="32">
        <v>16060</v>
      </c>
      <c r="J305" s="64">
        <v>8736</v>
      </c>
      <c r="K305" s="64">
        <v>0</v>
      </c>
      <c r="L305" s="32">
        <f>SUM(M305:O305)</f>
        <v>27258</v>
      </c>
      <c r="M305" s="32">
        <v>17495</v>
      </c>
      <c r="N305" s="64">
        <v>9763</v>
      </c>
      <c r="O305" s="64">
        <v>0</v>
      </c>
      <c r="P305" s="32">
        <f>SUM(Q305:S305)</f>
        <v>79848</v>
      </c>
      <c r="Q305" s="32">
        <f t="shared" si="1866"/>
        <v>51172</v>
      </c>
      <c r="R305" s="32">
        <f t="shared" si="1866"/>
        <v>28676</v>
      </c>
      <c r="S305" s="32">
        <f t="shared" si="1866"/>
        <v>0</v>
      </c>
      <c r="T305" s="32">
        <f>SUM(U305:W305)</f>
        <v>29892</v>
      </c>
      <c r="U305" s="32">
        <v>18856</v>
      </c>
      <c r="V305" s="64">
        <v>11036</v>
      </c>
      <c r="W305" s="64">
        <v>0</v>
      </c>
      <c r="X305" s="32">
        <f>SUM(Y305:AA305)</f>
        <v>40492</v>
      </c>
      <c r="Y305" s="32">
        <v>24235</v>
      </c>
      <c r="Z305" s="64">
        <v>16257</v>
      </c>
      <c r="AA305" s="64">
        <v>0</v>
      </c>
      <c r="AB305" s="32">
        <f>SUM(AC305:AE305)</f>
        <v>34777</v>
      </c>
      <c r="AC305" s="32">
        <v>21325</v>
      </c>
      <c r="AD305" s="64">
        <v>13452</v>
      </c>
      <c r="AE305" s="64">
        <v>0</v>
      </c>
      <c r="AF305" s="32">
        <f>SUM(AG305:AI305)</f>
        <v>105161</v>
      </c>
      <c r="AG305" s="32">
        <f t="shared" si="1867"/>
        <v>64416</v>
      </c>
      <c r="AH305" s="32">
        <f t="shared" si="1867"/>
        <v>40745</v>
      </c>
      <c r="AI305" s="32">
        <f t="shared" si="1867"/>
        <v>0</v>
      </c>
      <c r="AJ305" s="32">
        <f>SUM(AK305:AM305)</f>
        <v>0</v>
      </c>
      <c r="AK305" s="32">
        <v>0</v>
      </c>
      <c r="AL305" s="64">
        <v>0</v>
      </c>
      <c r="AM305" s="64">
        <v>0</v>
      </c>
      <c r="AN305" s="32">
        <f>SUM(AO305:AQ305)</f>
        <v>0</v>
      </c>
      <c r="AO305" s="32">
        <v>0</v>
      </c>
      <c r="AP305" s="64">
        <v>0</v>
      </c>
      <c r="AQ305" s="64">
        <v>0</v>
      </c>
      <c r="AR305" s="32">
        <f>SUM(AS305:AU305)</f>
        <v>0</v>
      </c>
      <c r="AS305" s="32">
        <v>0</v>
      </c>
      <c r="AT305" s="64">
        <v>0</v>
      </c>
      <c r="AU305" s="64">
        <v>0</v>
      </c>
      <c r="AV305" s="32">
        <f>SUM(AW305:AY305)</f>
        <v>0</v>
      </c>
      <c r="AW305" s="32">
        <f t="shared" si="1868"/>
        <v>0</v>
      </c>
      <c r="AX305" s="32">
        <f t="shared" si="1868"/>
        <v>0</v>
      </c>
      <c r="AY305" s="32">
        <f t="shared" si="1868"/>
        <v>0</v>
      </c>
      <c r="AZ305" s="32">
        <f>SUM(BA305:BC305)</f>
        <v>0</v>
      </c>
      <c r="BA305" s="32">
        <v>0</v>
      </c>
      <c r="BB305" s="64">
        <v>0</v>
      </c>
      <c r="BC305" s="64">
        <v>0</v>
      </c>
      <c r="BD305" s="32">
        <f>SUM(BE305:BG305)</f>
        <v>0</v>
      </c>
      <c r="BE305" s="32">
        <v>0</v>
      </c>
      <c r="BF305" s="64">
        <v>0</v>
      </c>
      <c r="BG305" s="64">
        <v>0</v>
      </c>
      <c r="BH305" s="32">
        <f>SUM(BI305:BK305)</f>
        <v>0</v>
      </c>
      <c r="BI305" s="32">
        <v>0</v>
      </c>
      <c r="BJ305" s="64">
        <v>0</v>
      </c>
      <c r="BK305" s="64">
        <v>0</v>
      </c>
      <c r="BL305" s="32">
        <f>SUM(BM305:BO305)</f>
        <v>0</v>
      </c>
      <c r="BM305" s="32">
        <f t="shared" si="1869"/>
        <v>0</v>
      </c>
      <c r="BN305" s="32">
        <f t="shared" si="1869"/>
        <v>0</v>
      </c>
      <c r="BO305" s="32">
        <f t="shared" si="1869"/>
        <v>0</v>
      </c>
      <c r="BP305" s="32">
        <f>SUM(BQ305:BS305)</f>
        <v>185009</v>
      </c>
      <c r="BQ305" s="32">
        <f t="shared" si="1870"/>
        <v>115588</v>
      </c>
      <c r="BR305" s="32">
        <f t="shared" si="1870"/>
        <v>69421</v>
      </c>
      <c r="BS305" s="32">
        <f t="shared" si="1870"/>
        <v>0</v>
      </c>
    </row>
    <row r="306" spans="1:71" s="3" customFormat="1" ht="15" customHeight="1" x14ac:dyDescent="0.25">
      <c r="A306" s="36"/>
      <c r="B306" s="34"/>
      <c r="C306" s="38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</row>
    <row r="307" spans="1:71" s="3" customFormat="1" ht="15" customHeight="1" x14ac:dyDescent="0.25">
      <c r="A307" s="33"/>
      <c r="B307" s="34" t="s">
        <v>254</v>
      </c>
      <c r="C307" s="35"/>
      <c r="D307" s="32">
        <f t="shared" ref="D307:D331" si="1871">SUM(E307:G307)</f>
        <v>570446</v>
      </c>
      <c r="E307" s="32">
        <f>E308+E312+E319+E323+E327+E331+E335+E336+E316</f>
        <v>275271</v>
      </c>
      <c r="F307" s="32">
        <f>F308+F312+F319+F323+F327+F331+F335+F336+F316</f>
        <v>294267</v>
      </c>
      <c r="G307" s="32">
        <f>G308+G312+G319+G323+G327+G331+G335+G336+G316</f>
        <v>908</v>
      </c>
      <c r="H307" s="32">
        <f t="shared" ref="H307:H331" si="1872">SUM(I307:K307)</f>
        <v>424770</v>
      </c>
      <c r="I307" s="32">
        <f>I308+I312+I319+I323+I327+I331+I335+I336+I316</f>
        <v>208815</v>
      </c>
      <c r="J307" s="32">
        <f>J308+J312+J319+J323+J327+J331+J335+J336+J316</f>
        <v>215955</v>
      </c>
      <c r="K307" s="32">
        <f>K308+K312+K319+K323+K327+K331+K335+K336+K316</f>
        <v>0</v>
      </c>
      <c r="L307" s="32">
        <f t="shared" ref="L307:L331" si="1873">SUM(M307:O307)</f>
        <v>429134</v>
      </c>
      <c r="M307" s="32">
        <f>M308+M312+M319+M323+M327+M331+M335+M336+M316</f>
        <v>214534</v>
      </c>
      <c r="N307" s="32">
        <f>N308+N312+N319+N323+N327+N331+N335+N336+N316</f>
        <v>214600</v>
      </c>
      <c r="O307" s="32">
        <f>O308+O312+O319+O323+O327+O331+O335+O336+O316</f>
        <v>0</v>
      </c>
      <c r="P307" s="32">
        <f t="shared" ref="P307" si="1874">SUM(Q307:S307)</f>
        <v>1424350</v>
      </c>
      <c r="Q307" s="32">
        <f>Q308+Q312+Q319+Q323+Q327+Q331+Q335+Q336+Q316</f>
        <v>698620</v>
      </c>
      <c r="R307" s="32">
        <f>R308+R312+R319+R323+R327+R331+R335+R336+R316</f>
        <v>724822</v>
      </c>
      <c r="S307" s="32">
        <f>S308+S312+S319+S323+S327+S331+S335+S336+S316</f>
        <v>908</v>
      </c>
      <c r="T307" s="32">
        <f t="shared" ref="T307:T331" si="1875">SUM(U307:W307)</f>
        <v>575496</v>
      </c>
      <c r="U307" s="32">
        <f>U308+U312+U319+U323+U327+U331+U335+U336+U316</f>
        <v>295745</v>
      </c>
      <c r="V307" s="32">
        <f>V308+V312+V319+V323+V327+V331+V335+V336+V316</f>
        <v>279751</v>
      </c>
      <c r="W307" s="32">
        <f>W308+W312+W319+W323+W327+W331+W335+W336+W316</f>
        <v>0</v>
      </c>
      <c r="X307" s="32">
        <f t="shared" ref="X307:X331" si="1876">SUM(Y307:AA307)</f>
        <v>824084</v>
      </c>
      <c r="Y307" s="32">
        <f>Y308+Y312+Y319+Y323+Y327+Y331+Y335+Y336+Y316</f>
        <v>417620</v>
      </c>
      <c r="Z307" s="32">
        <f>Z308+Z312+Z319+Z323+Z327+Z331+Z335+Z336+Z316</f>
        <v>406464</v>
      </c>
      <c r="AA307" s="32">
        <f>AA308+AA312+AA319+AA323+AA327+AA331+AA335+AA336+AA316</f>
        <v>0</v>
      </c>
      <c r="AB307" s="32">
        <f t="shared" ref="AB307:AB331" si="1877">SUM(AC307:AE307)</f>
        <v>574220</v>
      </c>
      <c r="AC307" s="32">
        <f>AC308+AC312+AC319+AC323+AC327+AC331+AC335+AC336+AC316</f>
        <v>276557</v>
      </c>
      <c r="AD307" s="32">
        <f>AD308+AD312+AD319+AD323+AD327+AD331+AD335+AD336+AD316</f>
        <v>297373</v>
      </c>
      <c r="AE307" s="32">
        <f>AE308+AE312+AE319+AE323+AE327+AE331+AE335+AE336+AE316</f>
        <v>290</v>
      </c>
      <c r="AF307" s="32">
        <f t="shared" ref="AF307" si="1878">SUM(AG307:AI307)</f>
        <v>1973800</v>
      </c>
      <c r="AG307" s="32">
        <f>AG308+AG312+AG319+AG323+AG327+AG331+AG335+AG336+AG316</f>
        <v>989922</v>
      </c>
      <c r="AH307" s="32">
        <f>AH308+AH312+AH319+AH323+AH327+AH331+AH335+AH336+AH316</f>
        <v>983588</v>
      </c>
      <c r="AI307" s="32">
        <f>AI308+AI312+AI319+AI323+AI327+AI331+AI335+AI336+AI316</f>
        <v>290</v>
      </c>
      <c r="AJ307" s="32">
        <f t="shared" ref="AJ307:AJ331" si="1879">SUM(AK307:AM307)</f>
        <v>0</v>
      </c>
      <c r="AK307" s="32">
        <f>AK308+AK312+AK319+AK323+AK327+AK331+AK335+AK336+AK316</f>
        <v>0</v>
      </c>
      <c r="AL307" s="32">
        <f>AL308+AL312+AL319+AL323+AL327+AL331+AL335+AL336+AL316</f>
        <v>0</v>
      </c>
      <c r="AM307" s="32">
        <f>AM308+AM312+AM319+AM323+AM327+AM331+AM335+AM336+AM316</f>
        <v>0</v>
      </c>
      <c r="AN307" s="32">
        <f t="shared" ref="AN307:AN331" si="1880">SUM(AO307:AQ307)</f>
        <v>0</v>
      </c>
      <c r="AO307" s="32">
        <f>AO308+AO312+AO319+AO323+AO327+AO331+AO335+AO336+AO316</f>
        <v>0</v>
      </c>
      <c r="AP307" s="32">
        <f>AP308+AP312+AP319+AP323+AP327+AP331+AP335+AP336+AP316</f>
        <v>0</v>
      </c>
      <c r="AQ307" s="32">
        <f>AQ308+AQ312+AQ319+AQ323+AQ327+AQ331+AQ335+AQ336+AQ316</f>
        <v>0</v>
      </c>
      <c r="AR307" s="32">
        <f t="shared" ref="AR307:AR331" si="1881">SUM(AS307:AU307)</f>
        <v>0</v>
      </c>
      <c r="AS307" s="32">
        <f>AS308+AS312+AS319+AS323+AS327+AS331+AS335+AS336+AS316</f>
        <v>0</v>
      </c>
      <c r="AT307" s="32">
        <f>AT308+AT312+AT319+AT323+AT327+AT331+AT335+AT336+AT316</f>
        <v>0</v>
      </c>
      <c r="AU307" s="32">
        <f>AU308+AU312+AU319+AU323+AU327+AU331+AU335+AU336+AU316</f>
        <v>0</v>
      </c>
      <c r="AV307" s="32">
        <f t="shared" ref="AV307" si="1882">SUM(AW307:AY307)</f>
        <v>0</v>
      </c>
      <c r="AW307" s="32">
        <f>AW308+AW312+AW319+AW323+AW327+AW331+AW335+AW336+AW316</f>
        <v>0</v>
      </c>
      <c r="AX307" s="32">
        <f>AX308+AX312+AX319+AX323+AX327+AX331+AX335+AX336+AX316</f>
        <v>0</v>
      </c>
      <c r="AY307" s="32">
        <f>AY308+AY312+AY319+AY323+AY327+AY331+AY335+AY336+AY316</f>
        <v>0</v>
      </c>
      <c r="AZ307" s="32">
        <f t="shared" ref="AZ307:AZ308" si="1883">SUM(BA307:BC307)</f>
        <v>0</v>
      </c>
      <c r="BA307" s="32">
        <f>BA308+BA312+BA319+BA323+BA327+BA331+BA335+BA336+BA316</f>
        <v>0</v>
      </c>
      <c r="BB307" s="32">
        <f>BB308+BB312+BB319+BB323+BB327+BB331+BB335+BB336+BB316</f>
        <v>0</v>
      </c>
      <c r="BC307" s="32">
        <f>BC308+BC312+BC319+BC323+BC327+BC331+BC335+BC336+BC316</f>
        <v>0</v>
      </c>
      <c r="BD307" s="32">
        <f t="shared" ref="BD307:BD308" si="1884">SUM(BE307:BG307)</f>
        <v>0</v>
      </c>
      <c r="BE307" s="32">
        <f>BE308+BE312+BE319+BE323+BE327+BE331+BE335+BE336+BE316</f>
        <v>0</v>
      </c>
      <c r="BF307" s="32">
        <f>BF308+BF312+BF319+BF323+BF327+BF331+BF335+BF336+BF316</f>
        <v>0</v>
      </c>
      <c r="BG307" s="32">
        <f>BG308+BG312+BG319+BG323+BG327+BG331+BG335+BG336+BG316</f>
        <v>0</v>
      </c>
      <c r="BH307" s="32">
        <f t="shared" ref="BH307:BH308" si="1885">SUM(BI307:BK307)</f>
        <v>0</v>
      </c>
      <c r="BI307" s="32">
        <f>BI308+BI312+BI319+BI323+BI327+BI331+BI335+BI336+BI316</f>
        <v>0</v>
      </c>
      <c r="BJ307" s="32">
        <f>BJ308+BJ312+BJ319+BJ323+BJ327+BJ331+BJ335+BJ336+BJ316</f>
        <v>0</v>
      </c>
      <c r="BK307" s="32">
        <f>BK308+BK312+BK319+BK323+BK327+BK331+BK335+BK336+BK316</f>
        <v>0</v>
      </c>
      <c r="BL307" s="32">
        <f t="shared" ref="BL307" si="1886">SUM(BM307:BO307)</f>
        <v>0</v>
      </c>
      <c r="BM307" s="32">
        <f>BM308+BM312+BM319+BM323+BM327+BM331+BM335+BM336+BM316</f>
        <v>0</v>
      </c>
      <c r="BN307" s="32">
        <f>BN308+BN312+BN319+BN323+BN327+BN331+BN335+BN336+BN316</f>
        <v>0</v>
      </c>
      <c r="BO307" s="32">
        <f>BO308+BO312+BO319+BO323+BO327+BO331+BO335+BO336+BO316</f>
        <v>0</v>
      </c>
      <c r="BP307" s="32">
        <f t="shared" ref="BP307" si="1887">SUM(BQ307:BS307)</f>
        <v>3398150</v>
      </c>
      <c r="BQ307" s="32">
        <f>BQ308+BQ312+BQ319+BQ323+BQ327+BQ331+BQ335+BQ336+BQ316</f>
        <v>1688542</v>
      </c>
      <c r="BR307" s="32">
        <f>BR308+BR312+BR319+BR323+BR327+BR331+BR335+BR336+BR316</f>
        <v>1708410</v>
      </c>
      <c r="BS307" s="32">
        <f>BS308+BS312+BS319+BS323+BS327+BS331+BS335+BS336+BS316</f>
        <v>1198</v>
      </c>
    </row>
    <row r="308" spans="1:71" s="3" customFormat="1" ht="15" customHeight="1" x14ac:dyDescent="0.25">
      <c r="A308" s="36"/>
      <c r="B308" s="34"/>
      <c r="C308" s="35" t="s">
        <v>255</v>
      </c>
      <c r="D308" s="32">
        <f t="shared" si="1871"/>
        <v>254346</v>
      </c>
      <c r="E308" s="32">
        <f>SUM(E309:E311)</f>
        <v>124059</v>
      </c>
      <c r="F308" s="32">
        <f>SUM(F309:F311)</f>
        <v>129379</v>
      </c>
      <c r="G308" s="32">
        <f>SUM(G309:G311)</f>
        <v>908</v>
      </c>
      <c r="H308" s="32">
        <f t="shared" si="1872"/>
        <v>218471</v>
      </c>
      <c r="I308" s="32">
        <f t="shared" ref="I308:K308" si="1888">SUM(I309:I311)</f>
        <v>107772</v>
      </c>
      <c r="J308" s="32">
        <f t="shared" si="1888"/>
        <v>110699</v>
      </c>
      <c r="K308" s="32">
        <f t="shared" si="1888"/>
        <v>0</v>
      </c>
      <c r="L308" s="32">
        <f t="shared" si="1873"/>
        <v>216530</v>
      </c>
      <c r="M308" s="32">
        <f t="shared" ref="M308:O308" si="1889">SUM(M309:M311)</f>
        <v>108331</v>
      </c>
      <c r="N308" s="32">
        <f t="shared" si="1889"/>
        <v>108199</v>
      </c>
      <c r="O308" s="32">
        <f t="shared" si="1889"/>
        <v>0</v>
      </c>
      <c r="P308" s="32">
        <f t="shared" ref="P308:P312" si="1890">SUM(Q308:S308)</f>
        <v>689347</v>
      </c>
      <c r="Q308" s="32">
        <f>SUM(Q309:Q311)</f>
        <v>340162</v>
      </c>
      <c r="R308" s="32">
        <f>SUM(R309:R311)</f>
        <v>348277</v>
      </c>
      <c r="S308" s="32">
        <f>SUM(S309:S311)</f>
        <v>908</v>
      </c>
      <c r="T308" s="32">
        <f t="shared" si="1875"/>
        <v>257820</v>
      </c>
      <c r="U308" s="32">
        <f t="shared" ref="U308:W308" si="1891">SUM(U309:U311)</f>
        <v>131976</v>
      </c>
      <c r="V308" s="32">
        <f t="shared" si="1891"/>
        <v>125844</v>
      </c>
      <c r="W308" s="32">
        <f t="shared" si="1891"/>
        <v>0</v>
      </c>
      <c r="X308" s="32">
        <f t="shared" si="1876"/>
        <v>321239</v>
      </c>
      <c r="Y308" s="32">
        <f t="shared" ref="Y308:AA308" si="1892">SUM(Y309:Y311)</f>
        <v>161368</v>
      </c>
      <c r="Z308" s="32">
        <f t="shared" si="1892"/>
        <v>159871</v>
      </c>
      <c r="AA308" s="32">
        <f t="shared" si="1892"/>
        <v>0</v>
      </c>
      <c r="AB308" s="32">
        <f t="shared" si="1877"/>
        <v>245530</v>
      </c>
      <c r="AC308" s="32">
        <f t="shared" ref="AC308:AE308" si="1893">SUM(AC309:AC311)</f>
        <v>118945</v>
      </c>
      <c r="AD308" s="32">
        <f t="shared" si="1893"/>
        <v>126295</v>
      </c>
      <c r="AE308" s="32">
        <f t="shared" si="1893"/>
        <v>290</v>
      </c>
      <c r="AF308" s="32">
        <f t="shared" ref="AF308:AF312" si="1894">SUM(AG308:AI308)</f>
        <v>824589</v>
      </c>
      <c r="AG308" s="32">
        <f t="shared" ref="AG308:AI308" si="1895">SUM(AG309:AG311)</f>
        <v>412289</v>
      </c>
      <c r="AH308" s="32">
        <f t="shared" si="1895"/>
        <v>412010</v>
      </c>
      <c r="AI308" s="32">
        <f t="shared" si="1895"/>
        <v>290</v>
      </c>
      <c r="AJ308" s="32">
        <f t="shared" si="1879"/>
        <v>0</v>
      </c>
      <c r="AK308" s="32">
        <f t="shared" ref="AK308:AM308" si="1896">SUM(AK309:AK311)</f>
        <v>0</v>
      </c>
      <c r="AL308" s="32">
        <f t="shared" si="1896"/>
        <v>0</v>
      </c>
      <c r="AM308" s="32">
        <f t="shared" si="1896"/>
        <v>0</v>
      </c>
      <c r="AN308" s="32">
        <f t="shared" si="1880"/>
        <v>0</v>
      </c>
      <c r="AO308" s="32">
        <f t="shared" ref="AO308:AQ308" si="1897">SUM(AO309:AO311)</f>
        <v>0</v>
      </c>
      <c r="AP308" s="32">
        <f t="shared" si="1897"/>
        <v>0</v>
      </c>
      <c r="AQ308" s="32">
        <f t="shared" si="1897"/>
        <v>0</v>
      </c>
      <c r="AR308" s="32">
        <f t="shared" si="1881"/>
        <v>0</v>
      </c>
      <c r="AS308" s="32">
        <f t="shared" ref="AS308:AU308" si="1898">SUM(AS309:AS311)</f>
        <v>0</v>
      </c>
      <c r="AT308" s="32">
        <f t="shared" si="1898"/>
        <v>0</v>
      </c>
      <c r="AU308" s="32">
        <f t="shared" si="1898"/>
        <v>0</v>
      </c>
      <c r="AV308" s="32">
        <f t="shared" ref="AV308:AV312" si="1899">SUM(AW308:AY308)</f>
        <v>0</v>
      </c>
      <c r="AW308" s="32">
        <f t="shared" ref="AW308:AY308" si="1900">SUM(AW309:AW311)</f>
        <v>0</v>
      </c>
      <c r="AX308" s="32">
        <f t="shared" si="1900"/>
        <v>0</v>
      </c>
      <c r="AY308" s="32">
        <f t="shared" si="1900"/>
        <v>0</v>
      </c>
      <c r="AZ308" s="32">
        <f t="shared" si="1883"/>
        <v>0</v>
      </c>
      <c r="BA308" s="32">
        <f t="shared" ref="BA308:BC308" si="1901">SUM(BA309:BA311)</f>
        <v>0</v>
      </c>
      <c r="BB308" s="32">
        <f t="shared" si="1901"/>
        <v>0</v>
      </c>
      <c r="BC308" s="32">
        <f t="shared" si="1901"/>
        <v>0</v>
      </c>
      <c r="BD308" s="32">
        <f t="shared" si="1884"/>
        <v>0</v>
      </c>
      <c r="BE308" s="32">
        <f t="shared" ref="BE308:BG308" si="1902">SUM(BE309:BE311)</f>
        <v>0</v>
      </c>
      <c r="BF308" s="32">
        <f t="shared" si="1902"/>
        <v>0</v>
      </c>
      <c r="BG308" s="32">
        <f t="shared" si="1902"/>
        <v>0</v>
      </c>
      <c r="BH308" s="32">
        <f t="shared" si="1885"/>
        <v>0</v>
      </c>
      <c r="BI308" s="32">
        <f t="shared" ref="BI308:BK308" si="1903">SUM(BI309:BI311)</f>
        <v>0</v>
      </c>
      <c r="BJ308" s="32">
        <f t="shared" si="1903"/>
        <v>0</v>
      </c>
      <c r="BK308" s="32">
        <f t="shared" si="1903"/>
        <v>0</v>
      </c>
      <c r="BL308" s="32">
        <f t="shared" ref="BL308" si="1904">SUM(BM308:BO308)</f>
        <v>0</v>
      </c>
      <c r="BM308" s="32">
        <f t="shared" ref="BM308:BO308" si="1905">SUM(BM309:BM311)</f>
        <v>0</v>
      </c>
      <c r="BN308" s="32">
        <f t="shared" si="1905"/>
        <v>0</v>
      </c>
      <c r="BO308" s="32">
        <f t="shared" si="1905"/>
        <v>0</v>
      </c>
      <c r="BP308" s="32">
        <f t="shared" ref="BP308:BP327" si="1906">SUM(BQ308:BS308)</f>
        <v>1513936</v>
      </c>
      <c r="BQ308" s="32">
        <f>SUM(BQ309:BQ311)</f>
        <v>752451</v>
      </c>
      <c r="BR308" s="32">
        <f>SUM(BR309:BR311)</f>
        <v>760287</v>
      </c>
      <c r="BS308" s="32">
        <f>SUM(BS309:BS311)</f>
        <v>1198</v>
      </c>
    </row>
    <row r="309" spans="1:71" s="3" customFormat="1" ht="15" customHeight="1" x14ac:dyDescent="0.25">
      <c r="A309" s="36"/>
      <c r="B309" s="34"/>
      <c r="C309" s="38" t="s">
        <v>256</v>
      </c>
      <c r="D309" s="32">
        <f>SUM(E309:G309)</f>
        <v>50796</v>
      </c>
      <c r="E309" s="32">
        <v>25086</v>
      </c>
      <c r="F309" s="64">
        <v>25710</v>
      </c>
      <c r="G309" s="64">
        <v>0</v>
      </c>
      <c r="H309" s="32">
        <f>SUM(I309:K309)</f>
        <v>34783</v>
      </c>
      <c r="I309" s="32">
        <v>17773</v>
      </c>
      <c r="J309" s="64">
        <v>17010</v>
      </c>
      <c r="K309" s="64">
        <v>0</v>
      </c>
      <c r="L309" s="32">
        <f>SUM(M309:O309)</f>
        <v>34312</v>
      </c>
      <c r="M309" s="32">
        <v>17477</v>
      </c>
      <c r="N309" s="64">
        <v>16835</v>
      </c>
      <c r="O309" s="64">
        <v>0</v>
      </c>
      <c r="P309" s="32">
        <f>SUM(Q309:S309)</f>
        <v>119891</v>
      </c>
      <c r="Q309" s="32">
        <f t="shared" ref="Q309:S311" si="1907">+E309+I309+M309</f>
        <v>60336</v>
      </c>
      <c r="R309" s="32">
        <f t="shared" si="1907"/>
        <v>59555</v>
      </c>
      <c r="S309" s="32">
        <f t="shared" si="1907"/>
        <v>0</v>
      </c>
      <c r="T309" s="32">
        <f>SUM(U309:W309)</f>
        <v>50571</v>
      </c>
      <c r="U309" s="32">
        <v>26963</v>
      </c>
      <c r="V309" s="64">
        <v>23608</v>
      </c>
      <c r="W309" s="64">
        <v>0</v>
      </c>
      <c r="X309" s="32">
        <f>SUM(Y309:AA309)</f>
        <v>74796</v>
      </c>
      <c r="Y309" s="32">
        <v>36503</v>
      </c>
      <c r="Z309" s="64">
        <v>38293</v>
      </c>
      <c r="AA309" s="64">
        <v>0</v>
      </c>
      <c r="AB309" s="32">
        <f>SUM(AC309:AE309)</f>
        <v>57204</v>
      </c>
      <c r="AC309" s="32">
        <v>26919</v>
      </c>
      <c r="AD309" s="64">
        <v>30285</v>
      </c>
      <c r="AE309" s="64">
        <v>0</v>
      </c>
      <c r="AF309" s="32">
        <f>SUM(AG309:AI309)</f>
        <v>182571</v>
      </c>
      <c r="AG309" s="32">
        <f t="shared" ref="AG309:AI311" si="1908">+U309+Y309+AC309</f>
        <v>90385</v>
      </c>
      <c r="AH309" s="32">
        <f t="shared" si="1908"/>
        <v>92186</v>
      </c>
      <c r="AI309" s="32">
        <f t="shared" si="1908"/>
        <v>0</v>
      </c>
      <c r="AJ309" s="32">
        <f>SUM(AK309:AM309)</f>
        <v>0</v>
      </c>
      <c r="AK309" s="32">
        <v>0</v>
      </c>
      <c r="AL309" s="64">
        <v>0</v>
      </c>
      <c r="AM309" s="64">
        <v>0</v>
      </c>
      <c r="AN309" s="32">
        <f>SUM(AO309:AQ309)</f>
        <v>0</v>
      </c>
      <c r="AO309" s="32">
        <v>0</v>
      </c>
      <c r="AP309" s="64">
        <v>0</v>
      </c>
      <c r="AQ309" s="64">
        <v>0</v>
      </c>
      <c r="AR309" s="32">
        <f>SUM(AS309:AU309)</f>
        <v>0</v>
      </c>
      <c r="AS309" s="32">
        <v>0</v>
      </c>
      <c r="AT309" s="64">
        <v>0</v>
      </c>
      <c r="AU309" s="64">
        <v>0</v>
      </c>
      <c r="AV309" s="32">
        <f>SUM(AW309:AY309)</f>
        <v>0</v>
      </c>
      <c r="AW309" s="32">
        <f t="shared" ref="AW309:AY311" si="1909">+AK309+AO309+AS309</f>
        <v>0</v>
      </c>
      <c r="AX309" s="32">
        <f t="shared" si="1909"/>
        <v>0</v>
      </c>
      <c r="AY309" s="32">
        <f t="shared" si="1909"/>
        <v>0</v>
      </c>
      <c r="AZ309" s="32">
        <f>SUM(BA309:BC309)</f>
        <v>0</v>
      </c>
      <c r="BA309" s="32">
        <v>0</v>
      </c>
      <c r="BB309" s="64">
        <v>0</v>
      </c>
      <c r="BC309" s="64">
        <v>0</v>
      </c>
      <c r="BD309" s="32">
        <f>SUM(BE309:BG309)</f>
        <v>0</v>
      </c>
      <c r="BE309" s="32">
        <v>0</v>
      </c>
      <c r="BF309" s="64">
        <v>0</v>
      </c>
      <c r="BG309" s="64">
        <v>0</v>
      </c>
      <c r="BH309" s="32">
        <f>SUM(BI309:BK309)</f>
        <v>0</v>
      </c>
      <c r="BI309" s="32">
        <v>0</v>
      </c>
      <c r="BJ309" s="64">
        <v>0</v>
      </c>
      <c r="BK309" s="64">
        <v>0</v>
      </c>
      <c r="BL309" s="32">
        <f>SUM(BM309:BO309)</f>
        <v>0</v>
      </c>
      <c r="BM309" s="32">
        <f t="shared" ref="BM309:BO311" si="1910">+BA309+BE309+BI309</f>
        <v>0</v>
      </c>
      <c r="BN309" s="32">
        <f t="shared" si="1910"/>
        <v>0</v>
      </c>
      <c r="BO309" s="32">
        <f t="shared" si="1910"/>
        <v>0</v>
      </c>
      <c r="BP309" s="32">
        <f>SUM(BQ309:BS309)</f>
        <v>302462</v>
      </c>
      <c r="BQ309" s="32">
        <f t="shared" ref="BQ309:BS311" si="1911">+Q309+AG309+AW309+BM309</f>
        <v>150721</v>
      </c>
      <c r="BR309" s="32">
        <f t="shared" si="1911"/>
        <v>151741</v>
      </c>
      <c r="BS309" s="32">
        <f t="shared" si="1911"/>
        <v>0</v>
      </c>
    </row>
    <row r="310" spans="1:71" s="3" customFormat="1" ht="15" customHeight="1" x14ac:dyDescent="0.25">
      <c r="A310" s="36"/>
      <c r="B310" s="34"/>
      <c r="C310" s="38" t="s">
        <v>255</v>
      </c>
      <c r="D310" s="32">
        <f>SUM(E310:G310)</f>
        <v>202642</v>
      </c>
      <c r="E310" s="32">
        <v>98973</v>
      </c>
      <c r="F310" s="64">
        <v>103669</v>
      </c>
      <c r="G310" s="64">
        <v>0</v>
      </c>
      <c r="H310" s="32">
        <f>SUM(I310:K310)</f>
        <v>183672</v>
      </c>
      <c r="I310" s="32">
        <v>89991</v>
      </c>
      <c r="J310" s="64">
        <v>93681</v>
      </c>
      <c r="K310" s="64">
        <v>0</v>
      </c>
      <c r="L310" s="32">
        <f>SUM(M310:O310)</f>
        <v>182216</v>
      </c>
      <c r="M310" s="32">
        <v>90853</v>
      </c>
      <c r="N310" s="64">
        <v>91363</v>
      </c>
      <c r="O310" s="64">
        <v>0</v>
      </c>
      <c r="P310" s="32">
        <f>SUM(Q310:S310)</f>
        <v>568530</v>
      </c>
      <c r="Q310" s="32">
        <f t="shared" si="1907"/>
        <v>279817</v>
      </c>
      <c r="R310" s="32">
        <f t="shared" si="1907"/>
        <v>288713</v>
      </c>
      <c r="S310" s="32">
        <f t="shared" si="1907"/>
        <v>0</v>
      </c>
      <c r="T310" s="32">
        <f>SUM(U310:W310)</f>
        <v>207249</v>
      </c>
      <c r="U310" s="32">
        <v>105013</v>
      </c>
      <c r="V310" s="64">
        <v>102236</v>
      </c>
      <c r="W310" s="64">
        <v>0</v>
      </c>
      <c r="X310" s="32">
        <f>SUM(Y310:AA310)</f>
        <v>246443</v>
      </c>
      <c r="Y310" s="32">
        <v>124865</v>
      </c>
      <c r="Z310" s="64">
        <v>121578</v>
      </c>
      <c r="AA310" s="64">
        <v>0</v>
      </c>
      <c r="AB310" s="32">
        <f>SUM(AC310:AE310)</f>
        <v>188036</v>
      </c>
      <c r="AC310" s="32">
        <v>92026</v>
      </c>
      <c r="AD310" s="64">
        <v>96010</v>
      </c>
      <c r="AE310" s="64">
        <v>0</v>
      </c>
      <c r="AF310" s="32">
        <f>SUM(AG310:AI310)</f>
        <v>641728</v>
      </c>
      <c r="AG310" s="32">
        <f t="shared" si="1908"/>
        <v>321904</v>
      </c>
      <c r="AH310" s="32">
        <f t="shared" si="1908"/>
        <v>319824</v>
      </c>
      <c r="AI310" s="32">
        <f t="shared" si="1908"/>
        <v>0</v>
      </c>
      <c r="AJ310" s="32">
        <f>SUM(AK310:AM310)</f>
        <v>0</v>
      </c>
      <c r="AK310" s="32">
        <v>0</v>
      </c>
      <c r="AL310" s="64">
        <v>0</v>
      </c>
      <c r="AM310" s="64">
        <v>0</v>
      </c>
      <c r="AN310" s="32">
        <f>SUM(AO310:AQ310)</f>
        <v>0</v>
      </c>
      <c r="AO310" s="32">
        <v>0</v>
      </c>
      <c r="AP310" s="64">
        <v>0</v>
      </c>
      <c r="AQ310" s="64">
        <v>0</v>
      </c>
      <c r="AR310" s="32">
        <f>SUM(AS310:AU310)</f>
        <v>0</v>
      </c>
      <c r="AS310" s="32">
        <v>0</v>
      </c>
      <c r="AT310" s="64">
        <v>0</v>
      </c>
      <c r="AU310" s="64">
        <v>0</v>
      </c>
      <c r="AV310" s="32">
        <f>SUM(AW310:AY310)</f>
        <v>0</v>
      </c>
      <c r="AW310" s="32">
        <f t="shared" si="1909"/>
        <v>0</v>
      </c>
      <c r="AX310" s="32">
        <f t="shared" si="1909"/>
        <v>0</v>
      </c>
      <c r="AY310" s="32">
        <f t="shared" si="1909"/>
        <v>0</v>
      </c>
      <c r="AZ310" s="32">
        <f>SUM(BA310:BC310)</f>
        <v>0</v>
      </c>
      <c r="BA310" s="32">
        <v>0</v>
      </c>
      <c r="BB310" s="64">
        <v>0</v>
      </c>
      <c r="BC310" s="64">
        <v>0</v>
      </c>
      <c r="BD310" s="32">
        <f>SUM(BE310:BG310)</f>
        <v>0</v>
      </c>
      <c r="BE310" s="32">
        <v>0</v>
      </c>
      <c r="BF310" s="64">
        <v>0</v>
      </c>
      <c r="BG310" s="64">
        <v>0</v>
      </c>
      <c r="BH310" s="32">
        <f>SUM(BI310:BK310)</f>
        <v>0</v>
      </c>
      <c r="BI310" s="32">
        <v>0</v>
      </c>
      <c r="BJ310" s="64">
        <v>0</v>
      </c>
      <c r="BK310" s="64">
        <v>0</v>
      </c>
      <c r="BL310" s="32">
        <f>SUM(BM310:BO310)</f>
        <v>0</v>
      </c>
      <c r="BM310" s="32">
        <f t="shared" si="1910"/>
        <v>0</v>
      </c>
      <c r="BN310" s="32">
        <f t="shared" si="1910"/>
        <v>0</v>
      </c>
      <c r="BO310" s="32">
        <f t="shared" si="1910"/>
        <v>0</v>
      </c>
      <c r="BP310" s="32">
        <f>SUM(BQ310:BS310)</f>
        <v>1210258</v>
      </c>
      <c r="BQ310" s="32">
        <f t="shared" si="1911"/>
        <v>601721</v>
      </c>
      <c r="BR310" s="32">
        <f t="shared" si="1911"/>
        <v>608537</v>
      </c>
      <c r="BS310" s="32">
        <f t="shared" si="1911"/>
        <v>0</v>
      </c>
    </row>
    <row r="311" spans="1:71" s="3" customFormat="1" ht="15" customHeight="1" x14ac:dyDescent="0.25">
      <c r="A311" s="36"/>
      <c r="B311" s="34"/>
      <c r="C311" s="38" t="s">
        <v>257</v>
      </c>
      <c r="D311" s="32">
        <f>SUM(E311:G311)</f>
        <v>908</v>
      </c>
      <c r="E311" s="32">
        <v>0</v>
      </c>
      <c r="F311" s="64">
        <v>0</v>
      </c>
      <c r="G311" s="64">
        <v>908</v>
      </c>
      <c r="H311" s="32">
        <f>SUM(I311:K311)</f>
        <v>16</v>
      </c>
      <c r="I311" s="32">
        <v>8</v>
      </c>
      <c r="J311" s="64">
        <v>8</v>
      </c>
      <c r="K311" s="64">
        <v>0</v>
      </c>
      <c r="L311" s="32">
        <f>SUM(M311:O311)</f>
        <v>2</v>
      </c>
      <c r="M311" s="32">
        <v>1</v>
      </c>
      <c r="N311" s="64">
        <v>1</v>
      </c>
      <c r="O311" s="64">
        <v>0</v>
      </c>
      <c r="P311" s="32">
        <f>SUM(Q311:S311)</f>
        <v>926</v>
      </c>
      <c r="Q311" s="32">
        <f t="shared" si="1907"/>
        <v>9</v>
      </c>
      <c r="R311" s="32">
        <f t="shared" si="1907"/>
        <v>9</v>
      </c>
      <c r="S311" s="32">
        <f t="shared" si="1907"/>
        <v>908</v>
      </c>
      <c r="T311" s="32">
        <f>SUM(U311:W311)</f>
        <v>0</v>
      </c>
      <c r="U311" s="32">
        <v>0</v>
      </c>
      <c r="V311" s="64">
        <v>0</v>
      </c>
      <c r="W311" s="64">
        <v>0</v>
      </c>
      <c r="X311" s="32">
        <f>SUM(Y311:AA311)</f>
        <v>0</v>
      </c>
      <c r="Y311" s="32">
        <v>0</v>
      </c>
      <c r="Z311" s="64">
        <v>0</v>
      </c>
      <c r="AA311" s="64">
        <v>0</v>
      </c>
      <c r="AB311" s="32">
        <f>SUM(AC311:AE311)</f>
        <v>290</v>
      </c>
      <c r="AC311" s="32">
        <v>0</v>
      </c>
      <c r="AD311" s="64">
        <v>0</v>
      </c>
      <c r="AE311" s="64">
        <v>290</v>
      </c>
      <c r="AF311" s="32">
        <f>SUM(AG311:AI311)</f>
        <v>290</v>
      </c>
      <c r="AG311" s="32">
        <f t="shared" si="1908"/>
        <v>0</v>
      </c>
      <c r="AH311" s="32">
        <f t="shared" si="1908"/>
        <v>0</v>
      </c>
      <c r="AI311" s="32">
        <f t="shared" si="1908"/>
        <v>290</v>
      </c>
      <c r="AJ311" s="32">
        <f>SUM(AK311:AM311)</f>
        <v>0</v>
      </c>
      <c r="AK311" s="32">
        <v>0</v>
      </c>
      <c r="AL311" s="64">
        <v>0</v>
      </c>
      <c r="AM311" s="64">
        <v>0</v>
      </c>
      <c r="AN311" s="32">
        <f>SUM(AO311:AQ311)</f>
        <v>0</v>
      </c>
      <c r="AO311" s="32">
        <v>0</v>
      </c>
      <c r="AP311" s="64">
        <v>0</v>
      </c>
      <c r="AQ311" s="64">
        <v>0</v>
      </c>
      <c r="AR311" s="32">
        <f>SUM(AS311:AU311)</f>
        <v>0</v>
      </c>
      <c r="AS311" s="32">
        <v>0</v>
      </c>
      <c r="AT311" s="64">
        <v>0</v>
      </c>
      <c r="AU311" s="64">
        <v>0</v>
      </c>
      <c r="AV311" s="32">
        <f>SUM(AW311:AY311)</f>
        <v>0</v>
      </c>
      <c r="AW311" s="32">
        <f t="shared" si="1909"/>
        <v>0</v>
      </c>
      <c r="AX311" s="32">
        <f t="shared" si="1909"/>
        <v>0</v>
      </c>
      <c r="AY311" s="32">
        <f t="shared" si="1909"/>
        <v>0</v>
      </c>
      <c r="AZ311" s="32">
        <f>SUM(BA311:BC311)</f>
        <v>0</v>
      </c>
      <c r="BA311" s="32">
        <v>0</v>
      </c>
      <c r="BB311" s="64">
        <v>0</v>
      </c>
      <c r="BC311" s="64">
        <v>0</v>
      </c>
      <c r="BD311" s="32">
        <f>SUM(BE311:BG311)</f>
        <v>0</v>
      </c>
      <c r="BE311" s="32">
        <v>0</v>
      </c>
      <c r="BF311" s="64">
        <v>0</v>
      </c>
      <c r="BG311" s="64">
        <v>0</v>
      </c>
      <c r="BH311" s="32">
        <f>SUM(BI311:BK311)</f>
        <v>0</v>
      </c>
      <c r="BI311" s="32">
        <v>0</v>
      </c>
      <c r="BJ311" s="64">
        <v>0</v>
      </c>
      <c r="BK311" s="64">
        <v>0</v>
      </c>
      <c r="BL311" s="32">
        <f>SUM(BM311:BO311)</f>
        <v>0</v>
      </c>
      <c r="BM311" s="32">
        <f t="shared" si="1910"/>
        <v>0</v>
      </c>
      <c r="BN311" s="32">
        <f t="shared" si="1910"/>
        <v>0</v>
      </c>
      <c r="BO311" s="32">
        <f t="shared" si="1910"/>
        <v>0</v>
      </c>
      <c r="BP311" s="32">
        <f>SUM(BQ311:BS311)</f>
        <v>1216</v>
      </c>
      <c r="BQ311" s="32">
        <f t="shared" si="1911"/>
        <v>9</v>
      </c>
      <c r="BR311" s="32">
        <f t="shared" si="1911"/>
        <v>9</v>
      </c>
      <c r="BS311" s="32">
        <f t="shared" si="1911"/>
        <v>1198</v>
      </c>
    </row>
    <row r="312" spans="1:71" s="3" customFormat="1" ht="15" customHeight="1" x14ac:dyDescent="0.25">
      <c r="A312" s="36"/>
      <c r="B312" s="34"/>
      <c r="C312" s="35" t="s">
        <v>258</v>
      </c>
      <c r="D312" s="32">
        <f t="shared" si="1871"/>
        <v>34711</v>
      </c>
      <c r="E312" s="32">
        <f>SUM(E313:E315)</f>
        <v>17749</v>
      </c>
      <c r="F312" s="32">
        <f>SUM(F313:F315)</f>
        <v>16962</v>
      </c>
      <c r="G312" s="32">
        <f>SUM(G313:G315)</f>
        <v>0</v>
      </c>
      <c r="H312" s="32">
        <f t="shared" si="1872"/>
        <v>20827</v>
      </c>
      <c r="I312" s="32">
        <f>SUM(I313:I315)</f>
        <v>10058</v>
      </c>
      <c r="J312" s="32">
        <f>SUM(J313:J315)</f>
        <v>10769</v>
      </c>
      <c r="K312" s="32">
        <f>SUM(K313:K315)</f>
        <v>0</v>
      </c>
      <c r="L312" s="32">
        <f t="shared" si="1873"/>
        <v>21298</v>
      </c>
      <c r="M312" s="32">
        <f>SUM(M313:M315)</f>
        <v>10511</v>
      </c>
      <c r="N312" s="32">
        <f>SUM(N313:N315)</f>
        <v>10787</v>
      </c>
      <c r="O312" s="32">
        <f>SUM(O313:O315)</f>
        <v>0</v>
      </c>
      <c r="P312" s="32">
        <f t="shared" si="1890"/>
        <v>76836</v>
      </c>
      <c r="Q312" s="42">
        <f>SUM(Q313:Q315)</f>
        <v>38318</v>
      </c>
      <c r="R312" s="32">
        <f>SUM(R313:R315)</f>
        <v>38518</v>
      </c>
      <c r="S312" s="32">
        <f>SUM(S313:S315)</f>
        <v>0</v>
      </c>
      <c r="T312" s="32">
        <f t="shared" si="1875"/>
        <v>41586</v>
      </c>
      <c r="U312" s="32">
        <f>SUM(U313:U315)</f>
        <v>22421</v>
      </c>
      <c r="V312" s="32">
        <f>SUM(V313:V315)</f>
        <v>19165</v>
      </c>
      <c r="W312" s="32">
        <f>SUM(W313:W315)</f>
        <v>0</v>
      </c>
      <c r="X312" s="32">
        <f t="shared" si="1876"/>
        <v>73770</v>
      </c>
      <c r="Y312" s="32">
        <f>SUM(Y313:Y315)</f>
        <v>36331</v>
      </c>
      <c r="Z312" s="32">
        <f>SUM(Z313:Z315)</f>
        <v>37439</v>
      </c>
      <c r="AA312" s="32">
        <f>SUM(AA313:AA315)</f>
        <v>0</v>
      </c>
      <c r="AB312" s="32">
        <f t="shared" si="1877"/>
        <v>52750</v>
      </c>
      <c r="AC312" s="32">
        <f>SUM(AC313:AC315)</f>
        <v>24720</v>
      </c>
      <c r="AD312" s="32">
        <f>SUM(AD313:AD315)</f>
        <v>28030</v>
      </c>
      <c r="AE312" s="32">
        <f>SUM(AE313:AE315)</f>
        <v>0</v>
      </c>
      <c r="AF312" s="32">
        <f t="shared" si="1894"/>
        <v>168106</v>
      </c>
      <c r="AG312" s="42">
        <f>SUM(AG313:AG315)</f>
        <v>83472</v>
      </c>
      <c r="AH312" s="32">
        <f>SUM(AH313:AH315)</f>
        <v>84634</v>
      </c>
      <c r="AI312" s="32">
        <f>SUM(AI313:AI315)</f>
        <v>0</v>
      </c>
      <c r="AJ312" s="32">
        <f t="shared" si="1879"/>
        <v>0</v>
      </c>
      <c r="AK312" s="32">
        <f>SUM(AK313:AK315)</f>
        <v>0</v>
      </c>
      <c r="AL312" s="32">
        <f>SUM(AL313:AL315)</f>
        <v>0</v>
      </c>
      <c r="AM312" s="32">
        <f>SUM(AM313:AM315)</f>
        <v>0</v>
      </c>
      <c r="AN312" s="32">
        <f t="shared" si="1880"/>
        <v>0</v>
      </c>
      <c r="AO312" s="32">
        <f>SUM(AO313:AO315)</f>
        <v>0</v>
      </c>
      <c r="AP312" s="32">
        <f>SUM(AP313:AP315)</f>
        <v>0</v>
      </c>
      <c r="AQ312" s="32">
        <f>SUM(AQ313:AQ315)</f>
        <v>0</v>
      </c>
      <c r="AR312" s="32">
        <f t="shared" si="1881"/>
        <v>0</v>
      </c>
      <c r="AS312" s="32">
        <f>SUM(AS313:AS315)</f>
        <v>0</v>
      </c>
      <c r="AT312" s="32">
        <f>SUM(AT313:AT315)</f>
        <v>0</v>
      </c>
      <c r="AU312" s="32">
        <f>SUM(AU313:AU315)</f>
        <v>0</v>
      </c>
      <c r="AV312" s="32">
        <f t="shared" si="1899"/>
        <v>0</v>
      </c>
      <c r="AW312" s="42">
        <f>SUM(AW313:AW315)</f>
        <v>0</v>
      </c>
      <c r="AX312" s="32">
        <f>SUM(AX313:AX315)</f>
        <v>0</v>
      </c>
      <c r="AY312" s="32">
        <f>SUM(AY313:AY315)</f>
        <v>0</v>
      </c>
      <c r="AZ312" s="32">
        <f t="shared" ref="AZ312" si="1912">SUM(BA312:BC312)</f>
        <v>0</v>
      </c>
      <c r="BA312" s="32">
        <f>SUM(BA313:BA315)</f>
        <v>0</v>
      </c>
      <c r="BB312" s="32">
        <f>SUM(BB313:BB315)</f>
        <v>0</v>
      </c>
      <c r="BC312" s="32">
        <f>SUM(BC313:BC315)</f>
        <v>0</v>
      </c>
      <c r="BD312" s="32">
        <f t="shared" ref="BD312" si="1913">SUM(BE312:BG312)</f>
        <v>0</v>
      </c>
      <c r="BE312" s="32">
        <f>SUM(BE313:BE315)</f>
        <v>0</v>
      </c>
      <c r="BF312" s="32">
        <f>SUM(BF313:BF315)</f>
        <v>0</v>
      </c>
      <c r="BG312" s="32">
        <f>SUM(BG313:BG315)</f>
        <v>0</v>
      </c>
      <c r="BH312" s="32">
        <f t="shared" ref="BH312" si="1914">SUM(BI312:BK312)</f>
        <v>0</v>
      </c>
      <c r="BI312" s="32">
        <f>SUM(BI313:BI315)</f>
        <v>0</v>
      </c>
      <c r="BJ312" s="32">
        <f>SUM(BJ313:BJ315)</f>
        <v>0</v>
      </c>
      <c r="BK312" s="32">
        <f>SUM(BK313:BK315)</f>
        <v>0</v>
      </c>
      <c r="BL312" s="32">
        <f t="shared" ref="BL312" si="1915">SUM(BM312:BO312)</f>
        <v>0</v>
      </c>
      <c r="BM312" s="42">
        <f>SUM(BM313:BM315)</f>
        <v>0</v>
      </c>
      <c r="BN312" s="32">
        <f>SUM(BN313:BN315)</f>
        <v>0</v>
      </c>
      <c r="BO312" s="32">
        <f>SUM(BO313:BO315)</f>
        <v>0</v>
      </c>
      <c r="BP312" s="32">
        <f t="shared" si="1906"/>
        <v>244942</v>
      </c>
      <c r="BQ312" s="32">
        <f>SUM(BQ313:BQ315)</f>
        <v>121790</v>
      </c>
      <c r="BR312" s="32">
        <f>SUM(BR313:BR315)</f>
        <v>123152</v>
      </c>
      <c r="BS312" s="32">
        <f>SUM(BS313:BS315)</f>
        <v>0</v>
      </c>
    </row>
    <row r="313" spans="1:71" s="3" customFormat="1" ht="15" customHeight="1" x14ac:dyDescent="0.25">
      <c r="A313" s="36"/>
      <c r="B313" s="34"/>
      <c r="C313" s="38" t="s">
        <v>259</v>
      </c>
      <c r="D313" s="32">
        <f>SUM(E313:G313)</f>
        <v>34711</v>
      </c>
      <c r="E313" s="32">
        <v>17749</v>
      </c>
      <c r="F313" s="64">
        <v>16962</v>
      </c>
      <c r="G313" s="64">
        <v>0</v>
      </c>
      <c r="H313" s="32">
        <f>SUM(I313:K313)</f>
        <v>20827</v>
      </c>
      <c r="I313" s="32">
        <v>10058</v>
      </c>
      <c r="J313" s="64">
        <v>10769</v>
      </c>
      <c r="K313" s="64">
        <v>0</v>
      </c>
      <c r="L313" s="32">
        <f>SUM(M313:O313)</f>
        <v>21298</v>
      </c>
      <c r="M313" s="32">
        <v>10511</v>
      </c>
      <c r="N313" s="64">
        <v>10787</v>
      </c>
      <c r="O313" s="64">
        <v>0</v>
      </c>
      <c r="P313" s="32">
        <f>SUM(Q313:S313)</f>
        <v>76836</v>
      </c>
      <c r="Q313" s="32">
        <f t="shared" ref="Q313:S315" si="1916">+E313+I313+M313</f>
        <v>38318</v>
      </c>
      <c r="R313" s="32">
        <f t="shared" si="1916"/>
        <v>38518</v>
      </c>
      <c r="S313" s="32">
        <f t="shared" si="1916"/>
        <v>0</v>
      </c>
      <c r="T313" s="32">
        <f>SUM(U313:W313)</f>
        <v>41586</v>
      </c>
      <c r="U313" s="32">
        <v>22421</v>
      </c>
      <c r="V313" s="64">
        <v>19165</v>
      </c>
      <c r="W313" s="64">
        <v>0</v>
      </c>
      <c r="X313" s="32">
        <f>SUM(Y313:AA313)</f>
        <v>73770</v>
      </c>
      <c r="Y313" s="32">
        <v>36331</v>
      </c>
      <c r="Z313" s="64">
        <v>37439</v>
      </c>
      <c r="AA313" s="64">
        <v>0</v>
      </c>
      <c r="AB313" s="32">
        <f>SUM(AC313:AE313)</f>
        <v>52750</v>
      </c>
      <c r="AC313" s="32">
        <v>24720</v>
      </c>
      <c r="AD313" s="64">
        <v>28030</v>
      </c>
      <c r="AE313" s="64">
        <v>0</v>
      </c>
      <c r="AF313" s="32">
        <f>SUM(AG313:AI313)</f>
        <v>168106</v>
      </c>
      <c r="AG313" s="32">
        <f t="shared" ref="AG313:AI315" si="1917">+U313+Y313+AC313</f>
        <v>83472</v>
      </c>
      <c r="AH313" s="32">
        <f t="shared" si="1917"/>
        <v>84634</v>
      </c>
      <c r="AI313" s="32">
        <f t="shared" si="1917"/>
        <v>0</v>
      </c>
      <c r="AJ313" s="32">
        <f>SUM(AK313:AM313)</f>
        <v>0</v>
      </c>
      <c r="AK313" s="32">
        <v>0</v>
      </c>
      <c r="AL313" s="64">
        <v>0</v>
      </c>
      <c r="AM313" s="64">
        <v>0</v>
      </c>
      <c r="AN313" s="32">
        <f>SUM(AO313:AQ313)</f>
        <v>0</v>
      </c>
      <c r="AO313" s="32">
        <v>0</v>
      </c>
      <c r="AP313" s="64">
        <v>0</v>
      </c>
      <c r="AQ313" s="64">
        <v>0</v>
      </c>
      <c r="AR313" s="32">
        <f>SUM(AS313:AU313)</f>
        <v>0</v>
      </c>
      <c r="AS313" s="32">
        <v>0</v>
      </c>
      <c r="AT313" s="64">
        <v>0</v>
      </c>
      <c r="AU313" s="64">
        <v>0</v>
      </c>
      <c r="AV313" s="32">
        <f>SUM(AW313:AY313)</f>
        <v>0</v>
      </c>
      <c r="AW313" s="32">
        <f t="shared" ref="AW313:AY315" si="1918">+AK313+AO313+AS313</f>
        <v>0</v>
      </c>
      <c r="AX313" s="32">
        <f t="shared" si="1918"/>
        <v>0</v>
      </c>
      <c r="AY313" s="32">
        <f t="shared" si="1918"/>
        <v>0</v>
      </c>
      <c r="AZ313" s="32">
        <f>SUM(BA313:BC313)</f>
        <v>0</v>
      </c>
      <c r="BA313" s="32">
        <v>0</v>
      </c>
      <c r="BB313" s="64">
        <v>0</v>
      </c>
      <c r="BC313" s="64">
        <v>0</v>
      </c>
      <c r="BD313" s="32">
        <f>SUM(BE313:BG313)</f>
        <v>0</v>
      </c>
      <c r="BE313" s="32">
        <v>0</v>
      </c>
      <c r="BF313" s="64">
        <v>0</v>
      </c>
      <c r="BG313" s="64">
        <v>0</v>
      </c>
      <c r="BH313" s="32">
        <f>SUM(BI313:BK313)</f>
        <v>0</v>
      </c>
      <c r="BI313" s="32">
        <v>0</v>
      </c>
      <c r="BJ313" s="64">
        <v>0</v>
      </c>
      <c r="BK313" s="64">
        <v>0</v>
      </c>
      <c r="BL313" s="32">
        <f>SUM(BM313:BO313)</f>
        <v>0</v>
      </c>
      <c r="BM313" s="32">
        <f t="shared" ref="BM313:BO315" si="1919">+BA313+BE313+BI313</f>
        <v>0</v>
      </c>
      <c r="BN313" s="32">
        <f t="shared" si="1919"/>
        <v>0</v>
      </c>
      <c r="BO313" s="32">
        <f t="shared" si="1919"/>
        <v>0</v>
      </c>
      <c r="BP313" s="32">
        <f>SUM(BQ313:BS313)</f>
        <v>244942</v>
      </c>
      <c r="BQ313" s="32">
        <f t="shared" ref="BQ313:BS315" si="1920">+Q313+AG313+AW313+BM313</f>
        <v>121790</v>
      </c>
      <c r="BR313" s="32">
        <f t="shared" si="1920"/>
        <v>123152</v>
      </c>
      <c r="BS313" s="32">
        <f t="shared" si="1920"/>
        <v>0</v>
      </c>
    </row>
    <row r="314" spans="1:71" s="3" customFormat="1" ht="15" customHeight="1" x14ac:dyDescent="0.25">
      <c r="A314" s="36"/>
      <c r="B314" s="34"/>
      <c r="C314" s="38" t="s">
        <v>260</v>
      </c>
      <c r="D314" s="32">
        <f>SUM(E314:G314)</f>
        <v>0</v>
      </c>
      <c r="E314" s="32">
        <v>0</v>
      </c>
      <c r="F314" s="64">
        <v>0</v>
      </c>
      <c r="G314" s="64">
        <v>0</v>
      </c>
      <c r="H314" s="32">
        <f>SUM(I314:K314)</f>
        <v>0</v>
      </c>
      <c r="I314" s="32">
        <v>0</v>
      </c>
      <c r="J314" s="64">
        <v>0</v>
      </c>
      <c r="K314" s="64">
        <v>0</v>
      </c>
      <c r="L314" s="32">
        <f>SUM(M314:O314)</f>
        <v>0</v>
      </c>
      <c r="M314" s="32">
        <v>0</v>
      </c>
      <c r="N314" s="64">
        <v>0</v>
      </c>
      <c r="O314" s="64">
        <v>0</v>
      </c>
      <c r="P314" s="32">
        <f>SUM(Q314:S314)</f>
        <v>0</v>
      </c>
      <c r="Q314" s="32">
        <f t="shared" si="1916"/>
        <v>0</v>
      </c>
      <c r="R314" s="32">
        <f t="shared" si="1916"/>
        <v>0</v>
      </c>
      <c r="S314" s="32">
        <f t="shared" si="1916"/>
        <v>0</v>
      </c>
      <c r="T314" s="32">
        <f>SUM(U314:W314)</f>
        <v>0</v>
      </c>
      <c r="U314" s="32">
        <v>0</v>
      </c>
      <c r="V314" s="64">
        <v>0</v>
      </c>
      <c r="W314" s="64">
        <v>0</v>
      </c>
      <c r="X314" s="32">
        <f>SUM(Y314:AA314)</f>
        <v>0</v>
      </c>
      <c r="Y314" s="32">
        <v>0</v>
      </c>
      <c r="Z314" s="64">
        <v>0</v>
      </c>
      <c r="AA314" s="64">
        <v>0</v>
      </c>
      <c r="AB314" s="32">
        <f>SUM(AC314:AE314)</f>
        <v>0</v>
      </c>
      <c r="AC314" s="32">
        <v>0</v>
      </c>
      <c r="AD314" s="64">
        <v>0</v>
      </c>
      <c r="AE314" s="64">
        <v>0</v>
      </c>
      <c r="AF314" s="32">
        <f>SUM(AG314:AI314)</f>
        <v>0</v>
      </c>
      <c r="AG314" s="32">
        <f t="shared" si="1917"/>
        <v>0</v>
      </c>
      <c r="AH314" s="32">
        <f t="shared" si="1917"/>
        <v>0</v>
      </c>
      <c r="AI314" s="32">
        <f t="shared" si="1917"/>
        <v>0</v>
      </c>
      <c r="AJ314" s="32">
        <f>SUM(AK314:AM314)</f>
        <v>0</v>
      </c>
      <c r="AK314" s="32">
        <v>0</v>
      </c>
      <c r="AL314" s="64">
        <v>0</v>
      </c>
      <c r="AM314" s="64">
        <v>0</v>
      </c>
      <c r="AN314" s="32">
        <f>SUM(AO314:AQ314)</f>
        <v>0</v>
      </c>
      <c r="AO314" s="32">
        <v>0</v>
      </c>
      <c r="AP314" s="64">
        <v>0</v>
      </c>
      <c r="AQ314" s="64">
        <v>0</v>
      </c>
      <c r="AR314" s="32">
        <f>SUM(AS314:AU314)</f>
        <v>0</v>
      </c>
      <c r="AS314" s="32">
        <v>0</v>
      </c>
      <c r="AT314" s="64">
        <v>0</v>
      </c>
      <c r="AU314" s="64">
        <v>0</v>
      </c>
      <c r="AV314" s="32">
        <f>SUM(AW314:AY314)</f>
        <v>0</v>
      </c>
      <c r="AW314" s="32">
        <f t="shared" si="1918"/>
        <v>0</v>
      </c>
      <c r="AX314" s="32">
        <f t="shared" si="1918"/>
        <v>0</v>
      </c>
      <c r="AY314" s="32">
        <f t="shared" si="1918"/>
        <v>0</v>
      </c>
      <c r="AZ314" s="32">
        <f>SUM(BA314:BC314)</f>
        <v>0</v>
      </c>
      <c r="BA314" s="32">
        <v>0</v>
      </c>
      <c r="BB314" s="64">
        <v>0</v>
      </c>
      <c r="BC314" s="64">
        <v>0</v>
      </c>
      <c r="BD314" s="32">
        <f>SUM(BE314:BG314)</f>
        <v>0</v>
      </c>
      <c r="BE314" s="32">
        <v>0</v>
      </c>
      <c r="BF314" s="64">
        <v>0</v>
      </c>
      <c r="BG314" s="64">
        <v>0</v>
      </c>
      <c r="BH314" s="32">
        <f>SUM(BI314:BK314)</f>
        <v>0</v>
      </c>
      <c r="BI314" s="32">
        <v>0</v>
      </c>
      <c r="BJ314" s="64">
        <v>0</v>
      </c>
      <c r="BK314" s="64">
        <v>0</v>
      </c>
      <c r="BL314" s="32">
        <f>SUM(BM314:BO314)</f>
        <v>0</v>
      </c>
      <c r="BM314" s="32">
        <f t="shared" si="1919"/>
        <v>0</v>
      </c>
      <c r="BN314" s="32">
        <f t="shared" si="1919"/>
        <v>0</v>
      </c>
      <c r="BO314" s="32">
        <f t="shared" si="1919"/>
        <v>0</v>
      </c>
      <c r="BP314" s="32">
        <f>SUM(BQ314:BS314)</f>
        <v>0</v>
      </c>
      <c r="BQ314" s="32">
        <f t="shared" si="1920"/>
        <v>0</v>
      </c>
      <c r="BR314" s="32">
        <f t="shared" si="1920"/>
        <v>0</v>
      </c>
      <c r="BS314" s="32">
        <f t="shared" si="1920"/>
        <v>0</v>
      </c>
    </row>
    <row r="315" spans="1:71" s="3" customFormat="1" ht="15" customHeight="1" x14ac:dyDescent="0.25">
      <c r="A315" s="36"/>
      <c r="B315" s="34"/>
      <c r="C315" s="38" t="s">
        <v>261</v>
      </c>
      <c r="D315" s="32">
        <f>SUM(E315:G315)</f>
        <v>0</v>
      </c>
      <c r="E315" s="32">
        <v>0</v>
      </c>
      <c r="F315" s="64">
        <v>0</v>
      </c>
      <c r="G315" s="64">
        <v>0</v>
      </c>
      <c r="H315" s="32">
        <f>SUM(I315:K315)</f>
        <v>0</v>
      </c>
      <c r="I315" s="32">
        <v>0</v>
      </c>
      <c r="J315" s="64">
        <v>0</v>
      </c>
      <c r="K315" s="64">
        <v>0</v>
      </c>
      <c r="L315" s="32">
        <f>SUM(M315:O315)</f>
        <v>0</v>
      </c>
      <c r="M315" s="32">
        <v>0</v>
      </c>
      <c r="N315" s="64">
        <v>0</v>
      </c>
      <c r="O315" s="64">
        <v>0</v>
      </c>
      <c r="P315" s="32">
        <f>SUM(Q315:S315)</f>
        <v>0</v>
      </c>
      <c r="Q315" s="32">
        <f t="shared" si="1916"/>
        <v>0</v>
      </c>
      <c r="R315" s="32">
        <f t="shared" si="1916"/>
        <v>0</v>
      </c>
      <c r="S315" s="32">
        <f t="shared" si="1916"/>
        <v>0</v>
      </c>
      <c r="T315" s="32">
        <f>SUM(U315:W315)</f>
        <v>0</v>
      </c>
      <c r="U315" s="32">
        <v>0</v>
      </c>
      <c r="V315" s="64">
        <v>0</v>
      </c>
      <c r="W315" s="64">
        <v>0</v>
      </c>
      <c r="X315" s="32">
        <f>SUM(Y315:AA315)</f>
        <v>0</v>
      </c>
      <c r="Y315" s="32">
        <v>0</v>
      </c>
      <c r="Z315" s="64">
        <v>0</v>
      </c>
      <c r="AA315" s="64">
        <v>0</v>
      </c>
      <c r="AB315" s="32">
        <f>SUM(AC315:AE315)</f>
        <v>0</v>
      </c>
      <c r="AC315" s="32">
        <v>0</v>
      </c>
      <c r="AD315" s="64">
        <v>0</v>
      </c>
      <c r="AE315" s="64">
        <v>0</v>
      </c>
      <c r="AF315" s="32">
        <f>SUM(AG315:AI315)</f>
        <v>0</v>
      </c>
      <c r="AG315" s="32">
        <f t="shared" si="1917"/>
        <v>0</v>
      </c>
      <c r="AH315" s="32">
        <f t="shared" si="1917"/>
        <v>0</v>
      </c>
      <c r="AI315" s="32">
        <f t="shared" si="1917"/>
        <v>0</v>
      </c>
      <c r="AJ315" s="32">
        <f>SUM(AK315:AM315)</f>
        <v>0</v>
      </c>
      <c r="AK315" s="32">
        <v>0</v>
      </c>
      <c r="AL315" s="64">
        <v>0</v>
      </c>
      <c r="AM315" s="64">
        <v>0</v>
      </c>
      <c r="AN315" s="32">
        <f>SUM(AO315:AQ315)</f>
        <v>0</v>
      </c>
      <c r="AO315" s="32">
        <v>0</v>
      </c>
      <c r="AP315" s="64">
        <v>0</v>
      </c>
      <c r="AQ315" s="64">
        <v>0</v>
      </c>
      <c r="AR315" s="32">
        <f>SUM(AS315:AU315)</f>
        <v>0</v>
      </c>
      <c r="AS315" s="32">
        <v>0</v>
      </c>
      <c r="AT315" s="64">
        <v>0</v>
      </c>
      <c r="AU315" s="64">
        <v>0</v>
      </c>
      <c r="AV315" s="32">
        <f>SUM(AW315:AY315)</f>
        <v>0</v>
      </c>
      <c r="AW315" s="32">
        <f t="shared" si="1918"/>
        <v>0</v>
      </c>
      <c r="AX315" s="32">
        <f t="shared" si="1918"/>
        <v>0</v>
      </c>
      <c r="AY315" s="32">
        <f t="shared" si="1918"/>
        <v>0</v>
      </c>
      <c r="AZ315" s="32">
        <f>SUM(BA315:BC315)</f>
        <v>0</v>
      </c>
      <c r="BA315" s="32">
        <v>0</v>
      </c>
      <c r="BB315" s="64">
        <v>0</v>
      </c>
      <c r="BC315" s="64">
        <v>0</v>
      </c>
      <c r="BD315" s="32">
        <f>SUM(BE315:BG315)</f>
        <v>0</v>
      </c>
      <c r="BE315" s="32">
        <v>0</v>
      </c>
      <c r="BF315" s="64">
        <v>0</v>
      </c>
      <c r="BG315" s="64">
        <v>0</v>
      </c>
      <c r="BH315" s="32">
        <f>SUM(BI315:BK315)</f>
        <v>0</v>
      </c>
      <c r="BI315" s="32">
        <v>0</v>
      </c>
      <c r="BJ315" s="64">
        <v>0</v>
      </c>
      <c r="BK315" s="64">
        <v>0</v>
      </c>
      <c r="BL315" s="32">
        <f>SUM(BM315:BO315)</f>
        <v>0</v>
      </c>
      <c r="BM315" s="32">
        <f t="shared" si="1919"/>
        <v>0</v>
      </c>
      <c r="BN315" s="32">
        <f t="shared" si="1919"/>
        <v>0</v>
      </c>
      <c r="BO315" s="32">
        <f t="shared" si="1919"/>
        <v>0</v>
      </c>
      <c r="BP315" s="32">
        <f>SUM(BQ315:BS315)</f>
        <v>0</v>
      </c>
      <c r="BQ315" s="32">
        <f t="shared" si="1920"/>
        <v>0</v>
      </c>
      <c r="BR315" s="32">
        <f t="shared" si="1920"/>
        <v>0</v>
      </c>
      <c r="BS315" s="32">
        <f t="shared" si="1920"/>
        <v>0</v>
      </c>
    </row>
    <row r="316" spans="1:71" s="3" customFormat="1" ht="15" customHeight="1" x14ac:dyDescent="0.25">
      <c r="A316" s="36"/>
      <c r="B316" s="34"/>
      <c r="C316" s="35" t="s">
        <v>262</v>
      </c>
      <c r="D316" s="32">
        <f t="shared" ref="D316:D319" si="1921">SUM(E316:G316)</f>
        <v>71440</v>
      </c>
      <c r="E316" s="32">
        <f>SUM(E317:E318)</f>
        <v>33894</v>
      </c>
      <c r="F316" s="32">
        <f>SUM(F317:F318)</f>
        <v>37546</v>
      </c>
      <c r="G316" s="32">
        <f>SUM(G317:G318)</f>
        <v>0</v>
      </c>
      <c r="H316" s="32">
        <f t="shared" si="1872"/>
        <v>42371</v>
      </c>
      <c r="I316" s="32">
        <f>SUM(I317:I318)</f>
        <v>21464</v>
      </c>
      <c r="J316" s="32">
        <f>SUM(J317:J318)</f>
        <v>20907</v>
      </c>
      <c r="K316" s="32">
        <f>SUM(K317:K318)</f>
        <v>0</v>
      </c>
      <c r="L316" s="32">
        <f t="shared" si="1873"/>
        <v>42908</v>
      </c>
      <c r="M316" s="32">
        <f>SUM(M317:M318)</f>
        <v>22627</v>
      </c>
      <c r="N316" s="32">
        <f>SUM(N317:N318)</f>
        <v>20281</v>
      </c>
      <c r="O316" s="32">
        <f>SUM(O317:O318)</f>
        <v>0</v>
      </c>
      <c r="P316" s="32">
        <f t="shared" ref="P316" si="1922">SUM(Q316:S316)</f>
        <v>156719</v>
      </c>
      <c r="Q316" s="32">
        <f>SUM(Q317:Q318)</f>
        <v>77985</v>
      </c>
      <c r="R316" s="32">
        <f>SUM(R317:R318)</f>
        <v>78734</v>
      </c>
      <c r="S316" s="32">
        <f>SUM(S317:S318)</f>
        <v>0</v>
      </c>
      <c r="T316" s="32">
        <f t="shared" si="1875"/>
        <v>66532</v>
      </c>
      <c r="U316" s="32">
        <f>SUM(U317:U318)</f>
        <v>35881</v>
      </c>
      <c r="V316" s="32">
        <f>SUM(V317:V318)</f>
        <v>30651</v>
      </c>
      <c r="W316" s="32">
        <f>SUM(W317:W318)</f>
        <v>0</v>
      </c>
      <c r="X316" s="32">
        <f t="shared" si="1876"/>
        <v>101144</v>
      </c>
      <c r="Y316" s="32">
        <f>SUM(Y317:Y318)</f>
        <v>54984</v>
      </c>
      <c r="Z316" s="32">
        <f>SUM(Z317:Z318)</f>
        <v>46160</v>
      </c>
      <c r="AA316" s="32">
        <f>SUM(AA317:AA318)</f>
        <v>0</v>
      </c>
      <c r="AB316" s="32">
        <f t="shared" si="1877"/>
        <v>63979</v>
      </c>
      <c r="AC316" s="32">
        <f>SUM(AC317:AC318)</f>
        <v>32792</v>
      </c>
      <c r="AD316" s="32">
        <f>SUM(AD317:AD318)</f>
        <v>31187</v>
      </c>
      <c r="AE316" s="32">
        <f>SUM(AE317:AE318)</f>
        <v>0</v>
      </c>
      <c r="AF316" s="32">
        <f t="shared" ref="AF316:AF331" si="1923">SUM(AG316:AI316)</f>
        <v>231655</v>
      </c>
      <c r="AG316" s="32">
        <f>SUM(AG317:AG318)</f>
        <v>123657</v>
      </c>
      <c r="AH316" s="32">
        <f>SUM(AH317:AH318)</f>
        <v>107998</v>
      </c>
      <c r="AI316" s="32">
        <f>SUM(AI317:AI318)</f>
        <v>0</v>
      </c>
      <c r="AJ316" s="32">
        <f t="shared" si="1879"/>
        <v>0</v>
      </c>
      <c r="AK316" s="32">
        <f>SUM(AK317:AK318)</f>
        <v>0</v>
      </c>
      <c r="AL316" s="32">
        <f>SUM(AL317:AL318)</f>
        <v>0</v>
      </c>
      <c r="AM316" s="32">
        <f>SUM(AM317:AM318)</f>
        <v>0</v>
      </c>
      <c r="AN316" s="32">
        <f t="shared" si="1880"/>
        <v>0</v>
      </c>
      <c r="AO316" s="32">
        <f>SUM(AO317:AO318)</f>
        <v>0</v>
      </c>
      <c r="AP316" s="32">
        <f>SUM(AP317:AP318)</f>
        <v>0</v>
      </c>
      <c r="AQ316" s="32">
        <f>SUM(AQ317:AQ318)</f>
        <v>0</v>
      </c>
      <c r="AR316" s="32">
        <f t="shared" si="1881"/>
        <v>0</v>
      </c>
      <c r="AS316" s="32">
        <f>SUM(AS317:AS318)</f>
        <v>0</v>
      </c>
      <c r="AT316" s="32">
        <f>SUM(AT317:AT318)</f>
        <v>0</v>
      </c>
      <c r="AU316" s="32">
        <f>SUM(AU317:AU318)</f>
        <v>0</v>
      </c>
      <c r="AV316" s="32">
        <f t="shared" ref="AV316:AV331" si="1924">SUM(AW316:AY316)</f>
        <v>0</v>
      </c>
      <c r="AW316" s="32">
        <f>SUM(AW317:AW318)</f>
        <v>0</v>
      </c>
      <c r="AX316" s="32">
        <f>SUM(AX317:AX318)</f>
        <v>0</v>
      </c>
      <c r="AY316" s="32">
        <f>SUM(AY317:AY318)</f>
        <v>0</v>
      </c>
      <c r="AZ316" s="32">
        <f t="shared" ref="AZ316" si="1925">SUM(BA316:BC316)</f>
        <v>0</v>
      </c>
      <c r="BA316" s="32">
        <f>SUM(BA317:BA318)</f>
        <v>0</v>
      </c>
      <c r="BB316" s="32">
        <f>SUM(BB317:BB318)</f>
        <v>0</v>
      </c>
      <c r="BC316" s="32">
        <f>SUM(BC317:BC318)</f>
        <v>0</v>
      </c>
      <c r="BD316" s="32">
        <f t="shared" ref="BD316" si="1926">SUM(BE316:BG316)</f>
        <v>0</v>
      </c>
      <c r="BE316" s="32">
        <f>SUM(BE317:BE318)</f>
        <v>0</v>
      </c>
      <c r="BF316" s="32">
        <f>SUM(BF317:BF318)</f>
        <v>0</v>
      </c>
      <c r="BG316" s="32">
        <f>SUM(BG317:BG318)</f>
        <v>0</v>
      </c>
      <c r="BH316" s="32">
        <f t="shared" ref="BH316" si="1927">SUM(BI316:BK316)</f>
        <v>0</v>
      </c>
      <c r="BI316" s="32">
        <f>SUM(BI317:BI318)</f>
        <v>0</v>
      </c>
      <c r="BJ316" s="32">
        <f>SUM(BJ317:BJ318)</f>
        <v>0</v>
      </c>
      <c r="BK316" s="32">
        <f>SUM(BK317:BK318)</f>
        <v>0</v>
      </c>
      <c r="BL316" s="32">
        <f t="shared" ref="BL316" si="1928">SUM(BM316:BO316)</f>
        <v>0</v>
      </c>
      <c r="BM316" s="32">
        <f>SUM(BM317:BM318)</f>
        <v>0</v>
      </c>
      <c r="BN316" s="32">
        <f>SUM(BN317:BN318)</f>
        <v>0</v>
      </c>
      <c r="BO316" s="32">
        <f>SUM(BO317:BO318)</f>
        <v>0</v>
      </c>
      <c r="BP316" s="32">
        <f t="shared" ref="BP316" si="1929">SUM(BQ316:BS316)</f>
        <v>388374</v>
      </c>
      <c r="BQ316" s="32">
        <f>SUM(BQ317:BQ318)</f>
        <v>201642</v>
      </c>
      <c r="BR316" s="32">
        <f>SUM(BR317:BR318)</f>
        <v>186732</v>
      </c>
      <c r="BS316" s="32">
        <f>SUM(BS317:BS318)</f>
        <v>0</v>
      </c>
    </row>
    <row r="317" spans="1:71" s="3" customFormat="1" ht="15" customHeight="1" x14ac:dyDescent="0.25">
      <c r="A317" s="36"/>
      <c r="B317" s="34"/>
      <c r="C317" s="38" t="s">
        <v>263</v>
      </c>
      <c r="D317" s="32">
        <f>SUM(E317:G317)</f>
        <v>4700</v>
      </c>
      <c r="E317" s="32">
        <v>2401</v>
      </c>
      <c r="F317" s="64">
        <v>2299</v>
      </c>
      <c r="G317" s="64">
        <v>0</v>
      </c>
      <c r="H317" s="32">
        <f>SUM(I317:K317)</f>
        <v>2495</v>
      </c>
      <c r="I317" s="32">
        <v>1495</v>
      </c>
      <c r="J317" s="64">
        <v>1000</v>
      </c>
      <c r="K317" s="64">
        <v>0</v>
      </c>
      <c r="L317" s="32">
        <f>SUM(M317:O317)</f>
        <v>2785</v>
      </c>
      <c r="M317" s="32">
        <v>1717</v>
      </c>
      <c r="N317" s="64">
        <v>1068</v>
      </c>
      <c r="O317" s="64">
        <v>0</v>
      </c>
      <c r="P317" s="32">
        <f>SUM(Q317:S317)</f>
        <v>9980</v>
      </c>
      <c r="Q317" s="32">
        <f t="shared" ref="Q317:S318" si="1930">+E317+I317+M317</f>
        <v>5613</v>
      </c>
      <c r="R317" s="32">
        <f t="shared" si="1930"/>
        <v>4367</v>
      </c>
      <c r="S317" s="32">
        <f t="shared" si="1930"/>
        <v>0</v>
      </c>
      <c r="T317" s="32">
        <f>SUM(U317:W317)</f>
        <v>4625</v>
      </c>
      <c r="U317" s="32">
        <v>2965</v>
      </c>
      <c r="V317" s="64">
        <v>1660</v>
      </c>
      <c r="W317" s="64">
        <v>0</v>
      </c>
      <c r="X317" s="32">
        <f>SUM(Y317:AA317)</f>
        <v>9110</v>
      </c>
      <c r="Y317" s="32">
        <v>6233</v>
      </c>
      <c r="Z317" s="64">
        <v>2877</v>
      </c>
      <c r="AA317" s="64">
        <v>0</v>
      </c>
      <c r="AB317" s="32">
        <f>SUM(AC317:AE317)</f>
        <v>4348</v>
      </c>
      <c r="AC317" s="32">
        <v>2599</v>
      </c>
      <c r="AD317" s="64">
        <v>1749</v>
      </c>
      <c r="AE317" s="64">
        <v>0</v>
      </c>
      <c r="AF317" s="32">
        <f>SUM(AG317:AI317)</f>
        <v>18083</v>
      </c>
      <c r="AG317" s="32">
        <f t="shared" ref="AG317:AI318" si="1931">+U317+Y317+AC317</f>
        <v>11797</v>
      </c>
      <c r="AH317" s="32">
        <f t="shared" si="1931"/>
        <v>6286</v>
      </c>
      <c r="AI317" s="32">
        <f t="shared" si="1931"/>
        <v>0</v>
      </c>
      <c r="AJ317" s="32">
        <f>SUM(AK317:AM317)</f>
        <v>0</v>
      </c>
      <c r="AK317" s="32">
        <v>0</v>
      </c>
      <c r="AL317" s="64">
        <v>0</v>
      </c>
      <c r="AM317" s="64">
        <v>0</v>
      </c>
      <c r="AN317" s="32">
        <f>SUM(AO317:AQ317)</f>
        <v>0</v>
      </c>
      <c r="AO317" s="32">
        <v>0</v>
      </c>
      <c r="AP317" s="64">
        <v>0</v>
      </c>
      <c r="AQ317" s="64">
        <v>0</v>
      </c>
      <c r="AR317" s="32">
        <f>SUM(AS317:AU317)</f>
        <v>0</v>
      </c>
      <c r="AS317" s="32">
        <v>0</v>
      </c>
      <c r="AT317" s="64">
        <v>0</v>
      </c>
      <c r="AU317" s="64">
        <v>0</v>
      </c>
      <c r="AV317" s="32">
        <f>SUM(AW317:AY317)</f>
        <v>0</v>
      </c>
      <c r="AW317" s="32">
        <f t="shared" ref="AW317:AY318" si="1932">+AK317+AO317+AS317</f>
        <v>0</v>
      </c>
      <c r="AX317" s="32">
        <f t="shared" si="1932"/>
        <v>0</v>
      </c>
      <c r="AY317" s="32">
        <f t="shared" si="1932"/>
        <v>0</v>
      </c>
      <c r="AZ317" s="32">
        <f>SUM(BA317:BC317)</f>
        <v>0</v>
      </c>
      <c r="BA317" s="32">
        <v>0</v>
      </c>
      <c r="BB317" s="64">
        <v>0</v>
      </c>
      <c r="BC317" s="64">
        <v>0</v>
      </c>
      <c r="BD317" s="32">
        <f>SUM(BE317:BG317)</f>
        <v>0</v>
      </c>
      <c r="BE317" s="32">
        <v>0</v>
      </c>
      <c r="BF317" s="64">
        <v>0</v>
      </c>
      <c r="BG317" s="64">
        <v>0</v>
      </c>
      <c r="BH317" s="32">
        <f>SUM(BI317:BK317)</f>
        <v>0</v>
      </c>
      <c r="BI317" s="32">
        <v>0</v>
      </c>
      <c r="BJ317" s="64">
        <v>0</v>
      </c>
      <c r="BK317" s="64">
        <v>0</v>
      </c>
      <c r="BL317" s="32">
        <f>SUM(BM317:BO317)</f>
        <v>0</v>
      </c>
      <c r="BM317" s="32">
        <f t="shared" ref="BM317:BO318" si="1933">+BA317+BE317+BI317</f>
        <v>0</v>
      </c>
      <c r="BN317" s="32">
        <f t="shared" si="1933"/>
        <v>0</v>
      </c>
      <c r="BO317" s="32">
        <f t="shared" si="1933"/>
        <v>0</v>
      </c>
      <c r="BP317" s="32">
        <f>SUM(BQ317:BS317)</f>
        <v>28063</v>
      </c>
      <c r="BQ317" s="32">
        <f t="shared" ref="BQ317:BS318" si="1934">+Q317+AG317+AW317+BM317</f>
        <v>17410</v>
      </c>
      <c r="BR317" s="32">
        <f t="shared" si="1934"/>
        <v>10653</v>
      </c>
      <c r="BS317" s="32">
        <f t="shared" si="1934"/>
        <v>0</v>
      </c>
    </row>
    <row r="318" spans="1:71" s="3" customFormat="1" ht="15" customHeight="1" x14ac:dyDescent="0.25">
      <c r="A318" s="36"/>
      <c r="B318" s="34"/>
      <c r="C318" s="38" t="s">
        <v>264</v>
      </c>
      <c r="D318" s="32">
        <f>SUM(E318:G318)</f>
        <v>66740</v>
      </c>
      <c r="E318" s="32">
        <v>31493</v>
      </c>
      <c r="F318" s="64">
        <v>35247</v>
      </c>
      <c r="G318" s="64">
        <v>0</v>
      </c>
      <c r="H318" s="32">
        <f>SUM(I318:K318)</f>
        <v>39876</v>
      </c>
      <c r="I318" s="32">
        <v>19969</v>
      </c>
      <c r="J318" s="64">
        <v>19907</v>
      </c>
      <c r="K318" s="64">
        <v>0</v>
      </c>
      <c r="L318" s="32">
        <f>SUM(M318:O318)</f>
        <v>40123</v>
      </c>
      <c r="M318" s="32">
        <v>20910</v>
      </c>
      <c r="N318" s="64">
        <v>19213</v>
      </c>
      <c r="O318" s="64">
        <v>0</v>
      </c>
      <c r="P318" s="32">
        <f>SUM(Q318:S318)</f>
        <v>146739</v>
      </c>
      <c r="Q318" s="32">
        <f t="shared" si="1930"/>
        <v>72372</v>
      </c>
      <c r="R318" s="32">
        <f t="shared" si="1930"/>
        <v>74367</v>
      </c>
      <c r="S318" s="32">
        <f t="shared" si="1930"/>
        <v>0</v>
      </c>
      <c r="T318" s="32">
        <f>SUM(U318:W318)</f>
        <v>61907</v>
      </c>
      <c r="U318" s="32">
        <v>32916</v>
      </c>
      <c r="V318" s="64">
        <v>28991</v>
      </c>
      <c r="W318" s="64">
        <v>0</v>
      </c>
      <c r="X318" s="32">
        <f>SUM(Y318:AA318)</f>
        <v>92034</v>
      </c>
      <c r="Y318" s="32">
        <v>48751</v>
      </c>
      <c r="Z318" s="64">
        <v>43283</v>
      </c>
      <c r="AA318" s="64">
        <v>0</v>
      </c>
      <c r="AB318" s="32">
        <f>SUM(AC318:AE318)</f>
        <v>59631</v>
      </c>
      <c r="AC318" s="32">
        <v>30193</v>
      </c>
      <c r="AD318" s="64">
        <v>29438</v>
      </c>
      <c r="AE318" s="64">
        <v>0</v>
      </c>
      <c r="AF318" s="32">
        <f>SUM(AG318:AI318)</f>
        <v>213572</v>
      </c>
      <c r="AG318" s="32">
        <f t="shared" si="1931"/>
        <v>111860</v>
      </c>
      <c r="AH318" s="32">
        <f t="shared" si="1931"/>
        <v>101712</v>
      </c>
      <c r="AI318" s="32">
        <f t="shared" si="1931"/>
        <v>0</v>
      </c>
      <c r="AJ318" s="32">
        <f>SUM(AK318:AM318)</f>
        <v>0</v>
      </c>
      <c r="AK318" s="32">
        <v>0</v>
      </c>
      <c r="AL318" s="64">
        <v>0</v>
      </c>
      <c r="AM318" s="64">
        <v>0</v>
      </c>
      <c r="AN318" s="32">
        <f>SUM(AO318:AQ318)</f>
        <v>0</v>
      </c>
      <c r="AO318" s="32">
        <v>0</v>
      </c>
      <c r="AP318" s="64">
        <v>0</v>
      </c>
      <c r="AQ318" s="64">
        <v>0</v>
      </c>
      <c r="AR318" s="32">
        <f>SUM(AS318:AU318)</f>
        <v>0</v>
      </c>
      <c r="AS318" s="32">
        <v>0</v>
      </c>
      <c r="AT318" s="64">
        <v>0</v>
      </c>
      <c r="AU318" s="64">
        <v>0</v>
      </c>
      <c r="AV318" s="32">
        <f>SUM(AW318:AY318)</f>
        <v>0</v>
      </c>
      <c r="AW318" s="32">
        <f t="shared" si="1932"/>
        <v>0</v>
      </c>
      <c r="AX318" s="32">
        <f t="shared" si="1932"/>
        <v>0</v>
      </c>
      <c r="AY318" s="32">
        <f t="shared" si="1932"/>
        <v>0</v>
      </c>
      <c r="AZ318" s="32">
        <f>SUM(BA318:BC318)</f>
        <v>0</v>
      </c>
      <c r="BA318" s="32">
        <v>0</v>
      </c>
      <c r="BB318" s="64">
        <v>0</v>
      </c>
      <c r="BC318" s="64">
        <v>0</v>
      </c>
      <c r="BD318" s="32">
        <f>SUM(BE318:BG318)</f>
        <v>0</v>
      </c>
      <c r="BE318" s="32">
        <v>0</v>
      </c>
      <c r="BF318" s="64">
        <v>0</v>
      </c>
      <c r="BG318" s="64">
        <v>0</v>
      </c>
      <c r="BH318" s="32">
        <f>SUM(BI318:BK318)</f>
        <v>0</v>
      </c>
      <c r="BI318" s="32">
        <v>0</v>
      </c>
      <c r="BJ318" s="64">
        <v>0</v>
      </c>
      <c r="BK318" s="64">
        <v>0</v>
      </c>
      <c r="BL318" s="32">
        <f>SUM(BM318:BO318)</f>
        <v>0</v>
      </c>
      <c r="BM318" s="32">
        <f t="shared" si="1933"/>
        <v>0</v>
      </c>
      <c r="BN318" s="32">
        <f t="shared" si="1933"/>
        <v>0</v>
      </c>
      <c r="BO318" s="32">
        <f t="shared" si="1933"/>
        <v>0</v>
      </c>
      <c r="BP318" s="32">
        <f>SUM(BQ318:BS318)</f>
        <v>360311</v>
      </c>
      <c r="BQ318" s="32">
        <f t="shared" si="1934"/>
        <v>184232</v>
      </c>
      <c r="BR318" s="32">
        <f t="shared" si="1934"/>
        <v>176079</v>
      </c>
      <c r="BS318" s="32">
        <f t="shared" si="1934"/>
        <v>0</v>
      </c>
    </row>
    <row r="319" spans="1:71" s="3" customFormat="1" ht="15" customHeight="1" x14ac:dyDescent="0.25">
      <c r="A319" s="36"/>
      <c r="B319" s="34"/>
      <c r="C319" s="35" t="s">
        <v>265</v>
      </c>
      <c r="D319" s="32">
        <f t="shared" si="1921"/>
        <v>14305</v>
      </c>
      <c r="E319" s="32">
        <f>SUM(E320:E322)</f>
        <v>6873</v>
      </c>
      <c r="F319" s="32">
        <f>SUM(F320:F322)</f>
        <v>7432</v>
      </c>
      <c r="G319" s="32">
        <f>SUM(G320:G322)</f>
        <v>0</v>
      </c>
      <c r="H319" s="32">
        <f t="shared" si="1872"/>
        <v>10083</v>
      </c>
      <c r="I319" s="32">
        <f t="shared" ref="I319:K319" si="1935">SUM(I320:I322)</f>
        <v>5176</v>
      </c>
      <c r="J319" s="32">
        <f t="shared" si="1935"/>
        <v>4907</v>
      </c>
      <c r="K319" s="32">
        <f t="shared" si="1935"/>
        <v>0</v>
      </c>
      <c r="L319" s="32">
        <f t="shared" si="1873"/>
        <v>9483</v>
      </c>
      <c r="M319" s="32">
        <f t="shared" ref="M319:O319" si="1936">SUM(M320:M322)</f>
        <v>4875</v>
      </c>
      <c r="N319" s="32">
        <f t="shared" si="1936"/>
        <v>4608</v>
      </c>
      <c r="O319" s="32">
        <f t="shared" si="1936"/>
        <v>0</v>
      </c>
      <c r="P319" s="32">
        <f t="shared" ref="P319" si="1937">SUM(Q319:S319)</f>
        <v>33871</v>
      </c>
      <c r="Q319" s="32">
        <f t="shared" ref="Q319:S319" si="1938">SUM(Q320:Q322)</f>
        <v>16924</v>
      </c>
      <c r="R319" s="32">
        <f t="shared" si="1938"/>
        <v>16947</v>
      </c>
      <c r="S319" s="32">
        <f t="shared" si="1938"/>
        <v>0</v>
      </c>
      <c r="T319" s="32">
        <f t="shared" si="1875"/>
        <v>11637</v>
      </c>
      <c r="U319" s="32">
        <f t="shared" ref="U319:W319" si="1939">SUM(U320:U322)</f>
        <v>6261</v>
      </c>
      <c r="V319" s="32">
        <f t="shared" si="1939"/>
        <v>5376</v>
      </c>
      <c r="W319" s="32">
        <f t="shared" si="1939"/>
        <v>0</v>
      </c>
      <c r="X319" s="32">
        <f t="shared" si="1876"/>
        <v>16283</v>
      </c>
      <c r="Y319" s="32">
        <f t="shared" ref="Y319:AA319" si="1940">SUM(Y320:Y322)</f>
        <v>9109</v>
      </c>
      <c r="Z319" s="32">
        <f t="shared" si="1940"/>
        <v>7174</v>
      </c>
      <c r="AA319" s="32">
        <f t="shared" si="1940"/>
        <v>0</v>
      </c>
      <c r="AB319" s="32">
        <f t="shared" si="1877"/>
        <v>12890</v>
      </c>
      <c r="AC319" s="32">
        <f t="shared" ref="AC319:AE319" si="1941">SUM(AC320:AC322)</f>
        <v>6392</v>
      </c>
      <c r="AD319" s="32">
        <f t="shared" si="1941"/>
        <v>6498</v>
      </c>
      <c r="AE319" s="32">
        <f t="shared" si="1941"/>
        <v>0</v>
      </c>
      <c r="AF319" s="32">
        <f t="shared" si="1923"/>
        <v>40810</v>
      </c>
      <c r="AG319" s="32">
        <f t="shared" ref="AG319:AI319" si="1942">SUM(AG320:AG322)</f>
        <v>21762</v>
      </c>
      <c r="AH319" s="32">
        <f t="shared" si="1942"/>
        <v>19048</v>
      </c>
      <c r="AI319" s="32">
        <f t="shared" si="1942"/>
        <v>0</v>
      </c>
      <c r="AJ319" s="32">
        <f t="shared" si="1879"/>
        <v>0</v>
      </c>
      <c r="AK319" s="32">
        <f t="shared" ref="AK319:AM319" si="1943">SUM(AK320:AK322)</f>
        <v>0</v>
      </c>
      <c r="AL319" s="32">
        <f t="shared" si="1943"/>
        <v>0</v>
      </c>
      <c r="AM319" s="32">
        <f t="shared" si="1943"/>
        <v>0</v>
      </c>
      <c r="AN319" s="32">
        <f t="shared" si="1880"/>
        <v>0</v>
      </c>
      <c r="AO319" s="32">
        <f t="shared" ref="AO319:AQ319" si="1944">SUM(AO320:AO322)</f>
        <v>0</v>
      </c>
      <c r="AP319" s="32">
        <f t="shared" si="1944"/>
        <v>0</v>
      </c>
      <c r="AQ319" s="32">
        <f t="shared" si="1944"/>
        <v>0</v>
      </c>
      <c r="AR319" s="32">
        <f t="shared" si="1881"/>
        <v>0</v>
      </c>
      <c r="AS319" s="32">
        <f t="shared" ref="AS319:AU319" si="1945">SUM(AS320:AS322)</f>
        <v>0</v>
      </c>
      <c r="AT319" s="32">
        <f t="shared" si="1945"/>
        <v>0</v>
      </c>
      <c r="AU319" s="32">
        <f t="shared" si="1945"/>
        <v>0</v>
      </c>
      <c r="AV319" s="32">
        <f t="shared" si="1924"/>
        <v>0</v>
      </c>
      <c r="AW319" s="32">
        <f t="shared" ref="AW319:AY319" si="1946">SUM(AW320:AW322)</f>
        <v>0</v>
      </c>
      <c r="AX319" s="32">
        <f t="shared" si="1946"/>
        <v>0</v>
      </c>
      <c r="AY319" s="32">
        <f t="shared" si="1946"/>
        <v>0</v>
      </c>
      <c r="AZ319" s="32">
        <f t="shared" ref="AZ319" si="1947">SUM(BA319:BC319)</f>
        <v>0</v>
      </c>
      <c r="BA319" s="32">
        <f t="shared" ref="BA319:BC319" si="1948">SUM(BA320:BA322)</f>
        <v>0</v>
      </c>
      <c r="BB319" s="32">
        <f t="shared" si="1948"/>
        <v>0</v>
      </c>
      <c r="BC319" s="32">
        <f t="shared" si="1948"/>
        <v>0</v>
      </c>
      <c r="BD319" s="32">
        <f t="shared" ref="BD319" si="1949">SUM(BE319:BG319)</f>
        <v>0</v>
      </c>
      <c r="BE319" s="32">
        <f t="shared" ref="BE319:BG319" si="1950">SUM(BE320:BE322)</f>
        <v>0</v>
      </c>
      <c r="BF319" s="32">
        <f t="shared" si="1950"/>
        <v>0</v>
      </c>
      <c r="BG319" s="32">
        <f t="shared" si="1950"/>
        <v>0</v>
      </c>
      <c r="BH319" s="32">
        <f t="shared" ref="BH319" si="1951">SUM(BI319:BK319)</f>
        <v>0</v>
      </c>
      <c r="BI319" s="32">
        <f t="shared" ref="BI319:BK319" si="1952">SUM(BI320:BI322)</f>
        <v>0</v>
      </c>
      <c r="BJ319" s="32">
        <f t="shared" si="1952"/>
        <v>0</v>
      </c>
      <c r="BK319" s="32">
        <f t="shared" si="1952"/>
        <v>0</v>
      </c>
      <c r="BL319" s="32">
        <f t="shared" ref="BL319" si="1953">SUM(BM319:BO319)</f>
        <v>0</v>
      </c>
      <c r="BM319" s="32">
        <f t="shared" ref="BM319:BO319" si="1954">SUM(BM320:BM322)</f>
        <v>0</v>
      </c>
      <c r="BN319" s="32">
        <f t="shared" si="1954"/>
        <v>0</v>
      </c>
      <c r="BO319" s="32">
        <f t="shared" si="1954"/>
        <v>0</v>
      </c>
      <c r="BP319" s="32">
        <f t="shared" ref="BP319" si="1955">SUM(BQ319:BS319)</f>
        <v>74681</v>
      </c>
      <c r="BQ319" s="32">
        <f t="shared" ref="BQ319:BS319" si="1956">SUM(BQ320:BQ322)</f>
        <v>38686</v>
      </c>
      <c r="BR319" s="32">
        <f t="shared" si="1956"/>
        <v>35995</v>
      </c>
      <c r="BS319" s="32">
        <f t="shared" si="1956"/>
        <v>0</v>
      </c>
    </row>
    <row r="320" spans="1:71" s="3" customFormat="1" ht="15" customHeight="1" x14ac:dyDescent="0.25">
      <c r="A320" s="36"/>
      <c r="B320" s="34"/>
      <c r="C320" s="38" t="s">
        <v>266</v>
      </c>
      <c r="D320" s="32">
        <f>SUM(E320:G320)</f>
        <v>14305</v>
      </c>
      <c r="E320" s="32">
        <v>6873</v>
      </c>
      <c r="F320" s="64">
        <v>7432</v>
      </c>
      <c r="G320" s="64">
        <v>0</v>
      </c>
      <c r="H320" s="32">
        <f>SUM(I320:K320)</f>
        <v>10083</v>
      </c>
      <c r="I320" s="32">
        <v>5176</v>
      </c>
      <c r="J320" s="64">
        <v>4907</v>
      </c>
      <c r="K320" s="64">
        <v>0</v>
      </c>
      <c r="L320" s="32">
        <f>SUM(M320:O320)</f>
        <v>9483</v>
      </c>
      <c r="M320" s="32">
        <v>4875</v>
      </c>
      <c r="N320" s="64">
        <v>4608</v>
      </c>
      <c r="O320" s="64">
        <v>0</v>
      </c>
      <c r="P320" s="32">
        <f>SUM(Q320:S320)</f>
        <v>33871</v>
      </c>
      <c r="Q320" s="32">
        <f t="shared" ref="Q320:S322" si="1957">+E320+I320+M320</f>
        <v>16924</v>
      </c>
      <c r="R320" s="32">
        <f t="shared" si="1957"/>
        <v>16947</v>
      </c>
      <c r="S320" s="32">
        <f t="shared" si="1957"/>
        <v>0</v>
      </c>
      <c r="T320" s="32">
        <f>SUM(U320:W320)</f>
        <v>11637</v>
      </c>
      <c r="U320" s="32">
        <v>6261</v>
      </c>
      <c r="V320" s="64">
        <v>5376</v>
      </c>
      <c r="W320" s="64">
        <v>0</v>
      </c>
      <c r="X320" s="32">
        <f>SUM(Y320:AA320)</f>
        <v>16283</v>
      </c>
      <c r="Y320" s="32">
        <v>9109</v>
      </c>
      <c r="Z320" s="64">
        <v>7174</v>
      </c>
      <c r="AA320" s="64">
        <v>0</v>
      </c>
      <c r="AB320" s="32">
        <f>SUM(AC320:AE320)</f>
        <v>12890</v>
      </c>
      <c r="AC320" s="32">
        <v>6392</v>
      </c>
      <c r="AD320" s="64">
        <v>6498</v>
      </c>
      <c r="AE320" s="64">
        <v>0</v>
      </c>
      <c r="AF320" s="32">
        <f>SUM(AG320:AI320)</f>
        <v>40810</v>
      </c>
      <c r="AG320" s="32">
        <f t="shared" ref="AG320:AI322" si="1958">+U320+Y320+AC320</f>
        <v>21762</v>
      </c>
      <c r="AH320" s="32">
        <f t="shared" si="1958"/>
        <v>19048</v>
      </c>
      <c r="AI320" s="32">
        <f t="shared" si="1958"/>
        <v>0</v>
      </c>
      <c r="AJ320" s="32">
        <f>SUM(AK320:AM320)</f>
        <v>0</v>
      </c>
      <c r="AK320" s="32">
        <v>0</v>
      </c>
      <c r="AL320" s="64">
        <v>0</v>
      </c>
      <c r="AM320" s="64">
        <v>0</v>
      </c>
      <c r="AN320" s="32">
        <f>SUM(AO320:AQ320)</f>
        <v>0</v>
      </c>
      <c r="AO320" s="32">
        <v>0</v>
      </c>
      <c r="AP320" s="64">
        <v>0</v>
      </c>
      <c r="AQ320" s="64">
        <v>0</v>
      </c>
      <c r="AR320" s="32">
        <f>SUM(AS320:AU320)</f>
        <v>0</v>
      </c>
      <c r="AS320" s="32">
        <v>0</v>
      </c>
      <c r="AT320" s="64">
        <v>0</v>
      </c>
      <c r="AU320" s="64">
        <v>0</v>
      </c>
      <c r="AV320" s="32">
        <f>SUM(AW320:AY320)</f>
        <v>0</v>
      </c>
      <c r="AW320" s="32">
        <f t="shared" ref="AW320:AY322" si="1959">+AK320+AO320+AS320</f>
        <v>0</v>
      </c>
      <c r="AX320" s="32">
        <f t="shared" si="1959"/>
        <v>0</v>
      </c>
      <c r="AY320" s="32">
        <f t="shared" si="1959"/>
        <v>0</v>
      </c>
      <c r="AZ320" s="32">
        <f>SUM(BA320:BC320)</f>
        <v>0</v>
      </c>
      <c r="BA320" s="32">
        <v>0</v>
      </c>
      <c r="BB320" s="64">
        <v>0</v>
      </c>
      <c r="BC320" s="64">
        <v>0</v>
      </c>
      <c r="BD320" s="32">
        <f>SUM(BE320:BG320)</f>
        <v>0</v>
      </c>
      <c r="BE320" s="32">
        <v>0</v>
      </c>
      <c r="BF320" s="64">
        <v>0</v>
      </c>
      <c r="BG320" s="64">
        <v>0</v>
      </c>
      <c r="BH320" s="32">
        <f>SUM(BI320:BK320)</f>
        <v>0</v>
      </c>
      <c r="BI320" s="32">
        <v>0</v>
      </c>
      <c r="BJ320" s="64">
        <v>0</v>
      </c>
      <c r="BK320" s="64">
        <v>0</v>
      </c>
      <c r="BL320" s="32">
        <f>SUM(BM320:BO320)</f>
        <v>0</v>
      </c>
      <c r="BM320" s="32">
        <f t="shared" ref="BM320:BO322" si="1960">+BA320+BE320+BI320</f>
        <v>0</v>
      </c>
      <c r="BN320" s="32">
        <f t="shared" si="1960"/>
        <v>0</v>
      </c>
      <c r="BO320" s="32">
        <f t="shared" si="1960"/>
        <v>0</v>
      </c>
      <c r="BP320" s="32">
        <f>SUM(BQ320:BS320)</f>
        <v>74681</v>
      </c>
      <c r="BQ320" s="32">
        <f t="shared" ref="BQ320:BS322" si="1961">+Q320+AG320+AW320+BM320</f>
        <v>38686</v>
      </c>
      <c r="BR320" s="32">
        <f t="shared" si="1961"/>
        <v>35995</v>
      </c>
      <c r="BS320" s="32">
        <f t="shared" si="1961"/>
        <v>0</v>
      </c>
    </row>
    <row r="321" spans="1:71" s="3" customFormat="1" ht="15" customHeight="1" x14ac:dyDescent="0.25">
      <c r="A321" s="36"/>
      <c r="B321" s="34"/>
      <c r="C321" s="38" t="s">
        <v>267</v>
      </c>
      <c r="D321" s="32">
        <f>SUM(E321:G321)</f>
        <v>0</v>
      </c>
      <c r="E321" s="32">
        <v>0</v>
      </c>
      <c r="F321" s="64">
        <v>0</v>
      </c>
      <c r="G321" s="64">
        <v>0</v>
      </c>
      <c r="H321" s="32">
        <f>SUM(I321:K321)</f>
        <v>0</v>
      </c>
      <c r="I321" s="32">
        <v>0</v>
      </c>
      <c r="J321" s="64">
        <v>0</v>
      </c>
      <c r="K321" s="64">
        <v>0</v>
      </c>
      <c r="L321" s="32">
        <f>SUM(M321:O321)</f>
        <v>0</v>
      </c>
      <c r="M321" s="32">
        <v>0</v>
      </c>
      <c r="N321" s="64">
        <v>0</v>
      </c>
      <c r="O321" s="64">
        <v>0</v>
      </c>
      <c r="P321" s="32">
        <f>SUM(Q321:S321)</f>
        <v>0</v>
      </c>
      <c r="Q321" s="32">
        <f t="shared" si="1957"/>
        <v>0</v>
      </c>
      <c r="R321" s="32">
        <f t="shared" si="1957"/>
        <v>0</v>
      </c>
      <c r="S321" s="32">
        <f t="shared" si="1957"/>
        <v>0</v>
      </c>
      <c r="T321" s="32">
        <f>SUM(U321:W321)</f>
        <v>0</v>
      </c>
      <c r="U321" s="32">
        <v>0</v>
      </c>
      <c r="V321" s="64">
        <v>0</v>
      </c>
      <c r="W321" s="64">
        <v>0</v>
      </c>
      <c r="X321" s="32">
        <f>SUM(Y321:AA321)</f>
        <v>0</v>
      </c>
      <c r="Y321" s="32">
        <v>0</v>
      </c>
      <c r="Z321" s="64">
        <v>0</v>
      </c>
      <c r="AA321" s="64">
        <v>0</v>
      </c>
      <c r="AB321" s="32">
        <f>SUM(AC321:AE321)</f>
        <v>0</v>
      </c>
      <c r="AC321" s="32">
        <v>0</v>
      </c>
      <c r="AD321" s="64">
        <v>0</v>
      </c>
      <c r="AE321" s="64">
        <v>0</v>
      </c>
      <c r="AF321" s="32">
        <f>SUM(AG321:AI321)</f>
        <v>0</v>
      </c>
      <c r="AG321" s="32">
        <f t="shared" si="1958"/>
        <v>0</v>
      </c>
      <c r="AH321" s="32">
        <f t="shared" si="1958"/>
        <v>0</v>
      </c>
      <c r="AI321" s="32">
        <f t="shared" si="1958"/>
        <v>0</v>
      </c>
      <c r="AJ321" s="32">
        <f>SUM(AK321:AM321)</f>
        <v>0</v>
      </c>
      <c r="AK321" s="32">
        <v>0</v>
      </c>
      <c r="AL321" s="64">
        <v>0</v>
      </c>
      <c r="AM321" s="64">
        <v>0</v>
      </c>
      <c r="AN321" s="32">
        <f>SUM(AO321:AQ321)</f>
        <v>0</v>
      </c>
      <c r="AO321" s="32">
        <v>0</v>
      </c>
      <c r="AP321" s="64">
        <v>0</v>
      </c>
      <c r="AQ321" s="64">
        <v>0</v>
      </c>
      <c r="AR321" s="32">
        <f>SUM(AS321:AU321)</f>
        <v>0</v>
      </c>
      <c r="AS321" s="32">
        <v>0</v>
      </c>
      <c r="AT321" s="64">
        <v>0</v>
      </c>
      <c r="AU321" s="64">
        <v>0</v>
      </c>
      <c r="AV321" s="32">
        <f>SUM(AW321:AY321)</f>
        <v>0</v>
      </c>
      <c r="AW321" s="32">
        <f t="shared" si="1959"/>
        <v>0</v>
      </c>
      <c r="AX321" s="32">
        <f t="shared" si="1959"/>
        <v>0</v>
      </c>
      <c r="AY321" s="32">
        <f t="shared" si="1959"/>
        <v>0</v>
      </c>
      <c r="AZ321" s="32">
        <f>SUM(BA321:BC321)</f>
        <v>0</v>
      </c>
      <c r="BA321" s="32">
        <v>0</v>
      </c>
      <c r="BB321" s="64">
        <v>0</v>
      </c>
      <c r="BC321" s="64">
        <v>0</v>
      </c>
      <c r="BD321" s="32">
        <f>SUM(BE321:BG321)</f>
        <v>0</v>
      </c>
      <c r="BE321" s="32">
        <v>0</v>
      </c>
      <c r="BF321" s="64">
        <v>0</v>
      </c>
      <c r="BG321" s="64">
        <v>0</v>
      </c>
      <c r="BH321" s="32">
        <f>SUM(BI321:BK321)</f>
        <v>0</v>
      </c>
      <c r="BI321" s="32">
        <v>0</v>
      </c>
      <c r="BJ321" s="64">
        <v>0</v>
      </c>
      <c r="BK321" s="64">
        <v>0</v>
      </c>
      <c r="BL321" s="32">
        <f>SUM(BM321:BO321)</f>
        <v>0</v>
      </c>
      <c r="BM321" s="32">
        <f t="shared" si="1960"/>
        <v>0</v>
      </c>
      <c r="BN321" s="32">
        <f t="shared" si="1960"/>
        <v>0</v>
      </c>
      <c r="BO321" s="32">
        <f t="shared" si="1960"/>
        <v>0</v>
      </c>
      <c r="BP321" s="32">
        <f>SUM(BQ321:BS321)</f>
        <v>0</v>
      </c>
      <c r="BQ321" s="32">
        <f t="shared" si="1961"/>
        <v>0</v>
      </c>
      <c r="BR321" s="32">
        <f t="shared" si="1961"/>
        <v>0</v>
      </c>
      <c r="BS321" s="32">
        <f t="shared" si="1961"/>
        <v>0</v>
      </c>
    </row>
    <row r="322" spans="1:71" s="3" customFormat="1" ht="15" customHeight="1" x14ac:dyDescent="0.25">
      <c r="A322" s="36"/>
      <c r="B322" s="34"/>
      <c r="C322" s="38" t="s">
        <v>268</v>
      </c>
      <c r="D322" s="32">
        <f>SUM(E322:G322)</f>
        <v>0</v>
      </c>
      <c r="E322" s="32">
        <v>0</v>
      </c>
      <c r="F322" s="64">
        <v>0</v>
      </c>
      <c r="G322" s="64">
        <v>0</v>
      </c>
      <c r="H322" s="32">
        <f>SUM(I322:K322)</f>
        <v>0</v>
      </c>
      <c r="I322" s="32">
        <v>0</v>
      </c>
      <c r="J322" s="64">
        <v>0</v>
      </c>
      <c r="K322" s="64">
        <v>0</v>
      </c>
      <c r="L322" s="32">
        <f>SUM(M322:O322)</f>
        <v>0</v>
      </c>
      <c r="M322" s="32">
        <v>0</v>
      </c>
      <c r="N322" s="64">
        <v>0</v>
      </c>
      <c r="O322" s="64">
        <v>0</v>
      </c>
      <c r="P322" s="32">
        <f>SUM(Q322:S322)</f>
        <v>0</v>
      </c>
      <c r="Q322" s="32">
        <f t="shared" si="1957"/>
        <v>0</v>
      </c>
      <c r="R322" s="32">
        <f t="shared" si="1957"/>
        <v>0</v>
      </c>
      <c r="S322" s="32">
        <f t="shared" si="1957"/>
        <v>0</v>
      </c>
      <c r="T322" s="32">
        <f>SUM(U322:W322)</f>
        <v>0</v>
      </c>
      <c r="U322" s="32">
        <v>0</v>
      </c>
      <c r="V322" s="64">
        <v>0</v>
      </c>
      <c r="W322" s="64">
        <v>0</v>
      </c>
      <c r="X322" s="32">
        <f>SUM(Y322:AA322)</f>
        <v>0</v>
      </c>
      <c r="Y322" s="32">
        <v>0</v>
      </c>
      <c r="Z322" s="64">
        <v>0</v>
      </c>
      <c r="AA322" s="64">
        <v>0</v>
      </c>
      <c r="AB322" s="32">
        <f>SUM(AC322:AE322)</f>
        <v>0</v>
      </c>
      <c r="AC322" s="32">
        <v>0</v>
      </c>
      <c r="AD322" s="64">
        <v>0</v>
      </c>
      <c r="AE322" s="64">
        <v>0</v>
      </c>
      <c r="AF322" s="32">
        <f>SUM(AG322:AI322)</f>
        <v>0</v>
      </c>
      <c r="AG322" s="32">
        <f t="shared" si="1958"/>
        <v>0</v>
      </c>
      <c r="AH322" s="32">
        <f t="shared" si="1958"/>
        <v>0</v>
      </c>
      <c r="AI322" s="32">
        <f t="shared" si="1958"/>
        <v>0</v>
      </c>
      <c r="AJ322" s="32">
        <f>SUM(AK322:AM322)</f>
        <v>0</v>
      </c>
      <c r="AK322" s="32">
        <v>0</v>
      </c>
      <c r="AL322" s="64">
        <v>0</v>
      </c>
      <c r="AM322" s="64">
        <v>0</v>
      </c>
      <c r="AN322" s="32">
        <f>SUM(AO322:AQ322)</f>
        <v>0</v>
      </c>
      <c r="AO322" s="32">
        <v>0</v>
      </c>
      <c r="AP322" s="64">
        <v>0</v>
      </c>
      <c r="AQ322" s="64">
        <v>0</v>
      </c>
      <c r="AR322" s="32">
        <f>SUM(AS322:AU322)</f>
        <v>0</v>
      </c>
      <c r="AS322" s="32">
        <v>0</v>
      </c>
      <c r="AT322" s="64">
        <v>0</v>
      </c>
      <c r="AU322" s="64">
        <v>0</v>
      </c>
      <c r="AV322" s="32">
        <f>SUM(AW322:AY322)</f>
        <v>0</v>
      </c>
      <c r="AW322" s="32">
        <f t="shared" si="1959"/>
        <v>0</v>
      </c>
      <c r="AX322" s="32">
        <f t="shared" si="1959"/>
        <v>0</v>
      </c>
      <c r="AY322" s="32">
        <f t="shared" si="1959"/>
        <v>0</v>
      </c>
      <c r="AZ322" s="32">
        <f>SUM(BA322:BC322)</f>
        <v>0</v>
      </c>
      <c r="BA322" s="32">
        <v>0</v>
      </c>
      <c r="BB322" s="64">
        <v>0</v>
      </c>
      <c r="BC322" s="64">
        <v>0</v>
      </c>
      <c r="BD322" s="32">
        <f>SUM(BE322:BG322)</f>
        <v>0</v>
      </c>
      <c r="BE322" s="32">
        <v>0</v>
      </c>
      <c r="BF322" s="64">
        <v>0</v>
      </c>
      <c r="BG322" s="64">
        <v>0</v>
      </c>
      <c r="BH322" s="32">
        <f>SUM(BI322:BK322)</f>
        <v>0</v>
      </c>
      <c r="BI322" s="32">
        <v>0</v>
      </c>
      <c r="BJ322" s="64">
        <v>0</v>
      </c>
      <c r="BK322" s="64">
        <v>0</v>
      </c>
      <c r="BL322" s="32">
        <f>SUM(BM322:BO322)</f>
        <v>0</v>
      </c>
      <c r="BM322" s="32">
        <f t="shared" si="1960"/>
        <v>0</v>
      </c>
      <c r="BN322" s="32">
        <f t="shared" si="1960"/>
        <v>0</v>
      </c>
      <c r="BO322" s="32">
        <f t="shared" si="1960"/>
        <v>0</v>
      </c>
      <c r="BP322" s="32">
        <f>SUM(BQ322:BS322)</f>
        <v>0</v>
      </c>
      <c r="BQ322" s="32">
        <f t="shared" si="1961"/>
        <v>0</v>
      </c>
      <c r="BR322" s="32">
        <f t="shared" si="1961"/>
        <v>0</v>
      </c>
      <c r="BS322" s="32">
        <f t="shared" si="1961"/>
        <v>0</v>
      </c>
    </row>
    <row r="323" spans="1:71" s="3" customFormat="1" ht="15" customHeight="1" x14ac:dyDescent="0.25">
      <c r="A323" s="36"/>
      <c r="B323" s="34"/>
      <c r="C323" s="35" t="s">
        <v>269</v>
      </c>
      <c r="D323" s="32">
        <f t="shared" ref="D323" si="1962">SUM(E323:G323)</f>
        <v>16506</v>
      </c>
      <c r="E323" s="32">
        <f>SUM(E324:E326)</f>
        <v>7481</v>
      </c>
      <c r="F323" s="32">
        <f>SUM(F324:F326)</f>
        <v>9025</v>
      </c>
      <c r="G323" s="32">
        <f>SUM(G324:G326)</f>
        <v>0</v>
      </c>
      <c r="H323" s="32">
        <f t="shared" ref="H323" si="1963">SUM(I323:K323)</f>
        <v>10442</v>
      </c>
      <c r="I323" s="32">
        <f t="shared" ref="I323:K323" si="1964">SUM(I324:I326)</f>
        <v>5084</v>
      </c>
      <c r="J323" s="32">
        <f t="shared" si="1964"/>
        <v>5358</v>
      </c>
      <c r="K323" s="32">
        <f t="shared" si="1964"/>
        <v>0</v>
      </c>
      <c r="L323" s="32">
        <f t="shared" ref="L323" si="1965">SUM(M323:O323)</f>
        <v>9845</v>
      </c>
      <c r="M323" s="32">
        <f t="shared" ref="M323:O323" si="1966">SUM(M324:M326)</f>
        <v>4968</v>
      </c>
      <c r="N323" s="32">
        <f t="shared" si="1966"/>
        <v>4877</v>
      </c>
      <c r="O323" s="32">
        <f t="shared" si="1966"/>
        <v>0</v>
      </c>
      <c r="P323" s="32">
        <f t="shared" ref="P323" si="1967">SUM(Q323:S323)</f>
        <v>36793</v>
      </c>
      <c r="Q323" s="32">
        <f t="shared" ref="Q323:S323" si="1968">SUM(Q324:Q326)</f>
        <v>17533</v>
      </c>
      <c r="R323" s="32">
        <f t="shared" si="1968"/>
        <v>19260</v>
      </c>
      <c r="S323" s="32">
        <f t="shared" si="1968"/>
        <v>0</v>
      </c>
      <c r="T323" s="32">
        <f t="shared" ref="T323" si="1969">SUM(U323:W323)</f>
        <v>14133</v>
      </c>
      <c r="U323" s="32">
        <f t="shared" ref="U323:W323" si="1970">SUM(U324:U326)</f>
        <v>6795</v>
      </c>
      <c r="V323" s="32">
        <f t="shared" si="1970"/>
        <v>7338</v>
      </c>
      <c r="W323" s="32">
        <f t="shared" si="1970"/>
        <v>0</v>
      </c>
      <c r="X323" s="32">
        <f t="shared" ref="X323" si="1971">SUM(Y323:AA323)</f>
        <v>19627</v>
      </c>
      <c r="Y323" s="32">
        <f t="shared" ref="Y323:AA323" si="1972">SUM(Y324:Y326)</f>
        <v>10135</v>
      </c>
      <c r="Z323" s="32">
        <f t="shared" si="1972"/>
        <v>9492</v>
      </c>
      <c r="AA323" s="32">
        <f t="shared" si="1972"/>
        <v>0</v>
      </c>
      <c r="AB323" s="32">
        <f t="shared" ref="AB323" si="1973">SUM(AC323:AE323)</f>
        <v>16036</v>
      </c>
      <c r="AC323" s="32">
        <f t="shared" ref="AC323:AE323" si="1974">SUM(AC324:AC326)</f>
        <v>7179</v>
      </c>
      <c r="AD323" s="32">
        <f t="shared" si="1974"/>
        <v>8857</v>
      </c>
      <c r="AE323" s="32">
        <f t="shared" si="1974"/>
        <v>0</v>
      </c>
      <c r="AF323" s="32">
        <f t="shared" ref="AF323" si="1975">SUM(AG323:AI323)</f>
        <v>49796</v>
      </c>
      <c r="AG323" s="32">
        <f t="shared" ref="AG323:AI323" si="1976">SUM(AG324:AG326)</f>
        <v>24109</v>
      </c>
      <c r="AH323" s="32">
        <f t="shared" si="1976"/>
        <v>25687</v>
      </c>
      <c r="AI323" s="32">
        <f t="shared" si="1976"/>
        <v>0</v>
      </c>
      <c r="AJ323" s="32">
        <f t="shared" ref="AJ323" si="1977">SUM(AK323:AM323)</f>
        <v>0</v>
      </c>
      <c r="AK323" s="32">
        <f t="shared" ref="AK323:AM323" si="1978">SUM(AK324:AK326)</f>
        <v>0</v>
      </c>
      <c r="AL323" s="32">
        <f t="shared" si="1978"/>
        <v>0</v>
      </c>
      <c r="AM323" s="32">
        <f t="shared" si="1978"/>
        <v>0</v>
      </c>
      <c r="AN323" s="32">
        <f t="shared" ref="AN323" si="1979">SUM(AO323:AQ323)</f>
        <v>0</v>
      </c>
      <c r="AO323" s="32">
        <f t="shared" ref="AO323:AQ323" si="1980">SUM(AO324:AO326)</f>
        <v>0</v>
      </c>
      <c r="AP323" s="32">
        <f t="shared" si="1980"/>
        <v>0</v>
      </c>
      <c r="AQ323" s="32">
        <f t="shared" si="1980"/>
        <v>0</v>
      </c>
      <c r="AR323" s="32">
        <f t="shared" ref="AR323" si="1981">SUM(AS323:AU323)</f>
        <v>0</v>
      </c>
      <c r="AS323" s="32">
        <f t="shared" ref="AS323:AU323" si="1982">SUM(AS324:AS326)</f>
        <v>0</v>
      </c>
      <c r="AT323" s="32">
        <f t="shared" si="1982"/>
        <v>0</v>
      </c>
      <c r="AU323" s="32">
        <f t="shared" si="1982"/>
        <v>0</v>
      </c>
      <c r="AV323" s="32">
        <f t="shared" ref="AV323" si="1983">SUM(AW323:AY323)</f>
        <v>0</v>
      </c>
      <c r="AW323" s="32">
        <f t="shared" ref="AW323:AY323" si="1984">SUM(AW324:AW326)</f>
        <v>0</v>
      </c>
      <c r="AX323" s="32">
        <f t="shared" si="1984"/>
        <v>0</v>
      </c>
      <c r="AY323" s="32">
        <f t="shared" si="1984"/>
        <v>0</v>
      </c>
      <c r="AZ323" s="32">
        <f t="shared" ref="AZ323" si="1985">SUM(BA323:BC323)</f>
        <v>0</v>
      </c>
      <c r="BA323" s="32">
        <f t="shared" ref="BA323:BC323" si="1986">SUM(BA324:BA326)</f>
        <v>0</v>
      </c>
      <c r="BB323" s="32">
        <f t="shared" si="1986"/>
        <v>0</v>
      </c>
      <c r="BC323" s="32">
        <f t="shared" si="1986"/>
        <v>0</v>
      </c>
      <c r="BD323" s="32">
        <f t="shared" ref="BD323" si="1987">SUM(BE323:BG323)</f>
        <v>0</v>
      </c>
      <c r="BE323" s="32">
        <f t="shared" ref="BE323:BG323" si="1988">SUM(BE324:BE326)</f>
        <v>0</v>
      </c>
      <c r="BF323" s="32">
        <f t="shared" si="1988"/>
        <v>0</v>
      </c>
      <c r="BG323" s="32">
        <f t="shared" si="1988"/>
        <v>0</v>
      </c>
      <c r="BH323" s="32">
        <f t="shared" ref="BH323" si="1989">SUM(BI323:BK323)</f>
        <v>0</v>
      </c>
      <c r="BI323" s="32">
        <f t="shared" ref="BI323:BK323" si="1990">SUM(BI324:BI326)</f>
        <v>0</v>
      </c>
      <c r="BJ323" s="32">
        <f t="shared" si="1990"/>
        <v>0</v>
      </c>
      <c r="BK323" s="32">
        <f t="shared" si="1990"/>
        <v>0</v>
      </c>
      <c r="BL323" s="32">
        <f t="shared" ref="BL323" si="1991">SUM(BM323:BO323)</f>
        <v>0</v>
      </c>
      <c r="BM323" s="32">
        <f t="shared" ref="BM323:BO323" si="1992">SUM(BM324:BM326)</f>
        <v>0</v>
      </c>
      <c r="BN323" s="32">
        <f t="shared" si="1992"/>
        <v>0</v>
      </c>
      <c r="BO323" s="32">
        <f t="shared" si="1992"/>
        <v>0</v>
      </c>
      <c r="BP323" s="32">
        <f t="shared" ref="BP323" si="1993">SUM(BQ323:BS323)</f>
        <v>86589</v>
      </c>
      <c r="BQ323" s="32">
        <f t="shared" ref="BQ323:BS323" si="1994">SUM(BQ324:BQ326)</f>
        <v>41642</v>
      </c>
      <c r="BR323" s="32">
        <f t="shared" si="1994"/>
        <v>44947</v>
      </c>
      <c r="BS323" s="32">
        <f t="shared" si="1994"/>
        <v>0</v>
      </c>
    </row>
    <row r="324" spans="1:71" s="3" customFormat="1" ht="15" customHeight="1" x14ac:dyDescent="0.25">
      <c r="A324" s="36"/>
      <c r="B324" s="34"/>
      <c r="C324" s="38" t="s">
        <v>270</v>
      </c>
      <c r="D324" s="32">
        <f>SUM(E324:G324)</f>
        <v>0</v>
      </c>
      <c r="E324" s="32">
        <v>0</v>
      </c>
      <c r="F324" s="64">
        <v>0</v>
      </c>
      <c r="G324" s="64">
        <v>0</v>
      </c>
      <c r="H324" s="32">
        <f>SUM(I324:K324)</f>
        <v>0</v>
      </c>
      <c r="I324" s="32">
        <v>0</v>
      </c>
      <c r="J324" s="64">
        <v>0</v>
      </c>
      <c r="K324" s="64">
        <v>0</v>
      </c>
      <c r="L324" s="32">
        <f>SUM(M324:O324)</f>
        <v>0</v>
      </c>
      <c r="M324" s="32">
        <v>0</v>
      </c>
      <c r="N324" s="64">
        <v>0</v>
      </c>
      <c r="O324" s="64">
        <v>0</v>
      </c>
      <c r="P324" s="32">
        <f>SUM(Q324:S324)</f>
        <v>0</v>
      </c>
      <c r="Q324" s="32">
        <f t="shared" ref="Q324:S326" si="1995">+E324+I324+M324</f>
        <v>0</v>
      </c>
      <c r="R324" s="32">
        <f t="shared" si="1995"/>
        <v>0</v>
      </c>
      <c r="S324" s="32">
        <f t="shared" si="1995"/>
        <v>0</v>
      </c>
      <c r="T324" s="32">
        <f>SUM(U324:W324)</f>
        <v>0</v>
      </c>
      <c r="U324" s="32">
        <v>0</v>
      </c>
      <c r="V324" s="64">
        <v>0</v>
      </c>
      <c r="W324" s="64">
        <v>0</v>
      </c>
      <c r="X324" s="32">
        <f>SUM(Y324:AA324)</f>
        <v>0</v>
      </c>
      <c r="Y324" s="32">
        <v>0</v>
      </c>
      <c r="Z324" s="64">
        <v>0</v>
      </c>
      <c r="AA324" s="64">
        <v>0</v>
      </c>
      <c r="AB324" s="32">
        <f>SUM(AC324:AE324)</f>
        <v>0</v>
      </c>
      <c r="AC324" s="32">
        <v>0</v>
      </c>
      <c r="AD324" s="64">
        <v>0</v>
      </c>
      <c r="AE324" s="64">
        <v>0</v>
      </c>
      <c r="AF324" s="32">
        <f>SUM(AG324:AI324)</f>
        <v>0</v>
      </c>
      <c r="AG324" s="32">
        <f t="shared" ref="AG324:AI326" si="1996">+U324+Y324+AC324</f>
        <v>0</v>
      </c>
      <c r="AH324" s="32">
        <f t="shared" si="1996"/>
        <v>0</v>
      </c>
      <c r="AI324" s="32">
        <f t="shared" si="1996"/>
        <v>0</v>
      </c>
      <c r="AJ324" s="32">
        <f>SUM(AK324:AM324)</f>
        <v>0</v>
      </c>
      <c r="AK324" s="32">
        <v>0</v>
      </c>
      <c r="AL324" s="64">
        <v>0</v>
      </c>
      <c r="AM324" s="64">
        <v>0</v>
      </c>
      <c r="AN324" s="32">
        <f>SUM(AO324:AQ324)</f>
        <v>0</v>
      </c>
      <c r="AO324" s="32">
        <v>0</v>
      </c>
      <c r="AP324" s="64">
        <v>0</v>
      </c>
      <c r="AQ324" s="64">
        <v>0</v>
      </c>
      <c r="AR324" s="32">
        <f>SUM(AS324:AU324)</f>
        <v>0</v>
      </c>
      <c r="AS324" s="32">
        <v>0</v>
      </c>
      <c r="AT324" s="64">
        <v>0</v>
      </c>
      <c r="AU324" s="64">
        <v>0</v>
      </c>
      <c r="AV324" s="32">
        <f>SUM(AW324:AY324)</f>
        <v>0</v>
      </c>
      <c r="AW324" s="32">
        <f t="shared" ref="AW324:AY326" si="1997">+AK324+AO324+AS324</f>
        <v>0</v>
      </c>
      <c r="AX324" s="32">
        <f t="shared" si="1997"/>
        <v>0</v>
      </c>
      <c r="AY324" s="32">
        <f t="shared" si="1997"/>
        <v>0</v>
      </c>
      <c r="AZ324" s="32">
        <f>SUM(BA324:BC324)</f>
        <v>0</v>
      </c>
      <c r="BA324" s="32">
        <v>0</v>
      </c>
      <c r="BB324" s="64">
        <v>0</v>
      </c>
      <c r="BC324" s="64">
        <v>0</v>
      </c>
      <c r="BD324" s="32">
        <f>SUM(BE324:BG324)</f>
        <v>0</v>
      </c>
      <c r="BE324" s="32">
        <v>0</v>
      </c>
      <c r="BF324" s="64">
        <v>0</v>
      </c>
      <c r="BG324" s="64">
        <v>0</v>
      </c>
      <c r="BH324" s="32">
        <f>SUM(BI324:BK324)</f>
        <v>0</v>
      </c>
      <c r="BI324" s="32">
        <v>0</v>
      </c>
      <c r="BJ324" s="64">
        <v>0</v>
      </c>
      <c r="BK324" s="64">
        <v>0</v>
      </c>
      <c r="BL324" s="32">
        <f>SUM(BM324:BO324)</f>
        <v>0</v>
      </c>
      <c r="BM324" s="32">
        <f t="shared" ref="BM324:BO326" si="1998">+BA324+BE324+BI324</f>
        <v>0</v>
      </c>
      <c r="BN324" s="32">
        <f t="shared" si="1998"/>
        <v>0</v>
      </c>
      <c r="BO324" s="32">
        <f t="shared" si="1998"/>
        <v>0</v>
      </c>
      <c r="BP324" s="32">
        <f>SUM(BQ324:BS324)</f>
        <v>0</v>
      </c>
      <c r="BQ324" s="32">
        <f t="shared" ref="BQ324:BS326" si="1999">+Q324+AG324+AW324+BM324</f>
        <v>0</v>
      </c>
      <c r="BR324" s="32">
        <f t="shared" si="1999"/>
        <v>0</v>
      </c>
      <c r="BS324" s="32">
        <f t="shared" si="1999"/>
        <v>0</v>
      </c>
    </row>
    <row r="325" spans="1:71" s="3" customFormat="1" ht="15" customHeight="1" x14ac:dyDescent="0.25">
      <c r="A325" s="36"/>
      <c r="B325" s="34"/>
      <c r="C325" s="38" t="s">
        <v>271</v>
      </c>
      <c r="D325" s="32">
        <f>SUM(E325:G325)</f>
        <v>16506</v>
      </c>
      <c r="E325" s="32">
        <v>7481</v>
      </c>
      <c r="F325" s="64">
        <v>9025</v>
      </c>
      <c r="G325" s="64">
        <v>0</v>
      </c>
      <c r="H325" s="32">
        <f>SUM(I325:K325)</f>
        <v>10442</v>
      </c>
      <c r="I325" s="32">
        <v>5084</v>
      </c>
      <c r="J325" s="64">
        <v>5358</v>
      </c>
      <c r="K325" s="64">
        <v>0</v>
      </c>
      <c r="L325" s="32">
        <f>SUM(M325:O325)</f>
        <v>9845</v>
      </c>
      <c r="M325" s="32">
        <v>4968</v>
      </c>
      <c r="N325" s="64">
        <v>4877</v>
      </c>
      <c r="O325" s="64">
        <v>0</v>
      </c>
      <c r="P325" s="32">
        <f>SUM(Q325:S325)</f>
        <v>36793</v>
      </c>
      <c r="Q325" s="32">
        <f t="shared" si="1995"/>
        <v>17533</v>
      </c>
      <c r="R325" s="32">
        <f t="shared" si="1995"/>
        <v>19260</v>
      </c>
      <c r="S325" s="32">
        <f t="shared" si="1995"/>
        <v>0</v>
      </c>
      <c r="T325" s="32">
        <f>SUM(U325:W325)</f>
        <v>14133</v>
      </c>
      <c r="U325" s="32">
        <v>6795</v>
      </c>
      <c r="V325" s="64">
        <v>7338</v>
      </c>
      <c r="W325" s="64">
        <v>0</v>
      </c>
      <c r="X325" s="32">
        <f>SUM(Y325:AA325)</f>
        <v>19627</v>
      </c>
      <c r="Y325" s="32">
        <v>10135</v>
      </c>
      <c r="Z325" s="64">
        <v>9492</v>
      </c>
      <c r="AA325" s="64">
        <v>0</v>
      </c>
      <c r="AB325" s="32">
        <f>SUM(AC325:AE325)</f>
        <v>16036</v>
      </c>
      <c r="AC325" s="32">
        <v>7179</v>
      </c>
      <c r="AD325" s="64">
        <v>8857</v>
      </c>
      <c r="AE325" s="64">
        <v>0</v>
      </c>
      <c r="AF325" s="32">
        <f>SUM(AG325:AI325)</f>
        <v>49796</v>
      </c>
      <c r="AG325" s="32">
        <f t="shared" si="1996"/>
        <v>24109</v>
      </c>
      <c r="AH325" s="32">
        <f t="shared" si="1996"/>
        <v>25687</v>
      </c>
      <c r="AI325" s="32">
        <f t="shared" si="1996"/>
        <v>0</v>
      </c>
      <c r="AJ325" s="32">
        <f>SUM(AK325:AM325)</f>
        <v>0</v>
      </c>
      <c r="AK325" s="32">
        <v>0</v>
      </c>
      <c r="AL325" s="64">
        <v>0</v>
      </c>
      <c r="AM325" s="64">
        <v>0</v>
      </c>
      <c r="AN325" s="32">
        <f>SUM(AO325:AQ325)</f>
        <v>0</v>
      </c>
      <c r="AO325" s="32">
        <v>0</v>
      </c>
      <c r="AP325" s="64">
        <v>0</v>
      </c>
      <c r="AQ325" s="64">
        <v>0</v>
      </c>
      <c r="AR325" s="32">
        <f>SUM(AS325:AU325)</f>
        <v>0</v>
      </c>
      <c r="AS325" s="32">
        <v>0</v>
      </c>
      <c r="AT325" s="64">
        <v>0</v>
      </c>
      <c r="AU325" s="64">
        <v>0</v>
      </c>
      <c r="AV325" s="32">
        <f>SUM(AW325:AY325)</f>
        <v>0</v>
      </c>
      <c r="AW325" s="32">
        <f t="shared" si="1997"/>
        <v>0</v>
      </c>
      <c r="AX325" s="32">
        <f t="shared" si="1997"/>
        <v>0</v>
      </c>
      <c r="AY325" s="32">
        <f t="shared" si="1997"/>
        <v>0</v>
      </c>
      <c r="AZ325" s="32">
        <f>SUM(BA325:BC325)</f>
        <v>0</v>
      </c>
      <c r="BA325" s="32">
        <v>0</v>
      </c>
      <c r="BB325" s="64">
        <v>0</v>
      </c>
      <c r="BC325" s="64">
        <v>0</v>
      </c>
      <c r="BD325" s="32">
        <f>SUM(BE325:BG325)</f>
        <v>0</v>
      </c>
      <c r="BE325" s="32">
        <v>0</v>
      </c>
      <c r="BF325" s="64">
        <v>0</v>
      </c>
      <c r="BG325" s="64">
        <v>0</v>
      </c>
      <c r="BH325" s="32">
        <f>SUM(BI325:BK325)</f>
        <v>0</v>
      </c>
      <c r="BI325" s="32">
        <v>0</v>
      </c>
      <c r="BJ325" s="64">
        <v>0</v>
      </c>
      <c r="BK325" s="64">
        <v>0</v>
      </c>
      <c r="BL325" s="32">
        <f>SUM(BM325:BO325)</f>
        <v>0</v>
      </c>
      <c r="BM325" s="32">
        <f t="shared" si="1998"/>
        <v>0</v>
      </c>
      <c r="BN325" s="32">
        <f t="shared" si="1998"/>
        <v>0</v>
      </c>
      <c r="BO325" s="32">
        <f t="shared" si="1998"/>
        <v>0</v>
      </c>
      <c r="BP325" s="32">
        <f>SUM(BQ325:BS325)</f>
        <v>86589</v>
      </c>
      <c r="BQ325" s="32">
        <f t="shared" si="1999"/>
        <v>41642</v>
      </c>
      <c r="BR325" s="32">
        <f t="shared" si="1999"/>
        <v>44947</v>
      </c>
      <c r="BS325" s="32">
        <f t="shared" si="1999"/>
        <v>0</v>
      </c>
    </row>
    <row r="326" spans="1:71" s="3" customFormat="1" ht="15" customHeight="1" x14ac:dyDescent="0.25">
      <c r="A326" s="36"/>
      <c r="B326" s="34"/>
      <c r="C326" s="38" t="s">
        <v>272</v>
      </c>
      <c r="D326" s="32">
        <f>SUM(E326:G326)</f>
        <v>0</v>
      </c>
      <c r="E326" s="32">
        <v>0</v>
      </c>
      <c r="F326" s="64">
        <v>0</v>
      </c>
      <c r="G326" s="64">
        <v>0</v>
      </c>
      <c r="H326" s="32">
        <f>SUM(I326:K326)</f>
        <v>0</v>
      </c>
      <c r="I326" s="32">
        <v>0</v>
      </c>
      <c r="J326" s="64">
        <v>0</v>
      </c>
      <c r="K326" s="64">
        <v>0</v>
      </c>
      <c r="L326" s="32">
        <f>SUM(M326:O326)</f>
        <v>0</v>
      </c>
      <c r="M326" s="32">
        <v>0</v>
      </c>
      <c r="N326" s="64">
        <v>0</v>
      </c>
      <c r="O326" s="64">
        <v>0</v>
      </c>
      <c r="P326" s="32">
        <f>SUM(Q326:S326)</f>
        <v>0</v>
      </c>
      <c r="Q326" s="32">
        <f t="shared" si="1995"/>
        <v>0</v>
      </c>
      <c r="R326" s="32">
        <f t="shared" si="1995"/>
        <v>0</v>
      </c>
      <c r="S326" s="32">
        <f t="shared" si="1995"/>
        <v>0</v>
      </c>
      <c r="T326" s="32">
        <f>SUM(U326:W326)</f>
        <v>0</v>
      </c>
      <c r="U326" s="32">
        <v>0</v>
      </c>
      <c r="V326" s="64">
        <v>0</v>
      </c>
      <c r="W326" s="64">
        <v>0</v>
      </c>
      <c r="X326" s="32">
        <f>SUM(Y326:AA326)</f>
        <v>0</v>
      </c>
      <c r="Y326" s="32">
        <v>0</v>
      </c>
      <c r="Z326" s="64">
        <v>0</v>
      </c>
      <c r="AA326" s="64">
        <v>0</v>
      </c>
      <c r="AB326" s="32">
        <f>SUM(AC326:AE326)</f>
        <v>0</v>
      </c>
      <c r="AC326" s="32">
        <v>0</v>
      </c>
      <c r="AD326" s="64">
        <v>0</v>
      </c>
      <c r="AE326" s="64">
        <v>0</v>
      </c>
      <c r="AF326" s="32">
        <f>SUM(AG326:AI326)</f>
        <v>0</v>
      </c>
      <c r="AG326" s="32">
        <f t="shared" si="1996"/>
        <v>0</v>
      </c>
      <c r="AH326" s="32">
        <f t="shared" si="1996"/>
        <v>0</v>
      </c>
      <c r="AI326" s="32">
        <f t="shared" si="1996"/>
        <v>0</v>
      </c>
      <c r="AJ326" s="32">
        <f>SUM(AK326:AM326)</f>
        <v>0</v>
      </c>
      <c r="AK326" s="32">
        <v>0</v>
      </c>
      <c r="AL326" s="64">
        <v>0</v>
      </c>
      <c r="AM326" s="64">
        <v>0</v>
      </c>
      <c r="AN326" s="32">
        <f>SUM(AO326:AQ326)</f>
        <v>0</v>
      </c>
      <c r="AO326" s="32">
        <v>0</v>
      </c>
      <c r="AP326" s="64">
        <v>0</v>
      </c>
      <c r="AQ326" s="64">
        <v>0</v>
      </c>
      <c r="AR326" s="32">
        <f>SUM(AS326:AU326)</f>
        <v>0</v>
      </c>
      <c r="AS326" s="32">
        <v>0</v>
      </c>
      <c r="AT326" s="64">
        <v>0</v>
      </c>
      <c r="AU326" s="64">
        <v>0</v>
      </c>
      <c r="AV326" s="32">
        <f>SUM(AW326:AY326)</f>
        <v>0</v>
      </c>
      <c r="AW326" s="32">
        <f t="shared" si="1997"/>
        <v>0</v>
      </c>
      <c r="AX326" s="32">
        <f t="shared" si="1997"/>
        <v>0</v>
      </c>
      <c r="AY326" s="32">
        <f t="shared" si="1997"/>
        <v>0</v>
      </c>
      <c r="AZ326" s="32">
        <f>SUM(BA326:BC326)</f>
        <v>0</v>
      </c>
      <c r="BA326" s="32">
        <v>0</v>
      </c>
      <c r="BB326" s="64">
        <v>0</v>
      </c>
      <c r="BC326" s="64">
        <v>0</v>
      </c>
      <c r="BD326" s="32">
        <f>SUM(BE326:BG326)</f>
        <v>0</v>
      </c>
      <c r="BE326" s="32">
        <v>0</v>
      </c>
      <c r="BF326" s="64">
        <v>0</v>
      </c>
      <c r="BG326" s="64">
        <v>0</v>
      </c>
      <c r="BH326" s="32">
        <f>SUM(BI326:BK326)</f>
        <v>0</v>
      </c>
      <c r="BI326" s="32">
        <v>0</v>
      </c>
      <c r="BJ326" s="64">
        <v>0</v>
      </c>
      <c r="BK326" s="64">
        <v>0</v>
      </c>
      <c r="BL326" s="32">
        <f>SUM(BM326:BO326)</f>
        <v>0</v>
      </c>
      <c r="BM326" s="32">
        <f t="shared" si="1998"/>
        <v>0</v>
      </c>
      <c r="BN326" s="32">
        <f t="shared" si="1998"/>
        <v>0</v>
      </c>
      <c r="BO326" s="32">
        <f t="shared" si="1998"/>
        <v>0</v>
      </c>
      <c r="BP326" s="32">
        <f>SUM(BQ326:BS326)</f>
        <v>0</v>
      </c>
      <c r="BQ326" s="32">
        <f t="shared" si="1999"/>
        <v>0</v>
      </c>
      <c r="BR326" s="32">
        <f t="shared" si="1999"/>
        <v>0</v>
      </c>
      <c r="BS326" s="32">
        <f t="shared" si="1999"/>
        <v>0</v>
      </c>
    </row>
    <row r="327" spans="1:71" s="3" customFormat="1" ht="15" customHeight="1" x14ac:dyDescent="0.25">
      <c r="A327" s="36"/>
      <c r="B327" s="34"/>
      <c r="C327" s="35" t="s">
        <v>273</v>
      </c>
      <c r="D327" s="32">
        <f t="shared" si="1871"/>
        <v>145270</v>
      </c>
      <c r="E327" s="32">
        <f>SUM(E328:E330)</f>
        <v>67980</v>
      </c>
      <c r="F327" s="32">
        <f>SUM(F328:F330)</f>
        <v>77290</v>
      </c>
      <c r="G327" s="32">
        <f>SUM(G328:G330)</f>
        <v>0</v>
      </c>
      <c r="H327" s="32">
        <f t="shared" si="1872"/>
        <v>101106</v>
      </c>
      <c r="I327" s="32">
        <f t="shared" ref="I327:K327" si="2000">SUM(I328:I330)</f>
        <v>48576</v>
      </c>
      <c r="J327" s="32">
        <f t="shared" si="2000"/>
        <v>52530</v>
      </c>
      <c r="K327" s="32">
        <f t="shared" si="2000"/>
        <v>0</v>
      </c>
      <c r="L327" s="32">
        <f t="shared" si="1873"/>
        <v>105670</v>
      </c>
      <c r="M327" s="32">
        <f t="shared" ref="M327:O327" si="2001">SUM(M328:M330)</f>
        <v>50951</v>
      </c>
      <c r="N327" s="32">
        <f t="shared" si="2001"/>
        <v>54719</v>
      </c>
      <c r="O327" s="32">
        <f t="shared" si="2001"/>
        <v>0</v>
      </c>
      <c r="P327" s="32">
        <f t="shared" ref="P327:P331" si="2002">SUM(Q327:S327)</f>
        <v>352046</v>
      </c>
      <c r="Q327" s="32">
        <f>SUM(Q328:Q330)</f>
        <v>167507</v>
      </c>
      <c r="R327" s="32">
        <f>SUM(R328:R330)</f>
        <v>184539</v>
      </c>
      <c r="S327" s="32">
        <f>SUM(S328:S330)</f>
        <v>0</v>
      </c>
      <c r="T327" s="32">
        <f t="shared" si="1875"/>
        <v>146577</v>
      </c>
      <c r="U327" s="32">
        <f t="shared" ref="U327:W327" si="2003">SUM(U328:U330)</f>
        <v>72529</v>
      </c>
      <c r="V327" s="32">
        <f t="shared" si="2003"/>
        <v>74048</v>
      </c>
      <c r="W327" s="32">
        <f t="shared" si="2003"/>
        <v>0</v>
      </c>
      <c r="X327" s="32">
        <f t="shared" si="1876"/>
        <v>225439</v>
      </c>
      <c r="Y327" s="32">
        <f t="shared" ref="Y327:AA327" si="2004">SUM(Y328:Y330)</f>
        <v>112152</v>
      </c>
      <c r="Z327" s="32">
        <f t="shared" si="2004"/>
        <v>113287</v>
      </c>
      <c r="AA327" s="32">
        <f t="shared" si="2004"/>
        <v>0</v>
      </c>
      <c r="AB327" s="32">
        <f t="shared" si="1877"/>
        <v>143467</v>
      </c>
      <c r="AC327" s="32">
        <f t="shared" ref="AC327:AE327" si="2005">SUM(AC328:AC330)</f>
        <v>67314</v>
      </c>
      <c r="AD327" s="32">
        <f t="shared" si="2005"/>
        <v>76153</v>
      </c>
      <c r="AE327" s="32">
        <f t="shared" si="2005"/>
        <v>0</v>
      </c>
      <c r="AF327" s="32">
        <f t="shared" si="1923"/>
        <v>515483</v>
      </c>
      <c r="AG327" s="32">
        <f t="shared" ref="AG327:AI327" si="2006">SUM(AG328:AG330)</f>
        <v>251995</v>
      </c>
      <c r="AH327" s="32">
        <f t="shared" si="2006"/>
        <v>263488</v>
      </c>
      <c r="AI327" s="32">
        <f t="shared" si="2006"/>
        <v>0</v>
      </c>
      <c r="AJ327" s="32">
        <f t="shared" si="1879"/>
        <v>0</v>
      </c>
      <c r="AK327" s="32">
        <f t="shared" ref="AK327:AM327" si="2007">SUM(AK328:AK330)</f>
        <v>0</v>
      </c>
      <c r="AL327" s="32">
        <f t="shared" si="2007"/>
        <v>0</v>
      </c>
      <c r="AM327" s="32">
        <f t="shared" si="2007"/>
        <v>0</v>
      </c>
      <c r="AN327" s="32">
        <f t="shared" si="1880"/>
        <v>0</v>
      </c>
      <c r="AO327" s="32">
        <f t="shared" ref="AO327:AQ327" si="2008">SUM(AO328:AO330)</f>
        <v>0</v>
      </c>
      <c r="AP327" s="32">
        <f t="shared" si="2008"/>
        <v>0</v>
      </c>
      <c r="AQ327" s="32">
        <f t="shared" si="2008"/>
        <v>0</v>
      </c>
      <c r="AR327" s="32">
        <f t="shared" si="1881"/>
        <v>0</v>
      </c>
      <c r="AS327" s="32">
        <f t="shared" ref="AS327:AU327" si="2009">SUM(AS328:AS330)</f>
        <v>0</v>
      </c>
      <c r="AT327" s="32">
        <f t="shared" si="2009"/>
        <v>0</v>
      </c>
      <c r="AU327" s="32">
        <f t="shared" si="2009"/>
        <v>0</v>
      </c>
      <c r="AV327" s="32">
        <f t="shared" si="1924"/>
        <v>0</v>
      </c>
      <c r="AW327" s="32">
        <f t="shared" ref="AW327:AY327" si="2010">SUM(AW328:AW330)</f>
        <v>0</v>
      </c>
      <c r="AX327" s="32">
        <f t="shared" si="2010"/>
        <v>0</v>
      </c>
      <c r="AY327" s="32">
        <f t="shared" si="2010"/>
        <v>0</v>
      </c>
      <c r="AZ327" s="32">
        <f t="shared" ref="AZ327" si="2011">SUM(BA327:BC327)</f>
        <v>0</v>
      </c>
      <c r="BA327" s="32">
        <f t="shared" ref="BA327:BC327" si="2012">SUM(BA328:BA330)</f>
        <v>0</v>
      </c>
      <c r="BB327" s="32">
        <f t="shared" si="2012"/>
        <v>0</v>
      </c>
      <c r="BC327" s="32">
        <f t="shared" si="2012"/>
        <v>0</v>
      </c>
      <c r="BD327" s="32">
        <f t="shared" ref="BD327" si="2013">SUM(BE327:BG327)</f>
        <v>0</v>
      </c>
      <c r="BE327" s="32">
        <f t="shared" ref="BE327:BG327" si="2014">SUM(BE328:BE330)</f>
        <v>0</v>
      </c>
      <c r="BF327" s="32">
        <f t="shared" si="2014"/>
        <v>0</v>
      </c>
      <c r="BG327" s="32">
        <f t="shared" si="2014"/>
        <v>0</v>
      </c>
      <c r="BH327" s="32">
        <f t="shared" ref="BH327" si="2015">SUM(BI327:BK327)</f>
        <v>0</v>
      </c>
      <c r="BI327" s="32">
        <f t="shared" ref="BI327:BK327" si="2016">SUM(BI328:BI330)</f>
        <v>0</v>
      </c>
      <c r="BJ327" s="32">
        <f t="shared" si="2016"/>
        <v>0</v>
      </c>
      <c r="BK327" s="32">
        <f t="shared" si="2016"/>
        <v>0</v>
      </c>
      <c r="BL327" s="32">
        <f t="shared" ref="BL327" si="2017">SUM(BM327:BO327)</f>
        <v>0</v>
      </c>
      <c r="BM327" s="32">
        <f t="shared" ref="BM327:BO327" si="2018">SUM(BM328:BM330)</f>
        <v>0</v>
      </c>
      <c r="BN327" s="32">
        <f t="shared" si="2018"/>
        <v>0</v>
      </c>
      <c r="BO327" s="32">
        <f t="shared" si="2018"/>
        <v>0</v>
      </c>
      <c r="BP327" s="32">
        <f t="shared" si="1906"/>
        <v>867529</v>
      </c>
      <c r="BQ327" s="32">
        <f>SUM(BQ328:BQ330)</f>
        <v>419502</v>
      </c>
      <c r="BR327" s="32">
        <f>SUM(BR328:BR330)</f>
        <v>448027</v>
      </c>
      <c r="BS327" s="32">
        <f>SUM(BS328:BS330)</f>
        <v>0</v>
      </c>
    </row>
    <row r="328" spans="1:71" s="3" customFormat="1" ht="15" customHeight="1" x14ac:dyDescent="0.25">
      <c r="A328" s="36"/>
      <c r="B328" s="34"/>
      <c r="C328" s="38" t="s">
        <v>274</v>
      </c>
      <c r="D328" s="32">
        <f>SUM(E328:G328)</f>
        <v>97052</v>
      </c>
      <c r="E328" s="32">
        <v>46091</v>
      </c>
      <c r="F328" s="64">
        <v>50961</v>
      </c>
      <c r="G328" s="64">
        <v>0</v>
      </c>
      <c r="H328" s="32">
        <f>SUM(I328:K328)</f>
        <v>67819</v>
      </c>
      <c r="I328" s="32">
        <v>32178</v>
      </c>
      <c r="J328" s="64">
        <v>35641</v>
      </c>
      <c r="K328" s="64">
        <v>0</v>
      </c>
      <c r="L328" s="32">
        <f>SUM(M328:O328)</f>
        <v>71709</v>
      </c>
      <c r="M328" s="32">
        <v>34034</v>
      </c>
      <c r="N328" s="64">
        <v>37675</v>
      </c>
      <c r="O328" s="64">
        <v>0</v>
      </c>
      <c r="P328" s="32">
        <f>SUM(Q328:S328)</f>
        <v>236580</v>
      </c>
      <c r="Q328" s="32">
        <f t="shared" ref="Q328:S330" si="2019">+E328+I328+M328</f>
        <v>112303</v>
      </c>
      <c r="R328" s="32">
        <f t="shared" si="2019"/>
        <v>124277</v>
      </c>
      <c r="S328" s="32">
        <f t="shared" si="2019"/>
        <v>0</v>
      </c>
      <c r="T328" s="32">
        <f>SUM(U328:W328)</f>
        <v>95997</v>
      </c>
      <c r="U328" s="32">
        <v>47363</v>
      </c>
      <c r="V328" s="64">
        <v>48634</v>
      </c>
      <c r="W328" s="64">
        <v>0</v>
      </c>
      <c r="X328" s="32">
        <f>SUM(Y328:AA328)</f>
        <v>146450</v>
      </c>
      <c r="Y328" s="32">
        <v>73118</v>
      </c>
      <c r="Z328" s="64">
        <v>73332</v>
      </c>
      <c r="AA328" s="64">
        <v>0</v>
      </c>
      <c r="AB328" s="32">
        <f>SUM(AC328:AE328)</f>
        <v>93139</v>
      </c>
      <c r="AC328" s="32">
        <v>43012</v>
      </c>
      <c r="AD328" s="64">
        <v>50127</v>
      </c>
      <c r="AE328" s="64">
        <v>0</v>
      </c>
      <c r="AF328" s="32">
        <f>SUM(AG328:AI328)</f>
        <v>335586</v>
      </c>
      <c r="AG328" s="32">
        <f t="shared" ref="AG328:AI330" si="2020">+U328+Y328+AC328</f>
        <v>163493</v>
      </c>
      <c r="AH328" s="32">
        <f t="shared" si="2020"/>
        <v>172093</v>
      </c>
      <c r="AI328" s="32">
        <f t="shared" si="2020"/>
        <v>0</v>
      </c>
      <c r="AJ328" s="32">
        <f>SUM(AK328:AM328)</f>
        <v>0</v>
      </c>
      <c r="AK328" s="32">
        <v>0</v>
      </c>
      <c r="AL328" s="64">
        <v>0</v>
      </c>
      <c r="AM328" s="64">
        <v>0</v>
      </c>
      <c r="AN328" s="32">
        <f>SUM(AO328:AQ328)</f>
        <v>0</v>
      </c>
      <c r="AO328" s="32">
        <v>0</v>
      </c>
      <c r="AP328" s="64">
        <v>0</v>
      </c>
      <c r="AQ328" s="64">
        <v>0</v>
      </c>
      <c r="AR328" s="32">
        <f>SUM(AS328:AU328)</f>
        <v>0</v>
      </c>
      <c r="AS328" s="32">
        <v>0</v>
      </c>
      <c r="AT328" s="64">
        <v>0</v>
      </c>
      <c r="AU328" s="64">
        <v>0</v>
      </c>
      <c r="AV328" s="32">
        <f>SUM(AW328:AY328)</f>
        <v>0</v>
      </c>
      <c r="AW328" s="32">
        <f t="shared" ref="AW328:AY330" si="2021">+AK328+AO328+AS328</f>
        <v>0</v>
      </c>
      <c r="AX328" s="32">
        <f t="shared" si="2021"/>
        <v>0</v>
      </c>
      <c r="AY328" s="32">
        <f t="shared" si="2021"/>
        <v>0</v>
      </c>
      <c r="AZ328" s="32">
        <f>SUM(BA328:BC328)</f>
        <v>0</v>
      </c>
      <c r="BA328" s="32">
        <v>0</v>
      </c>
      <c r="BB328" s="64">
        <v>0</v>
      </c>
      <c r="BC328" s="64">
        <v>0</v>
      </c>
      <c r="BD328" s="32">
        <f>SUM(BE328:BG328)</f>
        <v>0</v>
      </c>
      <c r="BE328" s="32">
        <v>0</v>
      </c>
      <c r="BF328" s="64">
        <v>0</v>
      </c>
      <c r="BG328" s="64">
        <v>0</v>
      </c>
      <c r="BH328" s="32">
        <f>SUM(BI328:BK328)</f>
        <v>0</v>
      </c>
      <c r="BI328" s="32">
        <v>0</v>
      </c>
      <c r="BJ328" s="64">
        <v>0</v>
      </c>
      <c r="BK328" s="64">
        <v>0</v>
      </c>
      <c r="BL328" s="32">
        <f>SUM(BM328:BO328)</f>
        <v>0</v>
      </c>
      <c r="BM328" s="32">
        <f t="shared" ref="BM328:BO330" si="2022">+BA328+BE328+BI328</f>
        <v>0</v>
      </c>
      <c r="BN328" s="32">
        <f t="shared" si="2022"/>
        <v>0</v>
      </c>
      <c r="BO328" s="32">
        <f t="shared" si="2022"/>
        <v>0</v>
      </c>
      <c r="BP328" s="32">
        <f>SUM(BQ328:BS328)</f>
        <v>572166</v>
      </c>
      <c r="BQ328" s="32">
        <f t="shared" ref="BQ328:BS330" si="2023">+Q328+AG328+AW328+BM328</f>
        <v>275796</v>
      </c>
      <c r="BR328" s="32">
        <f t="shared" si="2023"/>
        <v>296370</v>
      </c>
      <c r="BS328" s="32">
        <f t="shared" si="2023"/>
        <v>0</v>
      </c>
    </row>
    <row r="329" spans="1:71" s="3" customFormat="1" ht="15" customHeight="1" x14ac:dyDescent="0.25">
      <c r="A329" s="36"/>
      <c r="B329" s="34"/>
      <c r="C329" s="38" t="s">
        <v>275</v>
      </c>
      <c r="D329" s="32">
        <f>SUM(E329:G329)</f>
        <v>48218</v>
      </c>
      <c r="E329" s="32">
        <v>21889</v>
      </c>
      <c r="F329" s="64">
        <v>26329</v>
      </c>
      <c r="G329" s="64">
        <v>0</v>
      </c>
      <c r="H329" s="32">
        <f>SUM(I329:K329)</f>
        <v>33287</v>
      </c>
      <c r="I329" s="32">
        <v>16398</v>
      </c>
      <c r="J329" s="64">
        <v>16889</v>
      </c>
      <c r="K329" s="64">
        <v>0</v>
      </c>
      <c r="L329" s="32">
        <f>SUM(M329:O329)</f>
        <v>33961</v>
      </c>
      <c r="M329" s="32">
        <v>16917</v>
      </c>
      <c r="N329" s="64">
        <v>17044</v>
      </c>
      <c r="O329" s="64">
        <v>0</v>
      </c>
      <c r="P329" s="32">
        <f>SUM(Q329:S329)</f>
        <v>115466</v>
      </c>
      <c r="Q329" s="32">
        <f t="shared" si="2019"/>
        <v>55204</v>
      </c>
      <c r="R329" s="32">
        <f t="shared" si="2019"/>
        <v>60262</v>
      </c>
      <c r="S329" s="32">
        <f t="shared" si="2019"/>
        <v>0</v>
      </c>
      <c r="T329" s="32">
        <f>SUM(U329:W329)</f>
        <v>50580</v>
      </c>
      <c r="U329" s="32">
        <v>25166</v>
      </c>
      <c r="V329" s="64">
        <v>25414</v>
      </c>
      <c r="W329" s="64">
        <v>0</v>
      </c>
      <c r="X329" s="32">
        <f>SUM(Y329:AA329)</f>
        <v>78989</v>
      </c>
      <c r="Y329" s="32">
        <v>39034</v>
      </c>
      <c r="Z329" s="64">
        <v>39955</v>
      </c>
      <c r="AA329" s="64">
        <v>0</v>
      </c>
      <c r="AB329" s="32">
        <f>SUM(AC329:AE329)</f>
        <v>50328</v>
      </c>
      <c r="AC329" s="32">
        <v>24302</v>
      </c>
      <c r="AD329" s="64">
        <v>26026</v>
      </c>
      <c r="AE329" s="64">
        <v>0</v>
      </c>
      <c r="AF329" s="32">
        <f>SUM(AG329:AI329)</f>
        <v>179897</v>
      </c>
      <c r="AG329" s="32">
        <f t="shared" si="2020"/>
        <v>88502</v>
      </c>
      <c r="AH329" s="32">
        <f t="shared" si="2020"/>
        <v>91395</v>
      </c>
      <c r="AI329" s="32">
        <f t="shared" si="2020"/>
        <v>0</v>
      </c>
      <c r="AJ329" s="32">
        <f>SUM(AK329:AM329)</f>
        <v>0</v>
      </c>
      <c r="AK329" s="32">
        <v>0</v>
      </c>
      <c r="AL329" s="64">
        <v>0</v>
      </c>
      <c r="AM329" s="64">
        <v>0</v>
      </c>
      <c r="AN329" s="32">
        <f>SUM(AO329:AQ329)</f>
        <v>0</v>
      </c>
      <c r="AO329" s="32">
        <v>0</v>
      </c>
      <c r="AP329" s="64">
        <v>0</v>
      </c>
      <c r="AQ329" s="64">
        <v>0</v>
      </c>
      <c r="AR329" s="32">
        <f>SUM(AS329:AU329)</f>
        <v>0</v>
      </c>
      <c r="AS329" s="32">
        <v>0</v>
      </c>
      <c r="AT329" s="64">
        <v>0</v>
      </c>
      <c r="AU329" s="64">
        <v>0</v>
      </c>
      <c r="AV329" s="32">
        <f>SUM(AW329:AY329)</f>
        <v>0</v>
      </c>
      <c r="AW329" s="32">
        <f t="shared" si="2021"/>
        <v>0</v>
      </c>
      <c r="AX329" s="32">
        <f t="shared" si="2021"/>
        <v>0</v>
      </c>
      <c r="AY329" s="32">
        <f t="shared" si="2021"/>
        <v>0</v>
      </c>
      <c r="AZ329" s="32">
        <f>SUM(BA329:BC329)</f>
        <v>0</v>
      </c>
      <c r="BA329" s="32">
        <v>0</v>
      </c>
      <c r="BB329" s="64">
        <v>0</v>
      </c>
      <c r="BC329" s="64">
        <v>0</v>
      </c>
      <c r="BD329" s="32">
        <f>SUM(BE329:BG329)</f>
        <v>0</v>
      </c>
      <c r="BE329" s="32">
        <v>0</v>
      </c>
      <c r="BF329" s="64">
        <v>0</v>
      </c>
      <c r="BG329" s="64">
        <v>0</v>
      </c>
      <c r="BH329" s="32">
        <f>SUM(BI329:BK329)</f>
        <v>0</v>
      </c>
      <c r="BI329" s="32">
        <v>0</v>
      </c>
      <c r="BJ329" s="64">
        <v>0</v>
      </c>
      <c r="BK329" s="64">
        <v>0</v>
      </c>
      <c r="BL329" s="32">
        <f>SUM(BM329:BO329)</f>
        <v>0</v>
      </c>
      <c r="BM329" s="32">
        <f t="shared" si="2022"/>
        <v>0</v>
      </c>
      <c r="BN329" s="32">
        <f t="shared" si="2022"/>
        <v>0</v>
      </c>
      <c r="BO329" s="32">
        <f t="shared" si="2022"/>
        <v>0</v>
      </c>
      <c r="BP329" s="32">
        <f>SUM(BQ329:BS329)</f>
        <v>295363</v>
      </c>
      <c r="BQ329" s="32">
        <f t="shared" si="2023"/>
        <v>143706</v>
      </c>
      <c r="BR329" s="32">
        <f t="shared" si="2023"/>
        <v>151657</v>
      </c>
      <c r="BS329" s="32">
        <f t="shared" si="2023"/>
        <v>0</v>
      </c>
    </row>
    <row r="330" spans="1:71" s="3" customFormat="1" ht="15" customHeight="1" x14ac:dyDescent="0.25">
      <c r="A330" s="36"/>
      <c r="B330" s="34"/>
      <c r="C330" s="38" t="s">
        <v>276</v>
      </c>
      <c r="D330" s="32">
        <f>SUM(E330:G330)</f>
        <v>0</v>
      </c>
      <c r="E330" s="32">
        <v>0</v>
      </c>
      <c r="F330" s="64">
        <v>0</v>
      </c>
      <c r="G330" s="64">
        <v>0</v>
      </c>
      <c r="H330" s="32">
        <f>SUM(I330:K330)</f>
        <v>0</v>
      </c>
      <c r="I330" s="32">
        <v>0</v>
      </c>
      <c r="J330" s="64">
        <v>0</v>
      </c>
      <c r="K330" s="64">
        <v>0</v>
      </c>
      <c r="L330" s="32">
        <f>SUM(M330:O330)</f>
        <v>0</v>
      </c>
      <c r="M330" s="32">
        <v>0</v>
      </c>
      <c r="N330" s="64">
        <v>0</v>
      </c>
      <c r="O330" s="64">
        <v>0</v>
      </c>
      <c r="P330" s="32">
        <f>SUM(Q330:S330)</f>
        <v>0</v>
      </c>
      <c r="Q330" s="32">
        <f t="shared" si="2019"/>
        <v>0</v>
      </c>
      <c r="R330" s="32">
        <f t="shared" si="2019"/>
        <v>0</v>
      </c>
      <c r="S330" s="32">
        <f t="shared" si="2019"/>
        <v>0</v>
      </c>
      <c r="T330" s="32">
        <f>SUM(U330:W330)</f>
        <v>0</v>
      </c>
      <c r="U330" s="32">
        <v>0</v>
      </c>
      <c r="V330" s="64">
        <v>0</v>
      </c>
      <c r="W330" s="64">
        <v>0</v>
      </c>
      <c r="X330" s="32">
        <f>SUM(Y330:AA330)</f>
        <v>0</v>
      </c>
      <c r="Y330" s="32">
        <v>0</v>
      </c>
      <c r="Z330" s="64">
        <v>0</v>
      </c>
      <c r="AA330" s="64">
        <v>0</v>
      </c>
      <c r="AB330" s="32">
        <f>SUM(AC330:AE330)</f>
        <v>0</v>
      </c>
      <c r="AC330" s="32">
        <v>0</v>
      </c>
      <c r="AD330" s="64">
        <v>0</v>
      </c>
      <c r="AE330" s="64">
        <v>0</v>
      </c>
      <c r="AF330" s="32">
        <f>SUM(AG330:AI330)</f>
        <v>0</v>
      </c>
      <c r="AG330" s="32">
        <f t="shared" si="2020"/>
        <v>0</v>
      </c>
      <c r="AH330" s="32">
        <f t="shared" si="2020"/>
        <v>0</v>
      </c>
      <c r="AI330" s="32">
        <f t="shared" si="2020"/>
        <v>0</v>
      </c>
      <c r="AJ330" s="32">
        <f>SUM(AK330:AM330)</f>
        <v>0</v>
      </c>
      <c r="AK330" s="32">
        <v>0</v>
      </c>
      <c r="AL330" s="64">
        <v>0</v>
      </c>
      <c r="AM330" s="64">
        <v>0</v>
      </c>
      <c r="AN330" s="32">
        <f>SUM(AO330:AQ330)</f>
        <v>0</v>
      </c>
      <c r="AO330" s="32">
        <v>0</v>
      </c>
      <c r="AP330" s="64">
        <v>0</v>
      </c>
      <c r="AQ330" s="64">
        <v>0</v>
      </c>
      <c r="AR330" s="32">
        <f>SUM(AS330:AU330)</f>
        <v>0</v>
      </c>
      <c r="AS330" s="32">
        <v>0</v>
      </c>
      <c r="AT330" s="64">
        <v>0</v>
      </c>
      <c r="AU330" s="64">
        <v>0</v>
      </c>
      <c r="AV330" s="32">
        <f>SUM(AW330:AY330)</f>
        <v>0</v>
      </c>
      <c r="AW330" s="32">
        <f t="shared" si="2021"/>
        <v>0</v>
      </c>
      <c r="AX330" s="32">
        <f t="shared" si="2021"/>
        <v>0</v>
      </c>
      <c r="AY330" s="32">
        <f t="shared" si="2021"/>
        <v>0</v>
      </c>
      <c r="AZ330" s="32">
        <f>SUM(BA330:BC330)</f>
        <v>0</v>
      </c>
      <c r="BA330" s="32">
        <v>0</v>
      </c>
      <c r="BB330" s="64">
        <v>0</v>
      </c>
      <c r="BC330" s="64">
        <v>0</v>
      </c>
      <c r="BD330" s="32">
        <f>SUM(BE330:BG330)</f>
        <v>0</v>
      </c>
      <c r="BE330" s="32">
        <v>0</v>
      </c>
      <c r="BF330" s="64">
        <v>0</v>
      </c>
      <c r="BG330" s="64">
        <v>0</v>
      </c>
      <c r="BH330" s="32">
        <f>SUM(BI330:BK330)</f>
        <v>0</v>
      </c>
      <c r="BI330" s="32">
        <v>0</v>
      </c>
      <c r="BJ330" s="64">
        <v>0</v>
      </c>
      <c r="BK330" s="64">
        <v>0</v>
      </c>
      <c r="BL330" s="32">
        <f>SUM(BM330:BO330)</f>
        <v>0</v>
      </c>
      <c r="BM330" s="32">
        <f t="shared" si="2022"/>
        <v>0</v>
      </c>
      <c r="BN330" s="32">
        <f t="shared" si="2022"/>
        <v>0</v>
      </c>
      <c r="BO330" s="32">
        <f t="shared" si="2022"/>
        <v>0</v>
      </c>
      <c r="BP330" s="32">
        <f>SUM(BQ330:BS330)</f>
        <v>0</v>
      </c>
      <c r="BQ330" s="32">
        <f t="shared" si="2023"/>
        <v>0</v>
      </c>
      <c r="BR330" s="32">
        <f t="shared" si="2023"/>
        <v>0</v>
      </c>
      <c r="BS330" s="32">
        <f t="shared" si="2023"/>
        <v>0</v>
      </c>
    </row>
    <row r="331" spans="1:71" s="3" customFormat="1" ht="15" customHeight="1" x14ac:dyDescent="0.25">
      <c r="A331" s="36"/>
      <c r="B331" s="34"/>
      <c r="C331" s="35" t="s">
        <v>277</v>
      </c>
      <c r="D331" s="32">
        <f t="shared" si="1871"/>
        <v>29057</v>
      </c>
      <c r="E331" s="32">
        <f>SUM(E332:E334)</f>
        <v>14580</v>
      </c>
      <c r="F331" s="32">
        <f>SUM(F332:F334)</f>
        <v>14477</v>
      </c>
      <c r="G331" s="32">
        <f>SUM(G332:G334)</f>
        <v>0</v>
      </c>
      <c r="H331" s="32">
        <f t="shared" si="1872"/>
        <v>17352</v>
      </c>
      <c r="I331" s="32">
        <f t="shared" ref="I331:K331" si="2024">SUM(I332:I334)</f>
        <v>8487</v>
      </c>
      <c r="J331" s="32">
        <f t="shared" si="2024"/>
        <v>8865</v>
      </c>
      <c r="K331" s="32">
        <f t="shared" si="2024"/>
        <v>0</v>
      </c>
      <c r="L331" s="32">
        <f t="shared" si="1873"/>
        <v>18369</v>
      </c>
      <c r="M331" s="32">
        <f t="shared" ref="M331:O331" si="2025">SUM(M332:M334)</f>
        <v>9566</v>
      </c>
      <c r="N331" s="32">
        <f t="shared" si="2025"/>
        <v>8803</v>
      </c>
      <c r="O331" s="32">
        <f t="shared" si="2025"/>
        <v>0</v>
      </c>
      <c r="P331" s="32">
        <f t="shared" si="2002"/>
        <v>64778</v>
      </c>
      <c r="Q331" s="32">
        <f>SUM(Q332:Q334)</f>
        <v>32633</v>
      </c>
      <c r="R331" s="32">
        <f>SUM(R332:R334)</f>
        <v>32145</v>
      </c>
      <c r="S331" s="32">
        <f>SUM(S332:S334)</f>
        <v>0</v>
      </c>
      <c r="T331" s="32">
        <f t="shared" si="1875"/>
        <v>31873</v>
      </c>
      <c r="U331" s="32">
        <f t="shared" ref="U331:W331" si="2026">SUM(U332:U334)</f>
        <v>17037</v>
      </c>
      <c r="V331" s="32">
        <f t="shared" si="2026"/>
        <v>14836</v>
      </c>
      <c r="W331" s="32">
        <f t="shared" si="2026"/>
        <v>0</v>
      </c>
      <c r="X331" s="32">
        <f t="shared" si="1876"/>
        <v>59569</v>
      </c>
      <c r="Y331" s="32">
        <f t="shared" ref="Y331:AA331" si="2027">SUM(Y332:Y334)</f>
        <v>29919</v>
      </c>
      <c r="Z331" s="32">
        <f t="shared" si="2027"/>
        <v>29650</v>
      </c>
      <c r="AA331" s="32">
        <f t="shared" si="2027"/>
        <v>0</v>
      </c>
      <c r="AB331" s="32">
        <f t="shared" si="1877"/>
        <v>33828</v>
      </c>
      <c r="AC331" s="32">
        <f t="shared" ref="AC331:AE331" si="2028">SUM(AC332:AC334)</f>
        <v>16202</v>
      </c>
      <c r="AD331" s="32">
        <f t="shared" si="2028"/>
        <v>17626</v>
      </c>
      <c r="AE331" s="32">
        <f t="shared" si="2028"/>
        <v>0</v>
      </c>
      <c r="AF331" s="32">
        <f t="shared" si="1923"/>
        <v>125270</v>
      </c>
      <c r="AG331" s="32">
        <f t="shared" ref="AG331:AI331" si="2029">SUM(AG332:AG334)</f>
        <v>63158</v>
      </c>
      <c r="AH331" s="32">
        <f t="shared" si="2029"/>
        <v>62112</v>
      </c>
      <c r="AI331" s="32">
        <f t="shared" si="2029"/>
        <v>0</v>
      </c>
      <c r="AJ331" s="32">
        <f t="shared" si="1879"/>
        <v>0</v>
      </c>
      <c r="AK331" s="32">
        <f t="shared" ref="AK331:AM331" si="2030">SUM(AK332:AK334)</f>
        <v>0</v>
      </c>
      <c r="AL331" s="32">
        <f t="shared" si="2030"/>
        <v>0</v>
      </c>
      <c r="AM331" s="32">
        <f t="shared" si="2030"/>
        <v>0</v>
      </c>
      <c r="AN331" s="32">
        <f t="shared" si="1880"/>
        <v>0</v>
      </c>
      <c r="AO331" s="32">
        <f t="shared" ref="AO331:AQ331" si="2031">SUM(AO332:AO334)</f>
        <v>0</v>
      </c>
      <c r="AP331" s="32">
        <f t="shared" si="2031"/>
        <v>0</v>
      </c>
      <c r="AQ331" s="32">
        <f t="shared" si="2031"/>
        <v>0</v>
      </c>
      <c r="AR331" s="32">
        <f t="shared" si="1881"/>
        <v>0</v>
      </c>
      <c r="AS331" s="32">
        <f t="shared" ref="AS331:AU331" si="2032">SUM(AS332:AS334)</f>
        <v>0</v>
      </c>
      <c r="AT331" s="32">
        <f t="shared" si="2032"/>
        <v>0</v>
      </c>
      <c r="AU331" s="32">
        <f t="shared" si="2032"/>
        <v>0</v>
      </c>
      <c r="AV331" s="32">
        <f t="shared" si="1924"/>
        <v>0</v>
      </c>
      <c r="AW331" s="32">
        <f t="shared" ref="AW331:AY331" si="2033">SUM(AW332:AW334)</f>
        <v>0</v>
      </c>
      <c r="AX331" s="32">
        <f t="shared" si="2033"/>
        <v>0</v>
      </c>
      <c r="AY331" s="32">
        <f t="shared" si="2033"/>
        <v>0</v>
      </c>
      <c r="AZ331" s="32">
        <f t="shared" ref="AZ331" si="2034">SUM(BA331:BC331)</f>
        <v>0</v>
      </c>
      <c r="BA331" s="32">
        <f t="shared" ref="BA331:BC331" si="2035">SUM(BA332:BA334)</f>
        <v>0</v>
      </c>
      <c r="BB331" s="32">
        <f t="shared" si="2035"/>
        <v>0</v>
      </c>
      <c r="BC331" s="32">
        <f t="shared" si="2035"/>
        <v>0</v>
      </c>
      <c r="BD331" s="32">
        <f t="shared" ref="BD331" si="2036">SUM(BE331:BG331)</f>
        <v>0</v>
      </c>
      <c r="BE331" s="32">
        <f t="shared" ref="BE331:BG331" si="2037">SUM(BE332:BE334)</f>
        <v>0</v>
      </c>
      <c r="BF331" s="32">
        <f t="shared" si="2037"/>
        <v>0</v>
      </c>
      <c r="BG331" s="32">
        <f t="shared" si="2037"/>
        <v>0</v>
      </c>
      <c r="BH331" s="32">
        <f t="shared" ref="BH331" si="2038">SUM(BI331:BK331)</f>
        <v>0</v>
      </c>
      <c r="BI331" s="32">
        <f t="shared" ref="BI331:BK331" si="2039">SUM(BI332:BI334)</f>
        <v>0</v>
      </c>
      <c r="BJ331" s="32">
        <f t="shared" si="2039"/>
        <v>0</v>
      </c>
      <c r="BK331" s="32">
        <f t="shared" si="2039"/>
        <v>0</v>
      </c>
      <c r="BL331" s="32">
        <f t="shared" ref="BL331" si="2040">SUM(BM331:BO331)</f>
        <v>0</v>
      </c>
      <c r="BM331" s="32">
        <f t="shared" ref="BM331:BO331" si="2041">SUM(BM332:BM334)</f>
        <v>0</v>
      </c>
      <c r="BN331" s="32">
        <f t="shared" si="2041"/>
        <v>0</v>
      </c>
      <c r="BO331" s="32">
        <f t="shared" si="2041"/>
        <v>0</v>
      </c>
      <c r="BP331" s="32">
        <f t="shared" ref="BP331" si="2042">SUM(BQ331:BS331)</f>
        <v>190048</v>
      </c>
      <c r="BQ331" s="32">
        <f>SUM(BQ332:BQ334)</f>
        <v>95791</v>
      </c>
      <c r="BR331" s="32">
        <f>SUM(BR332:BR334)</f>
        <v>94257</v>
      </c>
      <c r="BS331" s="32">
        <f>SUM(BS332:BS334)</f>
        <v>0</v>
      </c>
    </row>
    <row r="332" spans="1:71" s="3" customFormat="1" ht="15" customHeight="1" x14ac:dyDescent="0.25">
      <c r="A332" s="36"/>
      <c r="B332" s="34"/>
      <c r="C332" s="38" t="s">
        <v>278</v>
      </c>
      <c r="D332" s="32">
        <f>SUM(E332:G332)</f>
        <v>18427</v>
      </c>
      <c r="E332" s="32">
        <v>9381</v>
      </c>
      <c r="F332" s="64">
        <v>9046</v>
      </c>
      <c r="G332" s="64">
        <v>0</v>
      </c>
      <c r="H332" s="32">
        <f>SUM(I332:K332)</f>
        <v>12096</v>
      </c>
      <c r="I332" s="32">
        <v>6092</v>
      </c>
      <c r="J332" s="64">
        <v>6004</v>
      </c>
      <c r="K332" s="64">
        <v>0</v>
      </c>
      <c r="L332" s="32">
        <f>SUM(M332:O332)</f>
        <v>11040</v>
      </c>
      <c r="M332" s="32">
        <v>6053</v>
      </c>
      <c r="N332" s="64">
        <v>4987</v>
      </c>
      <c r="O332" s="64">
        <v>0</v>
      </c>
      <c r="P332" s="32">
        <f>SUM(Q332:S332)</f>
        <v>41563</v>
      </c>
      <c r="Q332" s="32">
        <f t="shared" ref="Q332:S336" si="2043">+E332+I332+M332</f>
        <v>21526</v>
      </c>
      <c r="R332" s="32">
        <f t="shared" si="2043"/>
        <v>20037</v>
      </c>
      <c r="S332" s="32">
        <f t="shared" si="2043"/>
        <v>0</v>
      </c>
      <c r="T332" s="32">
        <f>SUM(U332:W332)</f>
        <v>20508</v>
      </c>
      <c r="U332" s="32">
        <v>11585</v>
      </c>
      <c r="V332" s="64">
        <v>8923</v>
      </c>
      <c r="W332" s="64">
        <v>0</v>
      </c>
      <c r="X332" s="32">
        <f>SUM(Y332:AA332)</f>
        <v>36661</v>
      </c>
      <c r="Y332" s="32">
        <v>18710</v>
      </c>
      <c r="Z332" s="64">
        <v>17951</v>
      </c>
      <c r="AA332" s="64">
        <v>0</v>
      </c>
      <c r="AB332" s="32">
        <f>SUM(AC332:AE332)</f>
        <v>20991</v>
      </c>
      <c r="AC332" s="32">
        <v>10129</v>
      </c>
      <c r="AD332" s="64">
        <v>10862</v>
      </c>
      <c r="AE332" s="64">
        <v>0</v>
      </c>
      <c r="AF332" s="32">
        <f>SUM(AG332:AI332)</f>
        <v>78160</v>
      </c>
      <c r="AG332" s="32">
        <f t="shared" ref="AG332:AI336" si="2044">+U332+Y332+AC332</f>
        <v>40424</v>
      </c>
      <c r="AH332" s="32">
        <f t="shared" si="2044"/>
        <v>37736</v>
      </c>
      <c r="AI332" s="32">
        <f t="shared" si="2044"/>
        <v>0</v>
      </c>
      <c r="AJ332" s="32">
        <f>SUM(AK332:AM332)</f>
        <v>0</v>
      </c>
      <c r="AK332" s="32">
        <v>0</v>
      </c>
      <c r="AL332" s="64">
        <v>0</v>
      </c>
      <c r="AM332" s="64">
        <v>0</v>
      </c>
      <c r="AN332" s="32">
        <f>SUM(AO332:AQ332)</f>
        <v>0</v>
      </c>
      <c r="AO332" s="32">
        <v>0</v>
      </c>
      <c r="AP332" s="64">
        <v>0</v>
      </c>
      <c r="AQ332" s="64">
        <v>0</v>
      </c>
      <c r="AR332" s="32">
        <f>SUM(AS332:AU332)</f>
        <v>0</v>
      </c>
      <c r="AS332" s="32">
        <v>0</v>
      </c>
      <c r="AT332" s="64">
        <v>0</v>
      </c>
      <c r="AU332" s="64">
        <v>0</v>
      </c>
      <c r="AV332" s="32">
        <f>SUM(AW332:AY332)</f>
        <v>0</v>
      </c>
      <c r="AW332" s="32">
        <f t="shared" ref="AW332:AY336" si="2045">+AK332+AO332+AS332</f>
        <v>0</v>
      </c>
      <c r="AX332" s="32">
        <f t="shared" si="2045"/>
        <v>0</v>
      </c>
      <c r="AY332" s="32">
        <f t="shared" si="2045"/>
        <v>0</v>
      </c>
      <c r="AZ332" s="32">
        <f>SUM(BA332:BC332)</f>
        <v>0</v>
      </c>
      <c r="BA332" s="32">
        <v>0</v>
      </c>
      <c r="BB332" s="64">
        <v>0</v>
      </c>
      <c r="BC332" s="64">
        <v>0</v>
      </c>
      <c r="BD332" s="32">
        <f>SUM(BE332:BG332)</f>
        <v>0</v>
      </c>
      <c r="BE332" s="32">
        <v>0</v>
      </c>
      <c r="BF332" s="64">
        <v>0</v>
      </c>
      <c r="BG332" s="64">
        <v>0</v>
      </c>
      <c r="BH332" s="32">
        <f>SUM(BI332:BK332)</f>
        <v>0</v>
      </c>
      <c r="BI332" s="32">
        <v>0</v>
      </c>
      <c r="BJ332" s="64">
        <v>0</v>
      </c>
      <c r="BK332" s="64">
        <v>0</v>
      </c>
      <c r="BL332" s="32">
        <f>SUM(BM332:BO332)</f>
        <v>0</v>
      </c>
      <c r="BM332" s="32">
        <f t="shared" ref="BM332:BO336" si="2046">+BA332+BE332+BI332</f>
        <v>0</v>
      </c>
      <c r="BN332" s="32">
        <f t="shared" si="2046"/>
        <v>0</v>
      </c>
      <c r="BO332" s="32">
        <f t="shared" si="2046"/>
        <v>0</v>
      </c>
      <c r="BP332" s="32">
        <f>SUM(BQ332:BS332)</f>
        <v>119723</v>
      </c>
      <c r="BQ332" s="32">
        <f t="shared" ref="BQ332:BS336" si="2047">+Q332+AG332+AW332+BM332</f>
        <v>61950</v>
      </c>
      <c r="BR332" s="32">
        <f t="shared" si="2047"/>
        <v>57773</v>
      </c>
      <c r="BS332" s="32">
        <f t="shared" si="2047"/>
        <v>0</v>
      </c>
    </row>
    <row r="333" spans="1:71" s="3" customFormat="1" ht="15" customHeight="1" x14ac:dyDescent="0.25">
      <c r="A333" s="36"/>
      <c r="B333" s="34"/>
      <c r="C333" s="38" t="s">
        <v>279</v>
      </c>
      <c r="D333" s="32">
        <f>SUM(E333:G333)</f>
        <v>10630</v>
      </c>
      <c r="E333" s="32">
        <v>5199</v>
      </c>
      <c r="F333" s="64">
        <v>5431</v>
      </c>
      <c r="G333" s="64">
        <v>0</v>
      </c>
      <c r="H333" s="32">
        <f>SUM(I333:K333)</f>
        <v>5256</v>
      </c>
      <c r="I333" s="32">
        <v>2395</v>
      </c>
      <c r="J333" s="64">
        <v>2861</v>
      </c>
      <c r="K333" s="64">
        <v>0</v>
      </c>
      <c r="L333" s="32">
        <f>SUM(M333:O333)</f>
        <v>7329</v>
      </c>
      <c r="M333" s="32">
        <v>3513</v>
      </c>
      <c r="N333" s="64">
        <v>3816</v>
      </c>
      <c r="O333" s="64">
        <v>0</v>
      </c>
      <c r="P333" s="32">
        <f>SUM(Q333:S333)</f>
        <v>23215</v>
      </c>
      <c r="Q333" s="32">
        <f t="shared" si="2043"/>
        <v>11107</v>
      </c>
      <c r="R333" s="32">
        <f t="shared" si="2043"/>
        <v>12108</v>
      </c>
      <c r="S333" s="32">
        <f t="shared" si="2043"/>
        <v>0</v>
      </c>
      <c r="T333" s="32">
        <f>SUM(U333:W333)</f>
        <v>11365</v>
      </c>
      <c r="U333" s="32">
        <v>5452</v>
      </c>
      <c r="V333" s="64">
        <v>5913</v>
      </c>
      <c r="W333" s="64">
        <v>0</v>
      </c>
      <c r="X333" s="32">
        <f>SUM(Y333:AA333)</f>
        <v>22908</v>
      </c>
      <c r="Y333" s="32">
        <v>11209</v>
      </c>
      <c r="Z333" s="64">
        <v>11699</v>
      </c>
      <c r="AA333" s="64">
        <v>0</v>
      </c>
      <c r="AB333" s="32">
        <f>SUM(AC333:AE333)</f>
        <v>12837</v>
      </c>
      <c r="AC333" s="32">
        <v>6073</v>
      </c>
      <c r="AD333" s="64">
        <v>6764</v>
      </c>
      <c r="AE333" s="64">
        <v>0</v>
      </c>
      <c r="AF333" s="32">
        <f>SUM(AG333:AI333)</f>
        <v>47110</v>
      </c>
      <c r="AG333" s="32">
        <f t="shared" si="2044"/>
        <v>22734</v>
      </c>
      <c r="AH333" s="32">
        <f t="shared" si="2044"/>
        <v>24376</v>
      </c>
      <c r="AI333" s="32">
        <f t="shared" si="2044"/>
        <v>0</v>
      </c>
      <c r="AJ333" s="32">
        <f>SUM(AK333:AM333)</f>
        <v>0</v>
      </c>
      <c r="AK333" s="32">
        <v>0</v>
      </c>
      <c r="AL333" s="64">
        <v>0</v>
      </c>
      <c r="AM333" s="64">
        <v>0</v>
      </c>
      <c r="AN333" s="32">
        <f>SUM(AO333:AQ333)</f>
        <v>0</v>
      </c>
      <c r="AO333" s="32">
        <v>0</v>
      </c>
      <c r="AP333" s="64">
        <v>0</v>
      </c>
      <c r="AQ333" s="64">
        <v>0</v>
      </c>
      <c r="AR333" s="32">
        <f>SUM(AS333:AU333)</f>
        <v>0</v>
      </c>
      <c r="AS333" s="32">
        <v>0</v>
      </c>
      <c r="AT333" s="64">
        <v>0</v>
      </c>
      <c r="AU333" s="64">
        <v>0</v>
      </c>
      <c r="AV333" s="32">
        <f>SUM(AW333:AY333)</f>
        <v>0</v>
      </c>
      <c r="AW333" s="32">
        <f t="shared" si="2045"/>
        <v>0</v>
      </c>
      <c r="AX333" s="32">
        <f t="shared" si="2045"/>
        <v>0</v>
      </c>
      <c r="AY333" s="32">
        <f t="shared" si="2045"/>
        <v>0</v>
      </c>
      <c r="AZ333" s="32">
        <f>SUM(BA333:BC333)</f>
        <v>0</v>
      </c>
      <c r="BA333" s="32">
        <v>0</v>
      </c>
      <c r="BB333" s="64">
        <v>0</v>
      </c>
      <c r="BC333" s="64">
        <v>0</v>
      </c>
      <c r="BD333" s="32">
        <f>SUM(BE333:BG333)</f>
        <v>0</v>
      </c>
      <c r="BE333" s="32">
        <v>0</v>
      </c>
      <c r="BF333" s="64">
        <v>0</v>
      </c>
      <c r="BG333" s="64">
        <v>0</v>
      </c>
      <c r="BH333" s="32">
        <f>SUM(BI333:BK333)</f>
        <v>0</v>
      </c>
      <c r="BI333" s="32">
        <v>0</v>
      </c>
      <c r="BJ333" s="64">
        <v>0</v>
      </c>
      <c r="BK333" s="64">
        <v>0</v>
      </c>
      <c r="BL333" s="32">
        <f>SUM(BM333:BO333)</f>
        <v>0</v>
      </c>
      <c r="BM333" s="32">
        <f t="shared" si="2046"/>
        <v>0</v>
      </c>
      <c r="BN333" s="32">
        <f t="shared" si="2046"/>
        <v>0</v>
      </c>
      <c r="BO333" s="32">
        <f t="shared" si="2046"/>
        <v>0</v>
      </c>
      <c r="BP333" s="32">
        <f>SUM(BQ333:BS333)</f>
        <v>70325</v>
      </c>
      <c r="BQ333" s="32">
        <f t="shared" si="2047"/>
        <v>33841</v>
      </c>
      <c r="BR333" s="32">
        <f t="shared" si="2047"/>
        <v>36484</v>
      </c>
      <c r="BS333" s="32">
        <f t="shared" si="2047"/>
        <v>0</v>
      </c>
    </row>
    <row r="334" spans="1:71" s="3" customFormat="1" ht="15" customHeight="1" x14ac:dyDescent="0.25">
      <c r="A334" s="36"/>
      <c r="B334" s="34"/>
      <c r="C334" s="38" t="s">
        <v>280</v>
      </c>
      <c r="D334" s="32">
        <f>SUM(E334:G334)</f>
        <v>0</v>
      </c>
      <c r="E334" s="32">
        <v>0</v>
      </c>
      <c r="F334" s="32">
        <v>0</v>
      </c>
      <c r="G334" s="64">
        <v>0</v>
      </c>
      <c r="H334" s="32">
        <f>SUM(I334:K334)</f>
        <v>0</v>
      </c>
      <c r="I334" s="32">
        <v>0</v>
      </c>
      <c r="J334" s="32">
        <v>0</v>
      </c>
      <c r="K334" s="64">
        <v>0</v>
      </c>
      <c r="L334" s="32">
        <f>SUM(M334:O334)</f>
        <v>0</v>
      </c>
      <c r="M334" s="32">
        <v>0</v>
      </c>
      <c r="N334" s="32">
        <v>0</v>
      </c>
      <c r="O334" s="64">
        <v>0</v>
      </c>
      <c r="P334" s="32">
        <f>SUM(Q334:S334)</f>
        <v>0</v>
      </c>
      <c r="Q334" s="32">
        <f t="shared" si="2043"/>
        <v>0</v>
      </c>
      <c r="R334" s="32">
        <f t="shared" si="2043"/>
        <v>0</v>
      </c>
      <c r="S334" s="32">
        <f t="shared" si="2043"/>
        <v>0</v>
      </c>
      <c r="T334" s="32">
        <f>SUM(U334:W334)</f>
        <v>0</v>
      </c>
      <c r="U334" s="32">
        <v>0</v>
      </c>
      <c r="V334" s="64">
        <v>0</v>
      </c>
      <c r="W334" s="64">
        <v>0</v>
      </c>
      <c r="X334" s="32">
        <f>SUM(Y334:AA334)</f>
        <v>0</v>
      </c>
      <c r="Y334" s="32">
        <v>0</v>
      </c>
      <c r="Z334" s="64">
        <v>0</v>
      </c>
      <c r="AA334" s="64">
        <v>0</v>
      </c>
      <c r="AB334" s="32">
        <f>SUM(AC334:AE334)</f>
        <v>0</v>
      </c>
      <c r="AC334" s="32">
        <v>0</v>
      </c>
      <c r="AD334" s="64">
        <v>0</v>
      </c>
      <c r="AE334" s="64">
        <v>0</v>
      </c>
      <c r="AF334" s="32">
        <f>SUM(AG334:AI334)</f>
        <v>0</v>
      </c>
      <c r="AG334" s="32">
        <f t="shared" si="2044"/>
        <v>0</v>
      </c>
      <c r="AH334" s="32">
        <f t="shared" si="2044"/>
        <v>0</v>
      </c>
      <c r="AI334" s="32">
        <f t="shared" si="2044"/>
        <v>0</v>
      </c>
      <c r="AJ334" s="32">
        <f>SUM(AK334:AM334)</f>
        <v>0</v>
      </c>
      <c r="AK334" s="32">
        <v>0</v>
      </c>
      <c r="AL334" s="64">
        <v>0</v>
      </c>
      <c r="AM334" s="64">
        <v>0</v>
      </c>
      <c r="AN334" s="32">
        <f>SUM(AO334:AQ334)</f>
        <v>0</v>
      </c>
      <c r="AO334" s="32">
        <v>0</v>
      </c>
      <c r="AP334" s="64">
        <v>0</v>
      </c>
      <c r="AQ334" s="64">
        <v>0</v>
      </c>
      <c r="AR334" s="32">
        <f>SUM(AS334:AU334)</f>
        <v>0</v>
      </c>
      <c r="AS334" s="32">
        <v>0</v>
      </c>
      <c r="AT334" s="64">
        <v>0</v>
      </c>
      <c r="AU334" s="64">
        <v>0</v>
      </c>
      <c r="AV334" s="32">
        <f>SUM(AW334:AY334)</f>
        <v>0</v>
      </c>
      <c r="AW334" s="32">
        <f t="shared" si="2045"/>
        <v>0</v>
      </c>
      <c r="AX334" s="32">
        <f t="shared" si="2045"/>
        <v>0</v>
      </c>
      <c r="AY334" s="32">
        <f t="shared" si="2045"/>
        <v>0</v>
      </c>
      <c r="AZ334" s="32">
        <f>SUM(BA334:BC334)</f>
        <v>0</v>
      </c>
      <c r="BA334" s="32">
        <v>0</v>
      </c>
      <c r="BB334" s="64">
        <v>0</v>
      </c>
      <c r="BC334" s="64">
        <v>0</v>
      </c>
      <c r="BD334" s="32">
        <f>SUM(BE334:BG334)</f>
        <v>0</v>
      </c>
      <c r="BE334" s="32">
        <v>0</v>
      </c>
      <c r="BF334" s="64">
        <v>0</v>
      </c>
      <c r="BG334" s="64">
        <v>0</v>
      </c>
      <c r="BH334" s="32">
        <f>SUM(BI334:BK334)</f>
        <v>0</v>
      </c>
      <c r="BI334" s="32">
        <v>0</v>
      </c>
      <c r="BJ334" s="64">
        <v>0</v>
      </c>
      <c r="BK334" s="64">
        <v>0</v>
      </c>
      <c r="BL334" s="32">
        <f>SUM(BM334:BO334)</f>
        <v>0</v>
      </c>
      <c r="BM334" s="32">
        <f t="shared" si="2046"/>
        <v>0</v>
      </c>
      <c r="BN334" s="32">
        <f t="shared" si="2046"/>
        <v>0</v>
      </c>
      <c r="BO334" s="32">
        <f t="shared" si="2046"/>
        <v>0</v>
      </c>
      <c r="BP334" s="32">
        <f>SUM(BQ334:BS334)</f>
        <v>0</v>
      </c>
      <c r="BQ334" s="32">
        <f t="shared" si="2047"/>
        <v>0</v>
      </c>
      <c r="BR334" s="32">
        <f t="shared" si="2047"/>
        <v>0</v>
      </c>
      <c r="BS334" s="32">
        <f t="shared" si="2047"/>
        <v>0</v>
      </c>
    </row>
    <row r="335" spans="1:71" s="3" customFormat="1" ht="15" customHeight="1" x14ac:dyDescent="0.25">
      <c r="A335" s="36"/>
      <c r="B335" s="34"/>
      <c r="C335" s="35" t="s">
        <v>52</v>
      </c>
      <c r="D335" s="32">
        <f>SUM(E335:G335)</f>
        <v>4811</v>
      </c>
      <c r="E335" s="32">
        <v>2655</v>
      </c>
      <c r="F335" s="64">
        <v>2156</v>
      </c>
      <c r="G335" s="64">
        <v>0</v>
      </c>
      <c r="H335" s="32">
        <f>SUM(I335:K335)</f>
        <v>4118</v>
      </c>
      <c r="I335" s="32">
        <v>2198</v>
      </c>
      <c r="J335" s="64">
        <v>1920</v>
      </c>
      <c r="K335" s="64">
        <v>0</v>
      </c>
      <c r="L335" s="32">
        <f>SUM(M335:O335)</f>
        <v>5031</v>
      </c>
      <c r="M335" s="32">
        <v>2705</v>
      </c>
      <c r="N335" s="64">
        <v>2326</v>
      </c>
      <c r="O335" s="64">
        <v>0</v>
      </c>
      <c r="P335" s="32">
        <f>SUM(Q335:S335)</f>
        <v>13960</v>
      </c>
      <c r="Q335" s="32">
        <f t="shared" si="2043"/>
        <v>7558</v>
      </c>
      <c r="R335" s="32">
        <f t="shared" si="2043"/>
        <v>6402</v>
      </c>
      <c r="S335" s="32">
        <f t="shared" si="2043"/>
        <v>0</v>
      </c>
      <c r="T335" s="32">
        <f>SUM(U335:W335)</f>
        <v>5338</v>
      </c>
      <c r="U335" s="32">
        <v>2845</v>
      </c>
      <c r="V335" s="64">
        <v>2493</v>
      </c>
      <c r="W335" s="64">
        <v>0</v>
      </c>
      <c r="X335" s="32">
        <f>SUM(Y335:AA335)</f>
        <v>7013</v>
      </c>
      <c r="Y335" s="32">
        <v>3622</v>
      </c>
      <c r="Z335" s="64">
        <v>3391</v>
      </c>
      <c r="AA335" s="64">
        <v>0</v>
      </c>
      <c r="AB335" s="32">
        <f>SUM(AC335:AE335)</f>
        <v>5740</v>
      </c>
      <c r="AC335" s="32">
        <v>3013</v>
      </c>
      <c r="AD335" s="64">
        <v>2727</v>
      </c>
      <c r="AE335" s="64">
        <v>0</v>
      </c>
      <c r="AF335" s="32">
        <f>SUM(AG335:AI335)</f>
        <v>18091</v>
      </c>
      <c r="AG335" s="32">
        <f t="shared" si="2044"/>
        <v>9480</v>
      </c>
      <c r="AH335" s="32">
        <f t="shared" si="2044"/>
        <v>8611</v>
      </c>
      <c r="AI335" s="32">
        <f t="shared" si="2044"/>
        <v>0</v>
      </c>
      <c r="AJ335" s="32">
        <f>SUM(AK335:AM335)</f>
        <v>0</v>
      </c>
      <c r="AK335" s="32">
        <v>0</v>
      </c>
      <c r="AL335" s="64">
        <v>0</v>
      </c>
      <c r="AM335" s="64">
        <v>0</v>
      </c>
      <c r="AN335" s="32">
        <f>SUM(AO335:AQ335)</f>
        <v>0</v>
      </c>
      <c r="AO335" s="32">
        <v>0</v>
      </c>
      <c r="AP335" s="64">
        <v>0</v>
      </c>
      <c r="AQ335" s="64">
        <v>0</v>
      </c>
      <c r="AR335" s="32">
        <f>SUM(AS335:AU335)</f>
        <v>0</v>
      </c>
      <c r="AS335" s="32">
        <v>0</v>
      </c>
      <c r="AT335" s="64">
        <v>0</v>
      </c>
      <c r="AU335" s="64">
        <v>0</v>
      </c>
      <c r="AV335" s="32">
        <f>SUM(AW335:AY335)</f>
        <v>0</v>
      </c>
      <c r="AW335" s="32">
        <f t="shared" si="2045"/>
        <v>0</v>
      </c>
      <c r="AX335" s="32">
        <f t="shared" si="2045"/>
        <v>0</v>
      </c>
      <c r="AY335" s="32">
        <f t="shared" si="2045"/>
        <v>0</v>
      </c>
      <c r="AZ335" s="32">
        <f>SUM(BA335:BC335)</f>
        <v>0</v>
      </c>
      <c r="BA335" s="32">
        <v>0</v>
      </c>
      <c r="BB335" s="64">
        <v>0</v>
      </c>
      <c r="BC335" s="64">
        <v>0</v>
      </c>
      <c r="BD335" s="32">
        <f>SUM(BE335:BG335)</f>
        <v>0</v>
      </c>
      <c r="BE335" s="32">
        <v>0</v>
      </c>
      <c r="BF335" s="64">
        <v>0</v>
      </c>
      <c r="BG335" s="64">
        <v>0</v>
      </c>
      <c r="BH335" s="32">
        <f>SUM(BI335:BK335)</f>
        <v>0</v>
      </c>
      <c r="BI335" s="32">
        <v>0</v>
      </c>
      <c r="BJ335" s="64">
        <v>0</v>
      </c>
      <c r="BK335" s="64">
        <v>0</v>
      </c>
      <c r="BL335" s="32">
        <f>SUM(BM335:BO335)</f>
        <v>0</v>
      </c>
      <c r="BM335" s="32">
        <f t="shared" si="2046"/>
        <v>0</v>
      </c>
      <c r="BN335" s="32">
        <f t="shared" si="2046"/>
        <v>0</v>
      </c>
      <c r="BO335" s="32">
        <f t="shared" si="2046"/>
        <v>0</v>
      </c>
      <c r="BP335" s="32">
        <f>SUM(BQ335:BS335)</f>
        <v>32051</v>
      </c>
      <c r="BQ335" s="32">
        <f t="shared" si="2047"/>
        <v>17038</v>
      </c>
      <c r="BR335" s="32">
        <f t="shared" si="2047"/>
        <v>15013</v>
      </c>
      <c r="BS335" s="32">
        <f t="shared" si="2047"/>
        <v>0</v>
      </c>
    </row>
    <row r="336" spans="1:71" s="3" customFormat="1" ht="15" customHeight="1" x14ac:dyDescent="0.25">
      <c r="A336" s="36"/>
      <c r="B336" s="34"/>
      <c r="C336" s="35" t="s">
        <v>26</v>
      </c>
      <c r="D336" s="32">
        <f>SUM(E336:G336)</f>
        <v>0</v>
      </c>
      <c r="E336" s="32">
        <v>0</v>
      </c>
      <c r="F336" s="64">
        <v>0</v>
      </c>
      <c r="G336" s="64">
        <v>0</v>
      </c>
      <c r="H336" s="32">
        <f>SUM(I336:K336)</f>
        <v>0</v>
      </c>
      <c r="I336" s="32">
        <v>0</v>
      </c>
      <c r="J336" s="64">
        <v>0</v>
      </c>
      <c r="K336" s="64">
        <v>0</v>
      </c>
      <c r="L336" s="32">
        <f>SUM(M336:O336)</f>
        <v>0</v>
      </c>
      <c r="M336" s="32">
        <v>0</v>
      </c>
      <c r="N336" s="64">
        <v>0</v>
      </c>
      <c r="O336" s="64">
        <v>0</v>
      </c>
      <c r="P336" s="32">
        <f>SUM(Q336:S336)</f>
        <v>0</v>
      </c>
      <c r="Q336" s="32">
        <f t="shared" si="2043"/>
        <v>0</v>
      </c>
      <c r="R336" s="32">
        <f t="shared" si="2043"/>
        <v>0</v>
      </c>
      <c r="S336" s="32">
        <f t="shared" si="2043"/>
        <v>0</v>
      </c>
      <c r="T336" s="32">
        <f>SUM(U336:W336)</f>
        <v>0</v>
      </c>
      <c r="U336" s="32">
        <v>0</v>
      </c>
      <c r="V336" s="64">
        <v>0</v>
      </c>
      <c r="W336" s="64">
        <v>0</v>
      </c>
      <c r="X336" s="32">
        <f>SUM(Y336:AA336)</f>
        <v>0</v>
      </c>
      <c r="Y336" s="32">
        <v>0</v>
      </c>
      <c r="Z336" s="64">
        <v>0</v>
      </c>
      <c r="AA336" s="64">
        <v>0</v>
      </c>
      <c r="AB336" s="32">
        <f>SUM(AC336:AE336)</f>
        <v>0</v>
      </c>
      <c r="AC336" s="32">
        <v>0</v>
      </c>
      <c r="AD336" s="64">
        <v>0</v>
      </c>
      <c r="AE336" s="64">
        <v>0</v>
      </c>
      <c r="AF336" s="32">
        <f>SUM(AG336:AI336)</f>
        <v>0</v>
      </c>
      <c r="AG336" s="32">
        <f t="shared" si="2044"/>
        <v>0</v>
      </c>
      <c r="AH336" s="32">
        <f t="shared" si="2044"/>
        <v>0</v>
      </c>
      <c r="AI336" s="32">
        <f t="shared" si="2044"/>
        <v>0</v>
      </c>
      <c r="AJ336" s="32">
        <f>SUM(AK336:AM336)</f>
        <v>0</v>
      </c>
      <c r="AK336" s="32">
        <v>0</v>
      </c>
      <c r="AL336" s="64">
        <v>0</v>
      </c>
      <c r="AM336" s="64">
        <v>0</v>
      </c>
      <c r="AN336" s="32">
        <f>SUM(AO336:AQ336)</f>
        <v>0</v>
      </c>
      <c r="AO336" s="32">
        <v>0</v>
      </c>
      <c r="AP336" s="64">
        <v>0</v>
      </c>
      <c r="AQ336" s="64">
        <v>0</v>
      </c>
      <c r="AR336" s="32">
        <f>SUM(AS336:AU336)</f>
        <v>0</v>
      </c>
      <c r="AS336" s="32">
        <v>0</v>
      </c>
      <c r="AT336" s="64">
        <v>0</v>
      </c>
      <c r="AU336" s="64">
        <v>0</v>
      </c>
      <c r="AV336" s="32">
        <f>SUM(AW336:AY336)</f>
        <v>0</v>
      </c>
      <c r="AW336" s="32">
        <f t="shared" si="2045"/>
        <v>0</v>
      </c>
      <c r="AX336" s="32">
        <f t="shared" si="2045"/>
        <v>0</v>
      </c>
      <c r="AY336" s="32">
        <f t="shared" si="2045"/>
        <v>0</v>
      </c>
      <c r="AZ336" s="32">
        <f>SUM(BA336:BC336)</f>
        <v>0</v>
      </c>
      <c r="BA336" s="32">
        <v>0</v>
      </c>
      <c r="BB336" s="64">
        <v>0</v>
      </c>
      <c r="BC336" s="64">
        <v>0</v>
      </c>
      <c r="BD336" s="32">
        <f>SUM(BE336:BG336)</f>
        <v>0</v>
      </c>
      <c r="BE336" s="32">
        <v>0</v>
      </c>
      <c r="BF336" s="64">
        <v>0</v>
      </c>
      <c r="BG336" s="64">
        <v>0</v>
      </c>
      <c r="BH336" s="32">
        <f>SUM(BI336:BK336)</f>
        <v>0</v>
      </c>
      <c r="BI336" s="32">
        <v>0</v>
      </c>
      <c r="BJ336" s="64">
        <v>0</v>
      </c>
      <c r="BK336" s="64">
        <v>0</v>
      </c>
      <c r="BL336" s="32">
        <f>SUM(BM336:BO336)</f>
        <v>0</v>
      </c>
      <c r="BM336" s="32">
        <f t="shared" si="2046"/>
        <v>0</v>
      </c>
      <c r="BN336" s="32">
        <f t="shared" si="2046"/>
        <v>0</v>
      </c>
      <c r="BO336" s="32">
        <f t="shared" si="2046"/>
        <v>0</v>
      </c>
      <c r="BP336" s="32">
        <f>SUM(BQ336:BS336)</f>
        <v>0</v>
      </c>
      <c r="BQ336" s="32">
        <f t="shared" si="2047"/>
        <v>0</v>
      </c>
      <c r="BR336" s="32">
        <f t="shared" si="2047"/>
        <v>0</v>
      </c>
      <c r="BS336" s="32">
        <f t="shared" si="2047"/>
        <v>0</v>
      </c>
    </row>
    <row r="337" spans="1:71" s="3" customFormat="1" ht="15" customHeight="1" x14ac:dyDescent="0.25">
      <c r="A337" s="36"/>
      <c r="B337" s="34"/>
      <c r="C337" s="38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</row>
    <row r="338" spans="1:71" s="3" customFormat="1" ht="15" customHeight="1" x14ac:dyDescent="0.25">
      <c r="A338" s="33" t="s">
        <v>281</v>
      </c>
      <c r="B338" s="34"/>
      <c r="C338" s="35"/>
      <c r="D338" s="32">
        <f>SUM(E338:G338)</f>
        <v>642666</v>
      </c>
      <c r="E338" s="32">
        <f>E340+E356+E363+E376+E394</f>
        <v>312434</v>
      </c>
      <c r="F338" s="32">
        <f>F340+F356+F363+F376+F394</f>
        <v>330232</v>
      </c>
      <c r="G338" s="32">
        <f>G340+G356+G363+G376+G394</f>
        <v>0</v>
      </c>
      <c r="H338" s="32">
        <f t="shared" ref="H338" si="2048">SUM(I338:K338)</f>
        <v>444102</v>
      </c>
      <c r="I338" s="32">
        <f>I340+I356+I363+I376+I394</f>
        <v>225994</v>
      </c>
      <c r="J338" s="32">
        <f>J340+J356+J363+J376+J394</f>
        <v>218108</v>
      </c>
      <c r="K338" s="32">
        <f>K340+K356+K363+K376+K394</f>
        <v>0</v>
      </c>
      <c r="L338" s="32">
        <f t="shared" ref="L338" si="2049">SUM(M338:O338)</f>
        <v>487587</v>
      </c>
      <c r="M338" s="32">
        <f>M340+M356+M363+M376+M394</f>
        <v>250625</v>
      </c>
      <c r="N338" s="32">
        <f>N340+N356+N363+N376+N394</f>
        <v>236962</v>
      </c>
      <c r="O338" s="32">
        <f>O340+O356+O363+O376+O394</f>
        <v>0</v>
      </c>
      <c r="P338" s="32">
        <f>SUM(Q338:S338)</f>
        <v>1574355</v>
      </c>
      <c r="Q338" s="32">
        <f>Q340+Q356+Q363+Q376+Q394</f>
        <v>789053</v>
      </c>
      <c r="R338" s="32">
        <f>R340+R356+R363+R376+R394</f>
        <v>785302</v>
      </c>
      <c r="S338" s="32">
        <f>S340+S356+S363+S376+S394</f>
        <v>0</v>
      </c>
      <c r="T338" s="32">
        <f t="shared" ref="T338" si="2050">SUM(U338:W338)</f>
        <v>766766</v>
      </c>
      <c r="U338" s="32">
        <f>U340+U356+U363+U376+U394</f>
        <v>385058</v>
      </c>
      <c r="V338" s="32">
        <f>V340+V356+V363+V376+V394</f>
        <v>381708</v>
      </c>
      <c r="W338" s="32">
        <f>W340+W356+W363+W376+W394</f>
        <v>0</v>
      </c>
      <c r="X338" s="32">
        <f t="shared" ref="X338" si="2051">SUM(Y338:AA338)</f>
        <v>1108224</v>
      </c>
      <c r="Y338" s="32">
        <f>Y340+Y356+Y363+Y376+Y394</f>
        <v>556230</v>
      </c>
      <c r="Z338" s="32">
        <f>Z340+Z356+Z363+Z376+Z394</f>
        <v>551994</v>
      </c>
      <c r="AA338" s="32">
        <f>AA340+AA356+AA363+AA376+AA394</f>
        <v>0</v>
      </c>
      <c r="AB338" s="32">
        <f t="shared" ref="AB338" si="2052">SUM(AC338:AE338)</f>
        <v>825684</v>
      </c>
      <c r="AC338" s="32">
        <f>AC340+AC356+AC363+AC376+AC394</f>
        <v>420038</v>
      </c>
      <c r="AD338" s="32">
        <f>AD340+AD356+AD363+AD376+AD394</f>
        <v>405354</v>
      </c>
      <c r="AE338" s="32">
        <f>AE340+AE356+AE363+AE376+AE394</f>
        <v>292</v>
      </c>
      <c r="AF338" s="32">
        <f t="shared" ref="AF338" si="2053">SUM(AG338:AI338)</f>
        <v>2700674</v>
      </c>
      <c r="AG338" s="32">
        <f>AG340+AG356+AG363+AG376+AG394</f>
        <v>1361326</v>
      </c>
      <c r="AH338" s="32">
        <f>AH340+AH356+AH363+AH376+AH394</f>
        <v>1339056</v>
      </c>
      <c r="AI338" s="32">
        <f>AI340+AI356+AI363+AI376+AI394</f>
        <v>292</v>
      </c>
      <c r="AJ338" s="32">
        <f t="shared" ref="AJ338" si="2054">SUM(AK338:AM338)</f>
        <v>0</v>
      </c>
      <c r="AK338" s="32">
        <f>AK340+AK356+AK363+AK376+AK394</f>
        <v>0</v>
      </c>
      <c r="AL338" s="32">
        <f>AL340+AL356+AL363+AL376+AL394</f>
        <v>0</v>
      </c>
      <c r="AM338" s="32">
        <f>AM340+AM356+AM363+AM376+AM394</f>
        <v>0</v>
      </c>
      <c r="AN338" s="32">
        <f t="shared" ref="AN338" si="2055">SUM(AO338:AQ338)</f>
        <v>0</v>
      </c>
      <c r="AO338" s="32">
        <f>AO340+AO356+AO363+AO376+AO394</f>
        <v>0</v>
      </c>
      <c r="AP338" s="32">
        <f>AP340+AP356+AP363+AP376+AP394</f>
        <v>0</v>
      </c>
      <c r="AQ338" s="32">
        <f>AQ340+AQ356+AQ363+AQ376+AQ394</f>
        <v>0</v>
      </c>
      <c r="AR338" s="32">
        <f t="shared" ref="AR338" si="2056">SUM(AS338:AU338)</f>
        <v>0</v>
      </c>
      <c r="AS338" s="32">
        <f>AS340+AS356+AS363+AS376+AS394</f>
        <v>0</v>
      </c>
      <c r="AT338" s="32">
        <f>AT340+AT356+AT363+AT376+AT394</f>
        <v>0</v>
      </c>
      <c r="AU338" s="32">
        <f>AU340+AU356+AU363+AU376+AU394</f>
        <v>0</v>
      </c>
      <c r="AV338" s="32">
        <f t="shared" ref="AV338" si="2057">SUM(AW338:AY338)</f>
        <v>0</v>
      </c>
      <c r="AW338" s="32">
        <f>AW340+AW356+AW363+AW376+AW394</f>
        <v>0</v>
      </c>
      <c r="AX338" s="32">
        <f>AX340+AX356+AX363+AX376+AX394</f>
        <v>0</v>
      </c>
      <c r="AY338" s="32">
        <f>AY340+AY356+AY363+AY376+AY394</f>
        <v>0</v>
      </c>
      <c r="AZ338" s="32">
        <f t="shared" ref="AZ338" si="2058">SUM(BA338:BC338)</f>
        <v>0</v>
      </c>
      <c r="BA338" s="32">
        <f>BA340+BA356+BA363+BA376+BA394</f>
        <v>0</v>
      </c>
      <c r="BB338" s="32">
        <f>BB340+BB356+BB363+BB376+BB394</f>
        <v>0</v>
      </c>
      <c r="BC338" s="32">
        <f>BC340+BC356+BC363+BC376+BC394</f>
        <v>0</v>
      </c>
      <c r="BD338" s="32">
        <f t="shared" ref="BD338" si="2059">SUM(BE338:BG338)</f>
        <v>0</v>
      </c>
      <c r="BE338" s="32">
        <f>BE340+BE356+BE363+BE376+BE394</f>
        <v>0</v>
      </c>
      <c r="BF338" s="32">
        <f>BF340+BF356+BF363+BF376+BF394</f>
        <v>0</v>
      </c>
      <c r="BG338" s="32">
        <f>BG340+BG356+BG363+BG376+BG394</f>
        <v>0</v>
      </c>
      <c r="BH338" s="32">
        <f t="shared" ref="BH338" si="2060">SUM(BI338:BK338)</f>
        <v>0</v>
      </c>
      <c r="BI338" s="32">
        <f>BI340+BI356+BI363+BI376+BI394</f>
        <v>0</v>
      </c>
      <c r="BJ338" s="32">
        <f>BJ340+BJ356+BJ363+BJ376+BJ394</f>
        <v>0</v>
      </c>
      <c r="BK338" s="32">
        <f>BK340+BK356+BK363+BK376+BK394</f>
        <v>0</v>
      </c>
      <c r="BL338" s="32">
        <f t="shared" ref="BL338" si="2061">SUM(BM338:BO338)</f>
        <v>0</v>
      </c>
      <c r="BM338" s="32">
        <f>BM340+BM356+BM363+BM376+BM394</f>
        <v>0</v>
      </c>
      <c r="BN338" s="32">
        <f>BN340+BN356+BN363+BN376+BN394</f>
        <v>0</v>
      </c>
      <c r="BO338" s="32">
        <f>BO340+BO356+BO363+BO376+BO394</f>
        <v>0</v>
      </c>
      <c r="BP338" s="32">
        <f>SUM(BQ338:BS338)</f>
        <v>4275029</v>
      </c>
      <c r="BQ338" s="32">
        <f>BQ340+BQ356+BQ363+BQ376+BQ394</f>
        <v>2150379</v>
      </c>
      <c r="BR338" s="32">
        <f>BR340+BR356+BR363+BR376+BR394</f>
        <v>2124358</v>
      </c>
      <c r="BS338" s="32">
        <f>BS340+BS356+BS363+BS376+BS394</f>
        <v>292</v>
      </c>
    </row>
    <row r="339" spans="1:71" s="3" customFormat="1" ht="15" customHeight="1" x14ac:dyDescent="0.25">
      <c r="A339" s="33"/>
      <c r="B339" s="34"/>
      <c r="C339" s="35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</row>
    <row r="340" spans="1:71" s="3" customFormat="1" ht="15" customHeight="1" x14ac:dyDescent="0.25">
      <c r="A340" s="33"/>
      <c r="B340" s="34" t="s">
        <v>282</v>
      </c>
      <c r="C340" s="35"/>
      <c r="D340" s="32">
        <f t="shared" ref="D340:D345" si="2062">SUM(E340:G340)</f>
        <v>204954</v>
      </c>
      <c r="E340" s="32">
        <f>+E341+E345+E349+E353+E354+E352</f>
        <v>99949</v>
      </c>
      <c r="F340" s="32">
        <f>+F341+F345+F349+F353+F354+F352</f>
        <v>105005</v>
      </c>
      <c r="G340" s="32">
        <f>+G341+G345+G349+G353+G354+G352</f>
        <v>0</v>
      </c>
      <c r="H340" s="32">
        <f t="shared" ref="H340:H345" si="2063">SUM(I340:K340)</f>
        <v>144132</v>
      </c>
      <c r="I340" s="32">
        <f>+I341+I345+I349+I353+I354+I352</f>
        <v>73505</v>
      </c>
      <c r="J340" s="32">
        <f>+J341+J345+J349+J353+J354+J352</f>
        <v>70627</v>
      </c>
      <c r="K340" s="32">
        <f>+K341+K345+K349+K353+K354+K352</f>
        <v>0</v>
      </c>
      <c r="L340" s="32">
        <f t="shared" ref="L340:L345" si="2064">SUM(M340:O340)</f>
        <v>154963</v>
      </c>
      <c r="M340" s="32">
        <f>+M341+M345+M349+M353+M354+M352</f>
        <v>78613</v>
      </c>
      <c r="N340" s="32">
        <f>+N341+N345+N349+N353+N354+N352</f>
        <v>76350</v>
      </c>
      <c r="O340" s="32">
        <f>+O341+O345+O349+O353+O354+O352</f>
        <v>0</v>
      </c>
      <c r="P340" s="32">
        <f t="shared" ref="P340" si="2065">SUM(Q340:S340)</f>
        <v>504049</v>
      </c>
      <c r="Q340" s="32">
        <f>+Q341+Q345+Q349+Q353+Q354+Q352</f>
        <v>252067</v>
      </c>
      <c r="R340" s="32">
        <f>+R341+R345+R349+R353+R354+R352</f>
        <v>251982</v>
      </c>
      <c r="S340" s="32">
        <f>+S341+S345+S349+S353+S354+S352</f>
        <v>0</v>
      </c>
      <c r="T340" s="32">
        <f t="shared" ref="T340:T345" si="2066">SUM(U340:W340)</f>
        <v>283388</v>
      </c>
      <c r="U340" s="32">
        <f>+U341+U345+U349+U353+U354+U352</f>
        <v>137947</v>
      </c>
      <c r="V340" s="32">
        <f>+V341+V345+V349+V353+V354+V352</f>
        <v>145441</v>
      </c>
      <c r="W340" s="32">
        <f>+W341+W345+W349+W353+W354+W352</f>
        <v>0</v>
      </c>
      <c r="X340" s="32">
        <f t="shared" ref="X340:X345" si="2067">SUM(Y340:AA340)</f>
        <v>396688</v>
      </c>
      <c r="Y340" s="32">
        <f>+Y341+Y345+Y349+Y353+Y354+Y352</f>
        <v>199127</v>
      </c>
      <c r="Z340" s="32">
        <f>+Z341+Z345+Z349+Z353+Z354+Z352</f>
        <v>197561</v>
      </c>
      <c r="AA340" s="32">
        <f>+AA341+AA345+AA349+AA353+AA354+AA352</f>
        <v>0</v>
      </c>
      <c r="AB340" s="32">
        <f t="shared" ref="AB340:AB345" si="2068">SUM(AC340:AE340)</f>
        <v>287960</v>
      </c>
      <c r="AC340" s="32">
        <f>+AC341+AC345+AC349+AC353+AC354+AC352</f>
        <v>146018</v>
      </c>
      <c r="AD340" s="32">
        <f>+AD341+AD345+AD349+AD353+AD354+AD352</f>
        <v>141942</v>
      </c>
      <c r="AE340" s="32">
        <f>+AE341+AE345+AE349+AE353+AE354+AE352</f>
        <v>0</v>
      </c>
      <c r="AF340" s="32">
        <f t="shared" ref="AF340" si="2069">SUM(AG340:AI340)</f>
        <v>968036</v>
      </c>
      <c r="AG340" s="32">
        <f>+AG341+AG345+AG349+AG353+AG354+AG352</f>
        <v>483092</v>
      </c>
      <c r="AH340" s="32">
        <f>+AH341+AH345+AH349+AH353+AH354+AH352</f>
        <v>484944</v>
      </c>
      <c r="AI340" s="32">
        <f>+AI341+AI345+AI349+AI353+AI354+AI352</f>
        <v>0</v>
      </c>
      <c r="AJ340" s="32">
        <f t="shared" ref="AJ340:AJ345" si="2070">SUM(AK340:AM340)</f>
        <v>0</v>
      </c>
      <c r="AK340" s="32">
        <f>+AK341+AK345+AK349+AK353+AK354+AK352</f>
        <v>0</v>
      </c>
      <c r="AL340" s="32">
        <f>+AL341+AL345+AL349+AL353+AL354+AL352</f>
        <v>0</v>
      </c>
      <c r="AM340" s="32">
        <f>+AM341+AM345+AM349+AM353+AM354+AM352</f>
        <v>0</v>
      </c>
      <c r="AN340" s="32">
        <f t="shared" ref="AN340:AN345" si="2071">SUM(AO340:AQ340)</f>
        <v>0</v>
      </c>
      <c r="AO340" s="32">
        <f>+AO341+AO345+AO349+AO353+AO354+AO352</f>
        <v>0</v>
      </c>
      <c r="AP340" s="32">
        <f>+AP341+AP345+AP349+AP353+AP354+AP352</f>
        <v>0</v>
      </c>
      <c r="AQ340" s="32">
        <f>+AQ341+AQ345+AQ349+AQ353+AQ354+AQ352</f>
        <v>0</v>
      </c>
      <c r="AR340" s="32">
        <f t="shared" ref="AR340:AR345" si="2072">SUM(AS340:AU340)</f>
        <v>0</v>
      </c>
      <c r="AS340" s="32">
        <f>+AS341+AS345+AS349+AS353+AS354+AS352</f>
        <v>0</v>
      </c>
      <c r="AT340" s="32">
        <f>+AT341+AT345+AT349+AT353+AT354+AT352</f>
        <v>0</v>
      </c>
      <c r="AU340" s="32">
        <f>+AU341+AU345+AU349+AU353+AU354+AU352</f>
        <v>0</v>
      </c>
      <c r="AV340" s="32">
        <f t="shared" ref="AV340" si="2073">SUM(AW340:AY340)</f>
        <v>0</v>
      </c>
      <c r="AW340" s="32">
        <f>+AW341+AW345+AW349+AW353+AW354+AW352</f>
        <v>0</v>
      </c>
      <c r="AX340" s="32">
        <f>+AX341+AX345+AX349+AX353+AX354+AX352</f>
        <v>0</v>
      </c>
      <c r="AY340" s="32">
        <f>+AY341+AY345+AY349+AY353+AY354+AY352</f>
        <v>0</v>
      </c>
      <c r="AZ340" s="32">
        <f t="shared" ref="AZ340:AZ341" si="2074">SUM(BA340:BC340)</f>
        <v>0</v>
      </c>
      <c r="BA340" s="32">
        <f>+BA341+BA345+BA349+BA353+BA354+BA352</f>
        <v>0</v>
      </c>
      <c r="BB340" s="32">
        <f>+BB341+BB345+BB349+BB353+BB354+BB352</f>
        <v>0</v>
      </c>
      <c r="BC340" s="32">
        <f>+BC341+BC345+BC349+BC353+BC354+BC352</f>
        <v>0</v>
      </c>
      <c r="BD340" s="32">
        <f t="shared" ref="BD340:BD341" si="2075">SUM(BE340:BG340)</f>
        <v>0</v>
      </c>
      <c r="BE340" s="32">
        <f>+BE341+BE345+BE349+BE353+BE354+BE352</f>
        <v>0</v>
      </c>
      <c r="BF340" s="32">
        <f>+BF341+BF345+BF349+BF353+BF354+BF352</f>
        <v>0</v>
      </c>
      <c r="BG340" s="32">
        <f>+BG341+BG345+BG349+BG353+BG354+BG352</f>
        <v>0</v>
      </c>
      <c r="BH340" s="32">
        <f t="shared" ref="BH340:BH341" si="2076">SUM(BI340:BK340)</f>
        <v>0</v>
      </c>
      <c r="BI340" s="32">
        <f>+BI341+BI345+BI349+BI353+BI354+BI352</f>
        <v>0</v>
      </c>
      <c r="BJ340" s="32">
        <f>+BJ341+BJ345+BJ349+BJ353+BJ354+BJ352</f>
        <v>0</v>
      </c>
      <c r="BK340" s="32">
        <f>+BK341+BK345+BK349+BK353+BK354+BK352</f>
        <v>0</v>
      </c>
      <c r="BL340" s="32">
        <f t="shared" ref="BL340" si="2077">SUM(BM340:BO340)</f>
        <v>0</v>
      </c>
      <c r="BM340" s="32">
        <f>+BM341+BM345+BM349+BM353+BM354+BM352</f>
        <v>0</v>
      </c>
      <c r="BN340" s="32">
        <f>+BN341+BN345+BN349+BN353+BN354+BN352</f>
        <v>0</v>
      </c>
      <c r="BO340" s="32">
        <f>+BO341+BO345+BO349+BO353+BO354+BO352</f>
        <v>0</v>
      </c>
      <c r="BP340" s="32">
        <f t="shared" ref="BP340" si="2078">SUM(BQ340:BS340)</f>
        <v>1472085</v>
      </c>
      <c r="BQ340" s="32">
        <f>+BQ341+BQ345+BQ349+BQ353+BQ354+BQ352</f>
        <v>735159</v>
      </c>
      <c r="BR340" s="32">
        <f>+BR341+BR345+BR349+BR353+BR354+BR352</f>
        <v>736926</v>
      </c>
      <c r="BS340" s="32">
        <f>+BS341+BS345+BS349+BS353+BS354+BS352</f>
        <v>0</v>
      </c>
    </row>
    <row r="341" spans="1:71" s="3" customFormat="1" ht="15" customHeight="1" x14ac:dyDescent="0.25">
      <c r="A341" s="36"/>
      <c r="B341" s="34"/>
      <c r="C341" s="35" t="s">
        <v>283</v>
      </c>
      <c r="D341" s="32">
        <f t="shared" si="2062"/>
        <v>92837</v>
      </c>
      <c r="E341" s="32">
        <f>SUM(E342:E344)</f>
        <v>43961</v>
      </c>
      <c r="F341" s="32">
        <f>SUM(F342:F344)</f>
        <v>48876</v>
      </c>
      <c r="G341" s="32">
        <f>SUM(G342:G344)</f>
        <v>0</v>
      </c>
      <c r="H341" s="32">
        <f t="shared" si="2063"/>
        <v>52895</v>
      </c>
      <c r="I341" s="32">
        <f t="shared" ref="I341:K341" si="2079">SUM(I342:I344)</f>
        <v>27507</v>
      </c>
      <c r="J341" s="32">
        <f t="shared" si="2079"/>
        <v>25388</v>
      </c>
      <c r="K341" s="32">
        <f t="shared" si="2079"/>
        <v>0</v>
      </c>
      <c r="L341" s="32">
        <f t="shared" si="2064"/>
        <v>55192</v>
      </c>
      <c r="M341" s="32">
        <f t="shared" ref="M341:O341" si="2080">SUM(M342:M344)</f>
        <v>28343</v>
      </c>
      <c r="N341" s="32">
        <f t="shared" si="2080"/>
        <v>26849</v>
      </c>
      <c r="O341" s="32">
        <f t="shared" si="2080"/>
        <v>0</v>
      </c>
      <c r="P341" s="32">
        <f t="shared" ref="P341:P345" si="2081">SUM(Q341:S341)</f>
        <v>200924</v>
      </c>
      <c r="Q341" s="32">
        <f>SUM(Q342:Q344)</f>
        <v>99811</v>
      </c>
      <c r="R341" s="32">
        <f>SUM(R342:R344)</f>
        <v>101113</v>
      </c>
      <c r="S341" s="32">
        <f>SUM(S342:S344)</f>
        <v>0</v>
      </c>
      <c r="T341" s="32">
        <f t="shared" si="2066"/>
        <v>94478</v>
      </c>
      <c r="U341" s="32">
        <f t="shared" ref="U341:W341" si="2082">SUM(U342:U344)</f>
        <v>46504</v>
      </c>
      <c r="V341" s="32">
        <f t="shared" si="2082"/>
        <v>47974</v>
      </c>
      <c r="W341" s="32">
        <f t="shared" si="2082"/>
        <v>0</v>
      </c>
      <c r="X341" s="32">
        <f t="shared" si="2067"/>
        <v>150938</v>
      </c>
      <c r="Y341" s="32">
        <f t="shared" ref="Y341:AA341" si="2083">SUM(Y342:Y344)</f>
        <v>75666</v>
      </c>
      <c r="Z341" s="32">
        <f t="shared" si="2083"/>
        <v>75272</v>
      </c>
      <c r="AA341" s="32">
        <f t="shared" si="2083"/>
        <v>0</v>
      </c>
      <c r="AB341" s="32">
        <f t="shared" si="2068"/>
        <v>114156</v>
      </c>
      <c r="AC341" s="32">
        <f t="shared" ref="AC341:AE341" si="2084">SUM(AC342:AC344)</f>
        <v>59257</v>
      </c>
      <c r="AD341" s="32">
        <f t="shared" si="2084"/>
        <v>54899</v>
      </c>
      <c r="AE341" s="32">
        <f t="shared" si="2084"/>
        <v>0</v>
      </c>
      <c r="AF341" s="32">
        <f t="shared" ref="AF341:AF345" si="2085">SUM(AG341:AI341)</f>
        <v>359572</v>
      </c>
      <c r="AG341" s="32">
        <f t="shared" ref="AG341:AI341" si="2086">SUM(AG342:AG344)</f>
        <v>181427</v>
      </c>
      <c r="AH341" s="32">
        <f t="shared" si="2086"/>
        <v>178145</v>
      </c>
      <c r="AI341" s="32">
        <f t="shared" si="2086"/>
        <v>0</v>
      </c>
      <c r="AJ341" s="32">
        <f t="shared" si="2070"/>
        <v>0</v>
      </c>
      <c r="AK341" s="32">
        <f t="shared" ref="AK341:AM341" si="2087">SUM(AK342:AK344)</f>
        <v>0</v>
      </c>
      <c r="AL341" s="32">
        <f t="shared" si="2087"/>
        <v>0</v>
      </c>
      <c r="AM341" s="32">
        <f t="shared" si="2087"/>
        <v>0</v>
      </c>
      <c r="AN341" s="32">
        <f t="shared" si="2071"/>
        <v>0</v>
      </c>
      <c r="AO341" s="32">
        <f t="shared" ref="AO341:AQ341" si="2088">SUM(AO342:AO344)</f>
        <v>0</v>
      </c>
      <c r="AP341" s="32">
        <f t="shared" si="2088"/>
        <v>0</v>
      </c>
      <c r="AQ341" s="32">
        <f t="shared" si="2088"/>
        <v>0</v>
      </c>
      <c r="AR341" s="32">
        <f t="shared" si="2072"/>
        <v>0</v>
      </c>
      <c r="AS341" s="32">
        <f t="shared" ref="AS341:AU341" si="2089">SUM(AS342:AS344)</f>
        <v>0</v>
      </c>
      <c r="AT341" s="32">
        <f t="shared" si="2089"/>
        <v>0</v>
      </c>
      <c r="AU341" s="32">
        <f t="shared" si="2089"/>
        <v>0</v>
      </c>
      <c r="AV341" s="32">
        <f t="shared" ref="AV341:AV345" si="2090">SUM(AW341:AY341)</f>
        <v>0</v>
      </c>
      <c r="AW341" s="32">
        <f t="shared" ref="AW341:AY341" si="2091">SUM(AW342:AW344)</f>
        <v>0</v>
      </c>
      <c r="AX341" s="32">
        <f t="shared" si="2091"/>
        <v>0</v>
      </c>
      <c r="AY341" s="32">
        <f t="shared" si="2091"/>
        <v>0</v>
      </c>
      <c r="AZ341" s="32">
        <f t="shared" si="2074"/>
        <v>0</v>
      </c>
      <c r="BA341" s="32">
        <f t="shared" ref="BA341:BC341" si="2092">SUM(BA342:BA344)</f>
        <v>0</v>
      </c>
      <c r="BB341" s="32">
        <f t="shared" si="2092"/>
        <v>0</v>
      </c>
      <c r="BC341" s="32">
        <f t="shared" si="2092"/>
        <v>0</v>
      </c>
      <c r="BD341" s="32">
        <f t="shared" si="2075"/>
        <v>0</v>
      </c>
      <c r="BE341" s="32">
        <f t="shared" ref="BE341:BG341" si="2093">SUM(BE342:BE344)</f>
        <v>0</v>
      </c>
      <c r="BF341" s="32">
        <f t="shared" si="2093"/>
        <v>0</v>
      </c>
      <c r="BG341" s="32">
        <f t="shared" si="2093"/>
        <v>0</v>
      </c>
      <c r="BH341" s="32">
        <f t="shared" si="2076"/>
        <v>0</v>
      </c>
      <c r="BI341" s="32">
        <f t="shared" ref="BI341:BK341" si="2094">SUM(BI342:BI344)</f>
        <v>0</v>
      </c>
      <c r="BJ341" s="32">
        <f t="shared" si="2094"/>
        <v>0</v>
      </c>
      <c r="BK341" s="32">
        <f t="shared" si="2094"/>
        <v>0</v>
      </c>
      <c r="BL341" s="32">
        <f t="shared" ref="BL341" si="2095">SUM(BM341:BO341)</f>
        <v>0</v>
      </c>
      <c r="BM341" s="32">
        <f t="shared" ref="BM341:BO341" si="2096">SUM(BM342:BM344)</f>
        <v>0</v>
      </c>
      <c r="BN341" s="32">
        <f t="shared" si="2096"/>
        <v>0</v>
      </c>
      <c r="BO341" s="32">
        <f t="shared" si="2096"/>
        <v>0</v>
      </c>
      <c r="BP341" s="32">
        <f t="shared" ref="BP341:BP345" si="2097">SUM(BQ341:BS341)</f>
        <v>560496</v>
      </c>
      <c r="BQ341" s="32">
        <f>SUM(BQ342:BQ344)</f>
        <v>281238</v>
      </c>
      <c r="BR341" s="32">
        <f>SUM(BR342:BR344)</f>
        <v>279258</v>
      </c>
      <c r="BS341" s="32">
        <f>SUM(BS342:BS344)</f>
        <v>0</v>
      </c>
    </row>
    <row r="342" spans="1:71" s="3" customFormat="1" ht="15" customHeight="1" x14ac:dyDescent="0.25">
      <c r="A342" s="36"/>
      <c r="B342" s="34"/>
      <c r="C342" s="38" t="s">
        <v>284</v>
      </c>
      <c r="D342" s="32">
        <f>SUM(E342:G342)</f>
        <v>92837</v>
      </c>
      <c r="E342" s="32">
        <v>43961</v>
      </c>
      <c r="F342" s="64">
        <v>48876</v>
      </c>
      <c r="G342" s="64">
        <v>0</v>
      </c>
      <c r="H342" s="32">
        <f>SUM(I342:K342)</f>
        <v>52895</v>
      </c>
      <c r="I342" s="32">
        <v>27507</v>
      </c>
      <c r="J342" s="64">
        <v>25388</v>
      </c>
      <c r="K342" s="64">
        <v>0</v>
      </c>
      <c r="L342" s="32">
        <f>SUM(M342:O342)</f>
        <v>55192</v>
      </c>
      <c r="M342" s="32">
        <v>28343</v>
      </c>
      <c r="N342" s="64">
        <v>26849</v>
      </c>
      <c r="O342" s="64">
        <v>0</v>
      </c>
      <c r="P342" s="32">
        <f>SUM(Q342:S342)</f>
        <v>200924</v>
      </c>
      <c r="Q342" s="32">
        <f t="shared" ref="Q342:S344" si="2098">+E342+I342+M342</f>
        <v>99811</v>
      </c>
      <c r="R342" s="32">
        <f t="shared" si="2098"/>
        <v>101113</v>
      </c>
      <c r="S342" s="32">
        <f t="shared" si="2098"/>
        <v>0</v>
      </c>
      <c r="T342" s="32">
        <f>SUM(U342:W342)</f>
        <v>94478</v>
      </c>
      <c r="U342" s="32">
        <v>46504</v>
      </c>
      <c r="V342" s="64">
        <v>47974</v>
      </c>
      <c r="W342" s="64">
        <v>0</v>
      </c>
      <c r="X342" s="32">
        <f>SUM(Y342:AA342)</f>
        <v>150938</v>
      </c>
      <c r="Y342" s="32">
        <v>75666</v>
      </c>
      <c r="Z342" s="64">
        <v>75272</v>
      </c>
      <c r="AA342" s="64">
        <v>0</v>
      </c>
      <c r="AB342" s="32">
        <f>SUM(AC342:AE342)</f>
        <v>114156</v>
      </c>
      <c r="AC342" s="32">
        <v>59257</v>
      </c>
      <c r="AD342" s="64">
        <v>54899</v>
      </c>
      <c r="AE342" s="64">
        <v>0</v>
      </c>
      <c r="AF342" s="32">
        <f>SUM(AG342:AI342)</f>
        <v>359572</v>
      </c>
      <c r="AG342" s="32">
        <f t="shared" ref="AG342:AI344" si="2099">+U342+Y342+AC342</f>
        <v>181427</v>
      </c>
      <c r="AH342" s="32">
        <f t="shared" si="2099"/>
        <v>178145</v>
      </c>
      <c r="AI342" s="32">
        <f t="shared" si="2099"/>
        <v>0</v>
      </c>
      <c r="AJ342" s="32">
        <f>SUM(AK342:AM342)</f>
        <v>0</v>
      </c>
      <c r="AK342" s="32">
        <v>0</v>
      </c>
      <c r="AL342" s="64">
        <v>0</v>
      </c>
      <c r="AM342" s="64">
        <v>0</v>
      </c>
      <c r="AN342" s="32">
        <f>SUM(AO342:AQ342)</f>
        <v>0</v>
      </c>
      <c r="AO342" s="32">
        <v>0</v>
      </c>
      <c r="AP342" s="64">
        <v>0</v>
      </c>
      <c r="AQ342" s="64">
        <v>0</v>
      </c>
      <c r="AR342" s="32">
        <f>SUM(AS342:AU342)</f>
        <v>0</v>
      </c>
      <c r="AS342" s="32">
        <v>0</v>
      </c>
      <c r="AT342" s="64">
        <v>0</v>
      </c>
      <c r="AU342" s="64">
        <v>0</v>
      </c>
      <c r="AV342" s="32">
        <f>SUM(AW342:AY342)</f>
        <v>0</v>
      </c>
      <c r="AW342" s="32">
        <f t="shared" ref="AW342:AY344" si="2100">+AK342+AO342+AS342</f>
        <v>0</v>
      </c>
      <c r="AX342" s="32">
        <f t="shared" si="2100"/>
        <v>0</v>
      </c>
      <c r="AY342" s="32">
        <f t="shared" si="2100"/>
        <v>0</v>
      </c>
      <c r="AZ342" s="32">
        <f>SUM(BA342:BC342)</f>
        <v>0</v>
      </c>
      <c r="BA342" s="32">
        <v>0</v>
      </c>
      <c r="BB342" s="64">
        <v>0</v>
      </c>
      <c r="BC342" s="64">
        <v>0</v>
      </c>
      <c r="BD342" s="32">
        <f>SUM(BE342:BG342)</f>
        <v>0</v>
      </c>
      <c r="BE342" s="32">
        <v>0</v>
      </c>
      <c r="BF342" s="64">
        <v>0</v>
      </c>
      <c r="BG342" s="64">
        <v>0</v>
      </c>
      <c r="BH342" s="32">
        <f>SUM(BI342:BK342)</f>
        <v>0</v>
      </c>
      <c r="BI342" s="32">
        <v>0</v>
      </c>
      <c r="BJ342" s="64">
        <v>0</v>
      </c>
      <c r="BK342" s="64">
        <v>0</v>
      </c>
      <c r="BL342" s="32">
        <f>SUM(BM342:BO342)</f>
        <v>0</v>
      </c>
      <c r="BM342" s="32">
        <f t="shared" ref="BM342:BO344" si="2101">+BA342+BE342+BI342</f>
        <v>0</v>
      </c>
      <c r="BN342" s="32">
        <f t="shared" si="2101"/>
        <v>0</v>
      </c>
      <c r="BO342" s="32">
        <f t="shared" si="2101"/>
        <v>0</v>
      </c>
      <c r="BP342" s="32">
        <f>SUM(BQ342:BS342)</f>
        <v>560496</v>
      </c>
      <c r="BQ342" s="32">
        <f t="shared" ref="BQ342:BS344" si="2102">+Q342+AG342+AW342+BM342</f>
        <v>281238</v>
      </c>
      <c r="BR342" s="32">
        <f t="shared" si="2102"/>
        <v>279258</v>
      </c>
      <c r="BS342" s="32">
        <f t="shared" si="2102"/>
        <v>0</v>
      </c>
    </row>
    <row r="343" spans="1:71" s="3" customFormat="1" ht="15" customHeight="1" x14ac:dyDescent="0.25">
      <c r="A343" s="36"/>
      <c r="B343" s="34"/>
      <c r="C343" s="38" t="s">
        <v>285</v>
      </c>
      <c r="D343" s="32">
        <f>SUM(E343:G343)</f>
        <v>0</v>
      </c>
      <c r="E343" s="32">
        <v>0</v>
      </c>
      <c r="F343" s="64">
        <v>0</v>
      </c>
      <c r="G343" s="64">
        <v>0</v>
      </c>
      <c r="H343" s="32">
        <f>SUM(I343:K343)</f>
        <v>0</v>
      </c>
      <c r="I343" s="32">
        <v>0</v>
      </c>
      <c r="J343" s="64">
        <v>0</v>
      </c>
      <c r="K343" s="64">
        <v>0</v>
      </c>
      <c r="L343" s="32">
        <f>SUM(M343:O343)</f>
        <v>0</v>
      </c>
      <c r="M343" s="32">
        <v>0</v>
      </c>
      <c r="N343" s="64">
        <v>0</v>
      </c>
      <c r="O343" s="64">
        <v>0</v>
      </c>
      <c r="P343" s="32">
        <f>SUM(Q343:S343)</f>
        <v>0</v>
      </c>
      <c r="Q343" s="32">
        <f t="shared" si="2098"/>
        <v>0</v>
      </c>
      <c r="R343" s="32">
        <f t="shared" si="2098"/>
        <v>0</v>
      </c>
      <c r="S343" s="32">
        <f t="shared" si="2098"/>
        <v>0</v>
      </c>
      <c r="T343" s="32">
        <f>SUM(U343:W343)</f>
        <v>0</v>
      </c>
      <c r="U343" s="32">
        <v>0</v>
      </c>
      <c r="V343" s="64">
        <v>0</v>
      </c>
      <c r="W343" s="64">
        <v>0</v>
      </c>
      <c r="X343" s="32">
        <f>SUM(Y343:AA343)</f>
        <v>0</v>
      </c>
      <c r="Y343" s="32">
        <v>0</v>
      </c>
      <c r="Z343" s="64">
        <v>0</v>
      </c>
      <c r="AA343" s="64">
        <v>0</v>
      </c>
      <c r="AB343" s="32">
        <f>SUM(AC343:AE343)</f>
        <v>0</v>
      </c>
      <c r="AC343" s="32">
        <v>0</v>
      </c>
      <c r="AD343" s="64">
        <v>0</v>
      </c>
      <c r="AE343" s="64">
        <v>0</v>
      </c>
      <c r="AF343" s="32">
        <f>SUM(AG343:AI343)</f>
        <v>0</v>
      </c>
      <c r="AG343" s="32">
        <f t="shared" si="2099"/>
        <v>0</v>
      </c>
      <c r="AH343" s="32">
        <f t="shared" si="2099"/>
        <v>0</v>
      </c>
      <c r="AI343" s="32">
        <f t="shared" si="2099"/>
        <v>0</v>
      </c>
      <c r="AJ343" s="32">
        <f>SUM(AK343:AM343)</f>
        <v>0</v>
      </c>
      <c r="AK343" s="32">
        <v>0</v>
      </c>
      <c r="AL343" s="64">
        <v>0</v>
      </c>
      <c r="AM343" s="64">
        <v>0</v>
      </c>
      <c r="AN343" s="32">
        <f>SUM(AO343:AQ343)</f>
        <v>0</v>
      </c>
      <c r="AO343" s="32">
        <v>0</v>
      </c>
      <c r="AP343" s="64">
        <v>0</v>
      </c>
      <c r="AQ343" s="64">
        <v>0</v>
      </c>
      <c r="AR343" s="32">
        <f>SUM(AS343:AU343)</f>
        <v>0</v>
      </c>
      <c r="AS343" s="32">
        <v>0</v>
      </c>
      <c r="AT343" s="64">
        <v>0</v>
      </c>
      <c r="AU343" s="64">
        <v>0</v>
      </c>
      <c r="AV343" s="32">
        <f>SUM(AW343:AY343)</f>
        <v>0</v>
      </c>
      <c r="AW343" s="32">
        <f t="shared" si="2100"/>
        <v>0</v>
      </c>
      <c r="AX343" s="32">
        <f t="shared" si="2100"/>
        <v>0</v>
      </c>
      <c r="AY343" s="32">
        <f t="shared" si="2100"/>
        <v>0</v>
      </c>
      <c r="AZ343" s="32">
        <f>SUM(BA343:BC343)</f>
        <v>0</v>
      </c>
      <c r="BA343" s="32">
        <v>0</v>
      </c>
      <c r="BB343" s="64">
        <v>0</v>
      </c>
      <c r="BC343" s="64">
        <v>0</v>
      </c>
      <c r="BD343" s="32">
        <f>SUM(BE343:BG343)</f>
        <v>0</v>
      </c>
      <c r="BE343" s="32">
        <v>0</v>
      </c>
      <c r="BF343" s="64">
        <v>0</v>
      </c>
      <c r="BG343" s="64">
        <v>0</v>
      </c>
      <c r="BH343" s="32">
        <f>SUM(BI343:BK343)</f>
        <v>0</v>
      </c>
      <c r="BI343" s="32">
        <v>0</v>
      </c>
      <c r="BJ343" s="64">
        <v>0</v>
      </c>
      <c r="BK343" s="64">
        <v>0</v>
      </c>
      <c r="BL343" s="32">
        <f>SUM(BM343:BO343)</f>
        <v>0</v>
      </c>
      <c r="BM343" s="32">
        <f t="shared" si="2101"/>
        <v>0</v>
      </c>
      <c r="BN343" s="32">
        <f t="shared" si="2101"/>
        <v>0</v>
      </c>
      <c r="BO343" s="32">
        <f t="shared" si="2101"/>
        <v>0</v>
      </c>
      <c r="BP343" s="32">
        <f>SUM(BQ343:BS343)</f>
        <v>0</v>
      </c>
      <c r="BQ343" s="32">
        <f t="shared" si="2102"/>
        <v>0</v>
      </c>
      <c r="BR343" s="32">
        <f t="shared" si="2102"/>
        <v>0</v>
      </c>
      <c r="BS343" s="32">
        <f t="shared" si="2102"/>
        <v>0</v>
      </c>
    </row>
    <row r="344" spans="1:71" s="3" customFormat="1" ht="15" customHeight="1" x14ac:dyDescent="0.25">
      <c r="A344" s="36"/>
      <c r="B344" s="34"/>
      <c r="C344" s="38" t="s">
        <v>286</v>
      </c>
      <c r="D344" s="32">
        <f>SUM(E344:G344)</f>
        <v>0</v>
      </c>
      <c r="E344" s="32">
        <v>0</v>
      </c>
      <c r="F344" s="64">
        <v>0</v>
      </c>
      <c r="G344" s="64">
        <v>0</v>
      </c>
      <c r="H344" s="32">
        <f>SUM(I344:K344)</f>
        <v>0</v>
      </c>
      <c r="I344" s="32">
        <v>0</v>
      </c>
      <c r="J344" s="64">
        <v>0</v>
      </c>
      <c r="K344" s="64">
        <v>0</v>
      </c>
      <c r="L344" s="32">
        <f>SUM(M344:O344)</f>
        <v>0</v>
      </c>
      <c r="M344" s="32">
        <v>0</v>
      </c>
      <c r="N344" s="64">
        <v>0</v>
      </c>
      <c r="O344" s="64">
        <v>0</v>
      </c>
      <c r="P344" s="32">
        <f>SUM(Q344:S344)</f>
        <v>0</v>
      </c>
      <c r="Q344" s="32">
        <f t="shared" si="2098"/>
        <v>0</v>
      </c>
      <c r="R344" s="32">
        <f t="shared" si="2098"/>
        <v>0</v>
      </c>
      <c r="S344" s="32">
        <f t="shared" si="2098"/>
        <v>0</v>
      </c>
      <c r="T344" s="32">
        <f>SUM(U344:W344)</f>
        <v>0</v>
      </c>
      <c r="U344" s="32">
        <v>0</v>
      </c>
      <c r="V344" s="64">
        <v>0</v>
      </c>
      <c r="W344" s="64">
        <v>0</v>
      </c>
      <c r="X344" s="32">
        <f>SUM(Y344:AA344)</f>
        <v>0</v>
      </c>
      <c r="Y344" s="32">
        <v>0</v>
      </c>
      <c r="Z344" s="64">
        <v>0</v>
      </c>
      <c r="AA344" s="64">
        <v>0</v>
      </c>
      <c r="AB344" s="32">
        <f>SUM(AC344:AE344)</f>
        <v>0</v>
      </c>
      <c r="AC344" s="32">
        <v>0</v>
      </c>
      <c r="AD344" s="64">
        <v>0</v>
      </c>
      <c r="AE344" s="64">
        <v>0</v>
      </c>
      <c r="AF344" s="32">
        <f>SUM(AG344:AI344)</f>
        <v>0</v>
      </c>
      <c r="AG344" s="32">
        <f t="shared" si="2099"/>
        <v>0</v>
      </c>
      <c r="AH344" s="32">
        <f t="shared" si="2099"/>
        <v>0</v>
      </c>
      <c r="AI344" s="32">
        <f t="shared" si="2099"/>
        <v>0</v>
      </c>
      <c r="AJ344" s="32">
        <f>SUM(AK344:AM344)</f>
        <v>0</v>
      </c>
      <c r="AK344" s="32">
        <v>0</v>
      </c>
      <c r="AL344" s="64">
        <v>0</v>
      </c>
      <c r="AM344" s="64">
        <v>0</v>
      </c>
      <c r="AN344" s="32">
        <f>SUM(AO344:AQ344)</f>
        <v>0</v>
      </c>
      <c r="AO344" s="32">
        <v>0</v>
      </c>
      <c r="AP344" s="64">
        <v>0</v>
      </c>
      <c r="AQ344" s="64">
        <v>0</v>
      </c>
      <c r="AR344" s="32">
        <f>SUM(AS344:AU344)</f>
        <v>0</v>
      </c>
      <c r="AS344" s="32">
        <v>0</v>
      </c>
      <c r="AT344" s="64">
        <v>0</v>
      </c>
      <c r="AU344" s="64">
        <v>0</v>
      </c>
      <c r="AV344" s="32">
        <f>SUM(AW344:AY344)</f>
        <v>0</v>
      </c>
      <c r="AW344" s="32">
        <f t="shared" si="2100"/>
        <v>0</v>
      </c>
      <c r="AX344" s="32">
        <f t="shared" si="2100"/>
        <v>0</v>
      </c>
      <c r="AY344" s="32">
        <f t="shared" si="2100"/>
        <v>0</v>
      </c>
      <c r="AZ344" s="32">
        <f>SUM(BA344:BC344)</f>
        <v>0</v>
      </c>
      <c r="BA344" s="32">
        <v>0</v>
      </c>
      <c r="BB344" s="64">
        <v>0</v>
      </c>
      <c r="BC344" s="64">
        <v>0</v>
      </c>
      <c r="BD344" s="32">
        <f>SUM(BE344:BG344)</f>
        <v>0</v>
      </c>
      <c r="BE344" s="32">
        <v>0</v>
      </c>
      <c r="BF344" s="64">
        <v>0</v>
      </c>
      <c r="BG344" s="64">
        <v>0</v>
      </c>
      <c r="BH344" s="32">
        <f>SUM(BI344:BK344)</f>
        <v>0</v>
      </c>
      <c r="BI344" s="32">
        <v>0</v>
      </c>
      <c r="BJ344" s="64">
        <v>0</v>
      </c>
      <c r="BK344" s="64">
        <v>0</v>
      </c>
      <c r="BL344" s="32">
        <f>SUM(BM344:BO344)</f>
        <v>0</v>
      </c>
      <c r="BM344" s="32">
        <f t="shared" si="2101"/>
        <v>0</v>
      </c>
      <c r="BN344" s="32">
        <f t="shared" si="2101"/>
        <v>0</v>
      </c>
      <c r="BO344" s="32">
        <f t="shared" si="2101"/>
        <v>0</v>
      </c>
      <c r="BP344" s="32">
        <f>SUM(BQ344:BS344)</f>
        <v>0</v>
      </c>
      <c r="BQ344" s="32">
        <f t="shared" si="2102"/>
        <v>0</v>
      </c>
      <c r="BR344" s="32">
        <f t="shared" si="2102"/>
        <v>0</v>
      </c>
      <c r="BS344" s="32">
        <f t="shared" si="2102"/>
        <v>0</v>
      </c>
    </row>
    <row r="345" spans="1:71" s="3" customFormat="1" ht="15" customHeight="1" x14ac:dyDescent="0.25">
      <c r="A345" s="36"/>
      <c r="B345" s="34"/>
      <c r="C345" s="35" t="s">
        <v>287</v>
      </c>
      <c r="D345" s="32">
        <f t="shared" si="2062"/>
        <v>53899</v>
      </c>
      <c r="E345" s="32">
        <f>SUM(E346:E348)</f>
        <v>29878</v>
      </c>
      <c r="F345" s="32">
        <f>SUM(F346:F348)</f>
        <v>24021</v>
      </c>
      <c r="G345" s="32">
        <f>SUM(G346:G348)</f>
        <v>0</v>
      </c>
      <c r="H345" s="32">
        <f t="shared" si="2063"/>
        <v>44056</v>
      </c>
      <c r="I345" s="32">
        <f t="shared" ref="I345:K345" si="2103">SUM(I346:I348)</f>
        <v>23537</v>
      </c>
      <c r="J345" s="32">
        <f t="shared" si="2103"/>
        <v>20519</v>
      </c>
      <c r="K345" s="32">
        <f t="shared" si="2103"/>
        <v>0</v>
      </c>
      <c r="L345" s="32">
        <f t="shared" si="2064"/>
        <v>48348</v>
      </c>
      <c r="M345" s="32">
        <f t="shared" ref="M345:O345" si="2104">SUM(M346:M348)</f>
        <v>26102</v>
      </c>
      <c r="N345" s="32">
        <f t="shared" si="2104"/>
        <v>22246</v>
      </c>
      <c r="O345" s="32">
        <f t="shared" si="2104"/>
        <v>0</v>
      </c>
      <c r="P345" s="32">
        <f t="shared" si="2081"/>
        <v>146303</v>
      </c>
      <c r="Q345" s="32">
        <f>SUM(Q346:Q348)</f>
        <v>79517</v>
      </c>
      <c r="R345" s="32">
        <f>SUM(R346:R348)</f>
        <v>66786</v>
      </c>
      <c r="S345" s="32">
        <f>SUM(S346:S348)</f>
        <v>0</v>
      </c>
      <c r="T345" s="32">
        <f t="shared" si="2066"/>
        <v>84863</v>
      </c>
      <c r="U345" s="32">
        <f t="shared" ref="U345:W345" si="2105">SUM(U346:U348)</f>
        <v>40656</v>
      </c>
      <c r="V345" s="32">
        <f t="shared" si="2105"/>
        <v>44207</v>
      </c>
      <c r="W345" s="32">
        <f t="shared" si="2105"/>
        <v>0</v>
      </c>
      <c r="X345" s="32">
        <f t="shared" si="2067"/>
        <v>116122</v>
      </c>
      <c r="Y345" s="32">
        <f t="shared" ref="Y345:AA345" si="2106">SUM(Y346:Y348)</f>
        <v>63645</v>
      </c>
      <c r="Z345" s="32">
        <f t="shared" si="2106"/>
        <v>52477</v>
      </c>
      <c r="AA345" s="32">
        <f t="shared" si="2106"/>
        <v>0</v>
      </c>
      <c r="AB345" s="32">
        <f t="shared" si="2068"/>
        <v>84193</v>
      </c>
      <c r="AC345" s="32">
        <f t="shared" ref="AC345:AE345" si="2107">SUM(AC346:AC348)</f>
        <v>46806</v>
      </c>
      <c r="AD345" s="32">
        <f t="shared" si="2107"/>
        <v>37387</v>
      </c>
      <c r="AE345" s="32">
        <f t="shared" si="2107"/>
        <v>0</v>
      </c>
      <c r="AF345" s="32">
        <f t="shared" si="2085"/>
        <v>285178</v>
      </c>
      <c r="AG345" s="32">
        <f t="shared" ref="AG345:AI345" si="2108">SUM(AG346:AG348)</f>
        <v>151107</v>
      </c>
      <c r="AH345" s="32">
        <f t="shared" si="2108"/>
        <v>134071</v>
      </c>
      <c r="AI345" s="32">
        <f t="shared" si="2108"/>
        <v>0</v>
      </c>
      <c r="AJ345" s="32">
        <f t="shared" si="2070"/>
        <v>0</v>
      </c>
      <c r="AK345" s="32">
        <f t="shared" ref="AK345:AM345" si="2109">SUM(AK346:AK348)</f>
        <v>0</v>
      </c>
      <c r="AL345" s="32">
        <f t="shared" si="2109"/>
        <v>0</v>
      </c>
      <c r="AM345" s="32">
        <f t="shared" si="2109"/>
        <v>0</v>
      </c>
      <c r="AN345" s="32">
        <f t="shared" si="2071"/>
        <v>0</v>
      </c>
      <c r="AO345" s="32">
        <f t="shared" ref="AO345:AQ345" si="2110">SUM(AO346:AO348)</f>
        <v>0</v>
      </c>
      <c r="AP345" s="32">
        <f t="shared" si="2110"/>
        <v>0</v>
      </c>
      <c r="AQ345" s="32">
        <f t="shared" si="2110"/>
        <v>0</v>
      </c>
      <c r="AR345" s="32">
        <f t="shared" si="2072"/>
        <v>0</v>
      </c>
      <c r="AS345" s="32">
        <f t="shared" ref="AS345:AU345" si="2111">SUM(AS346:AS348)</f>
        <v>0</v>
      </c>
      <c r="AT345" s="32">
        <f t="shared" si="2111"/>
        <v>0</v>
      </c>
      <c r="AU345" s="32">
        <f t="shared" si="2111"/>
        <v>0</v>
      </c>
      <c r="AV345" s="32">
        <f t="shared" si="2090"/>
        <v>0</v>
      </c>
      <c r="AW345" s="32">
        <f t="shared" ref="AW345:AY345" si="2112">SUM(AW346:AW348)</f>
        <v>0</v>
      </c>
      <c r="AX345" s="32">
        <f t="shared" si="2112"/>
        <v>0</v>
      </c>
      <c r="AY345" s="32">
        <f t="shared" si="2112"/>
        <v>0</v>
      </c>
      <c r="AZ345" s="32">
        <f t="shared" ref="AZ345" si="2113">SUM(BA345:BC345)</f>
        <v>0</v>
      </c>
      <c r="BA345" s="32">
        <f t="shared" ref="BA345:BC345" si="2114">SUM(BA346:BA348)</f>
        <v>0</v>
      </c>
      <c r="BB345" s="32">
        <f t="shared" si="2114"/>
        <v>0</v>
      </c>
      <c r="BC345" s="32">
        <f t="shared" si="2114"/>
        <v>0</v>
      </c>
      <c r="BD345" s="32">
        <f t="shared" ref="BD345" si="2115">SUM(BE345:BG345)</f>
        <v>0</v>
      </c>
      <c r="BE345" s="32">
        <f t="shared" ref="BE345:BG345" si="2116">SUM(BE346:BE348)</f>
        <v>0</v>
      </c>
      <c r="BF345" s="32">
        <f t="shared" si="2116"/>
        <v>0</v>
      </c>
      <c r="BG345" s="32">
        <f t="shared" si="2116"/>
        <v>0</v>
      </c>
      <c r="BH345" s="32">
        <f t="shared" ref="BH345" si="2117">SUM(BI345:BK345)</f>
        <v>0</v>
      </c>
      <c r="BI345" s="32">
        <f t="shared" ref="BI345:BK345" si="2118">SUM(BI346:BI348)</f>
        <v>0</v>
      </c>
      <c r="BJ345" s="32">
        <f t="shared" si="2118"/>
        <v>0</v>
      </c>
      <c r="BK345" s="32">
        <f t="shared" si="2118"/>
        <v>0</v>
      </c>
      <c r="BL345" s="32">
        <f t="shared" ref="BL345" si="2119">SUM(BM345:BO345)</f>
        <v>0</v>
      </c>
      <c r="BM345" s="32">
        <f t="shared" ref="BM345:BO345" si="2120">SUM(BM346:BM348)</f>
        <v>0</v>
      </c>
      <c r="BN345" s="32">
        <f t="shared" si="2120"/>
        <v>0</v>
      </c>
      <c r="BO345" s="32">
        <f t="shared" si="2120"/>
        <v>0</v>
      </c>
      <c r="BP345" s="32">
        <f t="shared" si="2097"/>
        <v>431481</v>
      </c>
      <c r="BQ345" s="32">
        <f>SUM(BQ346:BQ348)</f>
        <v>230624</v>
      </c>
      <c r="BR345" s="32">
        <f>SUM(BR346:BR348)</f>
        <v>200857</v>
      </c>
      <c r="BS345" s="32">
        <f>SUM(BS346:BS348)</f>
        <v>0</v>
      </c>
    </row>
    <row r="346" spans="1:71" s="3" customFormat="1" ht="15" customHeight="1" x14ac:dyDescent="0.25">
      <c r="A346" s="36"/>
      <c r="B346" s="34"/>
      <c r="C346" s="38" t="s">
        <v>288</v>
      </c>
      <c r="D346" s="32">
        <f>SUM(E346:G346)</f>
        <v>53899</v>
      </c>
      <c r="E346" s="32">
        <v>29878</v>
      </c>
      <c r="F346" s="64">
        <v>24021</v>
      </c>
      <c r="G346" s="64">
        <v>0</v>
      </c>
      <c r="H346" s="32">
        <f>SUM(I346:K346)</f>
        <v>44056</v>
      </c>
      <c r="I346" s="32">
        <v>23537</v>
      </c>
      <c r="J346" s="64">
        <v>20519</v>
      </c>
      <c r="K346" s="64">
        <v>0</v>
      </c>
      <c r="L346" s="32">
        <f>SUM(M346:O346)</f>
        <v>48348</v>
      </c>
      <c r="M346" s="32">
        <v>26102</v>
      </c>
      <c r="N346" s="64">
        <v>22246</v>
      </c>
      <c r="O346" s="64">
        <v>0</v>
      </c>
      <c r="P346" s="32">
        <f>SUM(Q346:S346)</f>
        <v>146303</v>
      </c>
      <c r="Q346" s="32">
        <f t="shared" ref="Q346:S348" si="2121">+E346+I346+M346</f>
        <v>79517</v>
      </c>
      <c r="R346" s="32">
        <f t="shared" si="2121"/>
        <v>66786</v>
      </c>
      <c r="S346" s="32">
        <f t="shared" si="2121"/>
        <v>0</v>
      </c>
      <c r="T346" s="32">
        <f>SUM(U346:W346)</f>
        <v>84863</v>
      </c>
      <c r="U346" s="32">
        <v>40656</v>
      </c>
      <c r="V346" s="64">
        <v>44207</v>
      </c>
      <c r="W346" s="64">
        <v>0</v>
      </c>
      <c r="X346" s="32">
        <f>SUM(Y346:AA346)</f>
        <v>116122</v>
      </c>
      <c r="Y346" s="32">
        <v>63645</v>
      </c>
      <c r="Z346" s="64">
        <v>52477</v>
      </c>
      <c r="AA346" s="64">
        <v>0</v>
      </c>
      <c r="AB346" s="32">
        <f>SUM(AC346:AE346)</f>
        <v>84193</v>
      </c>
      <c r="AC346" s="32">
        <v>46806</v>
      </c>
      <c r="AD346" s="64">
        <v>37387</v>
      </c>
      <c r="AE346" s="64">
        <v>0</v>
      </c>
      <c r="AF346" s="32">
        <f>SUM(AG346:AI346)</f>
        <v>285178</v>
      </c>
      <c r="AG346" s="32">
        <f t="shared" ref="AG346:AI348" si="2122">+U346+Y346+AC346</f>
        <v>151107</v>
      </c>
      <c r="AH346" s="32">
        <f t="shared" si="2122"/>
        <v>134071</v>
      </c>
      <c r="AI346" s="32">
        <f t="shared" si="2122"/>
        <v>0</v>
      </c>
      <c r="AJ346" s="32">
        <f>SUM(AK346:AM346)</f>
        <v>0</v>
      </c>
      <c r="AK346" s="32">
        <v>0</v>
      </c>
      <c r="AL346" s="64">
        <v>0</v>
      </c>
      <c r="AM346" s="64">
        <v>0</v>
      </c>
      <c r="AN346" s="32">
        <f>SUM(AO346:AQ346)</f>
        <v>0</v>
      </c>
      <c r="AO346" s="32">
        <v>0</v>
      </c>
      <c r="AP346" s="64">
        <v>0</v>
      </c>
      <c r="AQ346" s="64">
        <v>0</v>
      </c>
      <c r="AR346" s="32">
        <f>SUM(AS346:AU346)</f>
        <v>0</v>
      </c>
      <c r="AS346" s="32">
        <v>0</v>
      </c>
      <c r="AT346" s="64">
        <v>0</v>
      </c>
      <c r="AU346" s="64">
        <v>0</v>
      </c>
      <c r="AV346" s="32">
        <f>SUM(AW346:AY346)</f>
        <v>0</v>
      </c>
      <c r="AW346" s="32">
        <f t="shared" ref="AW346:AY348" si="2123">+AK346+AO346+AS346</f>
        <v>0</v>
      </c>
      <c r="AX346" s="32">
        <f t="shared" si="2123"/>
        <v>0</v>
      </c>
      <c r="AY346" s="32">
        <f t="shared" si="2123"/>
        <v>0</v>
      </c>
      <c r="AZ346" s="32">
        <f>SUM(BA346:BC346)</f>
        <v>0</v>
      </c>
      <c r="BA346" s="32">
        <v>0</v>
      </c>
      <c r="BB346" s="64">
        <v>0</v>
      </c>
      <c r="BC346" s="64">
        <v>0</v>
      </c>
      <c r="BD346" s="32">
        <f>SUM(BE346:BG346)</f>
        <v>0</v>
      </c>
      <c r="BE346" s="32">
        <v>0</v>
      </c>
      <c r="BF346" s="64">
        <v>0</v>
      </c>
      <c r="BG346" s="64">
        <v>0</v>
      </c>
      <c r="BH346" s="32">
        <f>SUM(BI346:BK346)</f>
        <v>0</v>
      </c>
      <c r="BI346" s="32">
        <v>0</v>
      </c>
      <c r="BJ346" s="64">
        <v>0</v>
      </c>
      <c r="BK346" s="64">
        <v>0</v>
      </c>
      <c r="BL346" s="32">
        <f>SUM(BM346:BO346)</f>
        <v>0</v>
      </c>
      <c r="BM346" s="32">
        <f t="shared" ref="BM346:BO348" si="2124">+BA346+BE346+BI346</f>
        <v>0</v>
      </c>
      <c r="BN346" s="32">
        <f t="shared" si="2124"/>
        <v>0</v>
      </c>
      <c r="BO346" s="32">
        <f t="shared" si="2124"/>
        <v>0</v>
      </c>
      <c r="BP346" s="32">
        <f>SUM(BQ346:BS346)</f>
        <v>431481</v>
      </c>
      <c r="BQ346" s="32">
        <f t="shared" ref="BQ346:BS348" si="2125">+Q346+AG346+AW346+BM346</f>
        <v>230624</v>
      </c>
      <c r="BR346" s="32">
        <f t="shared" si="2125"/>
        <v>200857</v>
      </c>
      <c r="BS346" s="32">
        <f t="shared" si="2125"/>
        <v>0</v>
      </c>
    </row>
    <row r="347" spans="1:71" s="3" customFormat="1" ht="15" customHeight="1" x14ac:dyDescent="0.25">
      <c r="A347" s="36"/>
      <c r="B347" s="34"/>
      <c r="C347" s="38" t="s">
        <v>289</v>
      </c>
      <c r="D347" s="32">
        <f>SUM(E347:G347)</f>
        <v>0</v>
      </c>
      <c r="E347" s="32">
        <v>0</v>
      </c>
      <c r="F347" s="64">
        <v>0</v>
      </c>
      <c r="G347" s="64">
        <v>0</v>
      </c>
      <c r="H347" s="32">
        <f>SUM(I347:K347)</f>
        <v>0</v>
      </c>
      <c r="I347" s="32">
        <v>0</v>
      </c>
      <c r="J347" s="64">
        <v>0</v>
      </c>
      <c r="K347" s="64">
        <v>0</v>
      </c>
      <c r="L347" s="32">
        <f>SUM(M347:O347)</f>
        <v>0</v>
      </c>
      <c r="M347" s="32">
        <v>0</v>
      </c>
      <c r="N347" s="64">
        <v>0</v>
      </c>
      <c r="O347" s="64">
        <v>0</v>
      </c>
      <c r="P347" s="32">
        <f>SUM(Q347:S347)</f>
        <v>0</v>
      </c>
      <c r="Q347" s="32">
        <f t="shared" si="2121"/>
        <v>0</v>
      </c>
      <c r="R347" s="32">
        <f t="shared" si="2121"/>
        <v>0</v>
      </c>
      <c r="S347" s="32">
        <f t="shared" si="2121"/>
        <v>0</v>
      </c>
      <c r="T347" s="32">
        <f>SUM(U347:W347)</f>
        <v>0</v>
      </c>
      <c r="U347" s="32">
        <v>0</v>
      </c>
      <c r="V347" s="64">
        <v>0</v>
      </c>
      <c r="W347" s="64">
        <v>0</v>
      </c>
      <c r="X347" s="32">
        <f>SUM(Y347:AA347)</f>
        <v>0</v>
      </c>
      <c r="Y347" s="32">
        <v>0</v>
      </c>
      <c r="Z347" s="64">
        <v>0</v>
      </c>
      <c r="AA347" s="64">
        <v>0</v>
      </c>
      <c r="AB347" s="32">
        <f>SUM(AC347:AE347)</f>
        <v>0</v>
      </c>
      <c r="AC347" s="32">
        <v>0</v>
      </c>
      <c r="AD347" s="64">
        <v>0</v>
      </c>
      <c r="AE347" s="64">
        <v>0</v>
      </c>
      <c r="AF347" s="32">
        <f>SUM(AG347:AI347)</f>
        <v>0</v>
      </c>
      <c r="AG347" s="32">
        <f t="shared" si="2122"/>
        <v>0</v>
      </c>
      <c r="AH347" s="32">
        <f t="shared" si="2122"/>
        <v>0</v>
      </c>
      <c r="AI347" s="32">
        <f t="shared" si="2122"/>
        <v>0</v>
      </c>
      <c r="AJ347" s="32">
        <f>SUM(AK347:AM347)</f>
        <v>0</v>
      </c>
      <c r="AK347" s="32">
        <v>0</v>
      </c>
      <c r="AL347" s="64">
        <v>0</v>
      </c>
      <c r="AM347" s="64">
        <v>0</v>
      </c>
      <c r="AN347" s="32">
        <f>SUM(AO347:AQ347)</f>
        <v>0</v>
      </c>
      <c r="AO347" s="32">
        <v>0</v>
      </c>
      <c r="AP347" s="64">
        <v>0</v>
      </c>
      <c r="AQ347" s="64">
        <v>0</v>
      </c>
      <c r="AR347" s="32">
        <f>SUM(AS347:AU347)</f>
        <v>0</v>
      </c>
      <c r="AS347" s="32">
        <v>0</v>
      </c>
      <c r="AT347" s="64">
        <v>0</v>
      </c>
      <c r="AU347" s="64">
        <v>0</v>
      </c>
      <c r="AV347" s="32">
        <f>SUM(AW347:AY347)</f>
        <v>0</v>
      </c>
      <c r="AW347" s="32">
        <f t="shared" si="2123"/>
        <v>0</v>
      </c>
      <c r="AX347" s="32">
        <f t="shared" si="2123"/>
        <v>0</v>
      </c>
      <c r="AY347" s="32">
        <f t="shared" si="2123"/>
        <v>0</v>
      </c>
      <c r="AZ347" s="32">
        <f>SUM(BA347:BC347)</f>
        <v>0</v>
      </c>
      <c r="BA347" s="32">
        <v>0</v>
      </c>
      <c r="BB347" s="64">
        <v>0</v>
      </c>
      <c r="BC347" s="64">
        <v>0</v>
      </c>
      <c r="BD347" s="32">
        <f>SUM(BE347:BG347)</f>
        <v>0</v>
      </c>
      <c r="BE347" s="32">
        <v>0</v>
      </c>
      <c r="BF347" s="64">
        <v>0</v>
      </c>
      <c r="BG347" s="64">
        <v>0</v>
      </c>
      <c r="BH347" s="32">
        <f>SUM(BI347:BK347)</f>
        <v>0</v>
      </c>
      <c r="BI347" s="32">
        <v>0</v>
      </c>
      <c r="BJ347" s="64">
        <v>0</v>
      </c>
      <c r="BK347" s="64">
        <v>0</v>
      </c>
      <c r="BL347" s="32">
        <f>SUM(BM347:BO347)</f>
        <v>0</v>
      </c>
      <c r="BM347" s="32">
        <f t="shared" si="2124"/>
        <v>0</v>
      </c>
      <c r="BN347" s="32">
        <f t="shared" si="2124"/>
        <v>0</v>
      </c>
      <c r="BO347" s="32">
        <f t="shared" si="2124"/>
        <v>0</v>
      </c>
      <c r="BP347" s="32">
        <f>SUM(BQ347:BS347)</f>
        <v>0</v>
      </c>
      <c r="BQ347" s="32">
        <f t="shared" si="2125"/>
        <v>0</v>
      </c>
      <c r="BR347" s="32">
        <f t="shared" si="2125"/>
        <v>0</v>
      </c>
      <c r="BS347" s="32">
        <f t="shared" si="2125"/>
        <v>0</v>
      </c>
    </row>
    <row r="348" spans="1:71" s="3" customFormat="1" ht="15" customHeight="1" x14ac:dyDescent="0.25">
      <c r="A348" s="36"/>
      <c r="B348" s="34"/>
      <c r="C348" s="38" t="s">
        <v>290</v>
      </c>
      <c r="D348" s="32">
        <f>SUM(E348:G348)</f>
        <v>0</v>
      </c>
      <c r="E348" s="32">
        <v>0</v>
      </c>
      <c r="F348" s="64">
        <v>0</v>
      </c>
      <c r="G348" s="64">
        <v>0</v>
      </c>
      <c r="H348" s="32">
        <f>SUM(I348:K348)</f>
        <v>0</v>
      </c>
      <c r="I348" s="32">
        <v>0</v>
      </c>
      <c r="J348" s="64">
        <v>0</v>
      </c>
      <c r="K348" s="64">
        <v>0</v>
      </c>
      <c r="L348" s="32">
        <f>SUM(M348:O348)</f>
        <v>0</v>
      </c>
      <c r="M348" s="32">
        <v>0</v>
      </c>
      <c r="N348" s="64">
        <v>0</v>
      </c>
      <c r="O348" s="64">
        <v>0</v>
      </c>
      <c r="P348" s="32">
        <f>SUM(Q348:S348)</f>
        <v>0</v>
      </c>
      <c r="Q348" s="32">
        <f t="shared" si="2121"/>
        <v>0</v>
      </c>
      <c r="R348" s="32">
        <f t="shared" si="2121"/>
        <v>0</v>
      </c>
      <c r="S348" s="32">
        <f t="shared" si="2121"/>
        <v>0</v>
      </c>
      <c r="T348" s="32">
        <f>SUM(U348:W348)</f>
        <v>0</v>
      </c>
      <c r="U348" s="32">
        <v>0</v>
      </c>
      <c r="V348" s="64">
        <v>0</v>
      </c>
      <c r="W348" s="64">
        <v>0</v>
      </c>
      <c r="X348" s="32">
        <f>SUM(Y348:AA348)</f>
        <v>0</v>
      </c>
      <c r="Y348" s="32">
        <v>0</v>
      </c>
      <c r="Z348" s="64">
        <v>0</v>
      </c>
      <c r="AA348" s="64">
        <v>0</v>
      </c>
      <c r="AB348" s="32">
        <f>SUM(AC348:AE348)</f>
        <v>0</v>
      </c>
      <c r="AC348" s="32">
        <v>0</v>
      </c>
      <c r="AD348" s="64">
        <v>0</v>
      </c>
      <c r="AE348" s="64">
        <v>0</v>
      </c>
      <c r="AF348" s="32">
        <f>SUM(AG348:AI348)</f>
        <v>0</v>
      </c>
      <c r="AG348" s="32">
        <f t="shared" si="2122"/>
        <v>0</v>
      </c>
      <c r="AH348" s="32">
        <f t="shared" si="2122"/>
        <v>0</v>
      </c>
      <c r="AI348" s="32">
        <f t="shared" si="2122"/>
        <v>0</v>
      </c>
      <c r="AJ348" s="32">
        <f>SUM(AK348:AM348)</f>
        <v>0</v>
      </c>
      <c r="AK348" s="32">
        <v>0</v>
      </c>
      <c r="AL348" s="64">
        <v>0</v>
      </c>
      <c r="AM348" s="64">
        <v>0</v>
      </c>
      <c r="AN348" s="32">
        <f>SUM(AO348:AQ348)</f>
        <v>0</v>
      </c>
      <c r="AO348" s="32">
        <v>0</v>
      </c>
      <c r="AP348" s="64">
        <v>0</v>
      </c>
      <c r="AQ348" s="64">
        <v>0</v>
      </c>
      <c r="AR348" s="32">
        <f>SUM(AS348:AU348)</f>
        <v>0</v>
      </c>
      <c r="AS348" s="32">
        <v>0</v>
      </c>
      <c r="AT348" s="64">
        <v>0</v>
      </c>
      <c r="AU348" s="64">
        <v>0</v>
      </c>
      <c r="AV348" s="32">
        <f>SUM(AW348:AY348)</f>
        <v>0</v>
      </c>
      <c r="AW348" s="32">
        <f t="shared" si="2123"/>
        <v>0</v>
      </c>
      <c r="AX348" s="32">
        <f t="shared" si="2123"/>
        <v>0</v>
      </c>
      <c r="AY348" s="32">
        <f t="shared" si="2123"/>
        <v>0</v>
      </c>
      <c r="AZ348" s="32">
        <f>SUM(BA348:BC348)</f>
        <v>0</v>
      </c>
      <c r="BA348" s="32">
        <v>0</v>
      </c>
      <c r="BB348" s="64">
        <v>0</v>
      </c>
      <c r="BC348" s="64">
        <v>0</v>
      </c>
      <c r="BD348" s="32">
        <f>SUM(BE348:BG348)</f>
        <v>0</v>
      </c>
      <c r="BE348" s="32">
        <v>0</v>
      </c>
      <c r="BF348" s="64">
        <v>0</v>
      </c>
      <c r="BG348" s="64">
        <v>0</v>
      </c>
      <c r="BH348" s="32">
        <f>SUM(BI348:BK348)</f>
        <v>0</v>
      </c>
      <c r="BI348" s="32">
        <v>0</v>
      </c>
      <c r="BJ348" s="64">
        <v>0</v>
      </c>
      <c r="BK348" s="64">
        <v>0</v>
      </c>
      <c r="BL348" s="32">
        <f>SUM(BM348:BO348)</f>
        <v>0</v>
      </c>
      <c r="BM348" s="32">
        <f t="shared" si="2124"/>
        <v>0</v>
      </c>
      <c r="BN348" s="32">
        <f t="shared" si="2124"/>
        <v>0</v>
      </c>
      <c r="BO348" s="32">
        <f t="shared" si="2124"/>
        <v>0</v>
      </c>
      <c r="BP348" s="32">
        <f>SUM(BQ348:BS348)</f>
        <v>0</v>
      </c>
      <c r="BQ348" s="32">
        <f t="shared" si="2125"/>
        <v>0</v>
      </c>
      <c r="BR348" s="32">
        <f t="shared" si="2125"/>
        <v>0</v>
      </c>
      <c r="BS348" s="32">
        <f t="shared" si="2125"/>
        <v>0</v>
      </c>
    </row>
    <row r="349" spans="1:71" s="3" customFormat="1" ht="15" customHeight="1" x14ac:dyDescent="0.25">
      <c r="A349" s="36"/>
      <c r="B349" s="34"/>
      <c r="C349" s="35" t="s">
        <v>291</v>
      </c>
      <c r="D349" s="32">
        <f t="shared" ref="D349" si="2126">SUM(E349:G349)</f>
        <v>49808</v>
      </c>
      <c r="E349" s="32">
        <f>SUM(E350:E351)</f>
        <v>22590</v>
      </c>
      <c r="F349" s="32">
        <f>SUM(F350:F351)</f>
        <v>27218</v>
      </c>
      <c r="G349" s="32">
        <f>SUM(G350:G351)</f>
        <v>0</v>
      </c>
      <c r="H349" s="32">
        <f t="shared" ref="H349" si="2127">SUM(I349:K349)</f>
        <v>40997</v>
      </c>
      <c r="I349" s="32">
        <f t="shared" ref="I349:K349" si="2128">SUM(I350:I351)</f>
        <v>19445</v>
      </c>
      <c r="J349" s="32">
        <f t="shared" si="2128"/>
        <v>21552</v>
      </c>
      <c r="K349" s="32">
        <f t="shared" si="2128"/>
        <v>0</v>
      </c>
      <c r="L349" s="32">
        <f t="shared" ref="L349" si="2129">SUM(M349:O349)</f>
        <v>45112</v>
      </c>
      <c r="M349" s="32">
        <f t="shared" ref="M349:O349" si="2130">SUM(M350:M351)</f>
        <v>21095</v>
      </c>
      <c r="N349" s="32">
        <f t="shared" si="2130"/>
        <v>24017</v>
      </c>
      <c r="O349" s="32">
        <f t="shared" si="2130"/>
        <v>0</v>
      </c>
      <c r="P349" s="32">
        <f t="shared" ref="P349" si="2131">SUM(Q349:S349)</f>
        <v>135917</v>
      </c>
      <c r="Q349" s="32">
        <f>SUM(Q350:Q351)</f>
        <v>63130</v>
      </c>
      <c r="R349" s="32">
        <f>SUM(R350:R351)</f>
        <v>72787</v>
      </c>
      <c r="S349" s="32">
        <f>SUM(S350:S351)</f>
        <v>0</v>
      </c>
      <c r="T349" s="32">
        <f t="shared" ref="T349" si="2132">SUM(U349:W349)</f>
        <v>93826</v>
      </c>
      <c r="U349" s="32">
        <f t="shared" ref="U349:W349" si="2133">SUM(U350:U351)</f>
        <v>45884</v>
      </c>
      <c r="V349" s="32">
        <f t="shared" si="2133"/>
        <v>47942</v>
      </c>
      <c r="W349" s="32">
        <f t="shared" si="2133"/>
        <v>0</v>
      </c>
      <c r="X349" s="32">
        <f t="shared" ref="X349" si="2134">SUM(Y349:AA349)</f>
        <v>114507</v>
      </c>
      <c r="Y349" s="32">
        <f t="shared" ref="Y349:AA349" si="2135">SUM(Y350:Y351)</f>
        <v>52505</v>
      </c>
      <c r="Z349" s="32">
        <f t="shared" si="2135"/>
        <v>62002</v>
      </c>
      <c r="AA349" s="32">
        <f t="shared" si="2135"/>
        <v>0</v>
      </c>
      <c r="AB349" s="32">
        <f t="shared" ref="AB349" si="2136">SUM(AC349:AE349)</f>
        <v>82121</v>
      </c>
      <c r="AC349" s="32">
        <f t="shared" ref="AC349:AE349" si="2137">SUM(AC350:AC351)</f>
        <v>36492</v>
      </c>
      <c r="AD349" s="32">
        <f t="shared" si="2137"/>
        <v>45629</v>
      </c>
      <c r="AE349" s="32">
        <f t="shared" si="2137"/>
        <v>0</v>
      </c>
      <c r="AF349" s="32">
        <f t="shared" ref="AF349" si="2138">SUM(AG349:AI349)</f>
        <v>290454</v>
      </c>
      <c r="AG349" s="32">
        <f t="shared" ref="AG349:AI349" si="2139">SUM(AG350:AG351)</f>
        <v>134881</v>
      </c>
      <c r="AH349" s="32">
        <f t="shared" si="2139"/>
        <v>155573</v>
      </c>
      <c r="AI349" s="32">
        <f t="shared" si="2139"/>
        <v>0</v>
      </c>
      <c r="AJ349" s="32">
        <f t="shared" ref="AJ349" si="2140">SUM(AK349:AM349)</f>
        <v>0</v>
      </c>
      <c r="AK349" s="32">
        <f t="shared" ref="AK349:AM349" si="2141">SUM(AK350:AK351)</f>
        <v>0</v>
      </c>
      <c r="AL349" s="32">
        <f t="shared" si="2141"/>
        <v>0</v>
      </c>
      <c r="AM349" s="32">
        <f t="shared" si="2141"/>
        <v>0</v>
      </c>
      <c r="AN349" s="32">
        <f t="shared" ref="AN349" si="2142">SUM(AO349:AQ349)</f>
        <v>0</v>
      </c>
      <c r="AO349" s="32">
        <f t="shared" ref="AO349:AQ349" si="2143">SUM(AO350:AO351)</f>
        <v>0</v>
      </c>
      <c r="AP349" s="32">
        <f t="shared" si="2143"/>
        <v>0</v>
      </c>
      <c r="AQ349" s="32">
        <f t="shared" si="2143"/>
        <v>0</v>
      </c>
      <c r="AR349" s="32">
        <f t="shared" ref="AR349" si="2144">SUM(AS349:AU349)</f>
        <v>0</v>
      </c>
      <c r="AS349" s="32">
        <f t="shared" ref="AS349:AU349" si="2145">SUM(AS350:AS351)</f>
        <v>0</v>
      </c>
      <c r="AT349" s="32">
        <f t="shared" si="2145"/>
        <v>0</v>
      </c>
      <c r="AU349" s="32">
        <f t="shared" si="2145"/>
        <v>0</v>
      </c>
      <c r="AV349" s="32">
        <f t="shared" ref="AV349" si="2146">SUM(AW349:AY349)</f>
        <v>0</v>
      </c>
      <c r="AW349" s="32">
        <f t="shared" ref="AW349:AY349" si="2147">SUM(AW350:AW351)</f>
        <v>0</v>
      </c>
      <c r="AX349" s="32">
        <f t="shared" si="2147"/>
        <v>0</v>
      </c>
      <c r="AY349" s="32">
        <f t="shared" si="2147"/>
        <v>0</v>
      </c>
      <c r="AZ349" s="32">
        <f t="shared" ref="AZ349" si="2148">SUM(BA349:BC349)</f>
        <v>0</v>
      </c>
      <c r="BA349" s="32">
        <f t="shared" ref="BA349:BC349" si="2149">SUM(BA350:BA351)</f>
        <v>0</v>
      </c>
      <c r="BB349" s="32">
        <f t="shared" si="2149"/>
        <v>0</v>
      </c>
      <c r="BC349" s="32">
        <f t="shared" si="2149"/>
        <v>0</v>
      </c>
      <c r="BD349" s="32">
        <f t="shared" ref="BD349" si="2150">SUM(BE349:BG349)</f>
        <v>0</v>
      </c>
      <c r="BE349" s="32">
        <f t="shared" ref="BE349:BG349" si="2151">SUM(BE350:BE351)</f>
        <v>0</v>
      </c>
      <c r="BF349" s="32">
        <f t="shared" si="2151"/>
        <v>0</v>
      </c>
      <c r="BG349" s="32">
        <f t="shared" si="2151"/>
        <v>0</v>
      </c>
      <c r="BH349" s="32">
        <f t="shared" ref="BH349" si="2152">SUM(BI349:BK349)</f>
        <v>0</v>
      </c>
      <c r="BI349" s="32">
        <f t="shared" ref="BI349:BK349" si="2153">SUM(BI350:BI351)</f>
        <v>0</v>
      </c>
      <c r="BJ349" s="32">
        <f t="shared" si="2153"/>
        <v>0</v>
      </c>
      <c r="BK349" s="32">
        <f t="shared" si="2153"/>
        <v>0</v>
      </c>
      <c r="BL349" s="32">
        <f t="shared" ref="BL349" si="2154">SUM(BM349:BO349)</f>
        <v>0</v>
      </c>
      <c r="BM349" s="32">
        <f t="shared" ref="BM349:BO349" si="2155">SUM(BM350:BM351)</f>
        <v>0</v>
      </c>
      <c r="BN349" s="32">
        <f t="shared" si="2155"/>
        <v>0</v>
      </c>
      <c r="BO349" s="32">
        <f t="shared" si="2155"/>
        <v>0</v>
      </c>
      <c r="BP349" s="32">
        <f t="shared" ref="BP349" si="2156">SUM(BQ349:BS349)</f>
        <v>426371</v>
      </c>
      <c r="BQ349" s="32">
        <f>SUM(BQ350:BQ351)</f>
        <v>198011</v>
      </c>
      <c r="BR349" s="32">
        <f>SUM(BR350:BR351)</f>
        <v>228360</v>
      </c>
      <c r="BS349" s="32">
        <f>SUM(BS350:BS351)</f>
        <v>0</v>
      </c>
    </row>
    <row r="350" spans="1:71" s="3" customFormat="1" ht="15" customHeight="1" x14ac:dyDescent="0.25">
      <c r="A350" s="36"/>
      <c r="B350" s="34"/>
      <c r="C350" s="38" t="s">
        <v>292</v>
      </c>
      <c r="D350" s="32">
        <f>SUM(E350:G350)</f>
        <v>49808</v>
      </c>
      <c r="E350" s="32">
        <v>22590</v>
      </c>
      <c r="F350" s="64">
        <v>27218</v>
      </c>
      <c r="G350" s="64">
        <v>0</v>
      </c>
      <c r="H350" s="32">
        <f>SUM(I350:K350)</f>
        <v>40997</v>
      </c>
      <c r="I350" s="32">
        <v>19445</v>
      </c>
      <c r="J350" s="64">
        <v>21552</v>
      </c>
      <c r="K350" s="64">
        <v>0</v>
      </c>
      <c r="L350" s="32">
        <f>SUM(M350:O350)</f>
        <v>45112</v>
      </c>
      <c r="M350" s="32">
        <v>21095</v>
      </c>
      <c r="N350" s="64">
        <v>24017</v>
      </c>
      <c r="O350" s="64">
        <v>0</v>
      </c>
      <c r="P350" s="32">
        <f>SUM(Q350:S350)</f>
        <v>135917</v>
      </c>
      <c r="Q350" s="32">
        <f>+E350+I350+M350</f>
        <v>63130</v>
      </c>
      <c r="R350" s="32">
        <f>+F350+J350+N350</f>
        <v>72787</v>
      </c>
      <c r="S350" s="32">
        <f>+G350+K350+O350</f>
        <v>0</v>
      </c>
      <c r="T350" s="32">
        <f>SUM(U350:W350)</f>
        <v>93826</v>
      </c>
      <c r="U350" s="32">
        <v>45884</v>
      </c>
      <c r="V350" s="64">
        <v>47942</v>
      </c>
      <c r="W350" s="64">
        <v>0</v>
      </c>
      <c r="X350" s="32">
        <f>SUM(Y350:AA350)</f>
        <v>114507</v>
      </c>
      <c r="Y350" s="32">
        <v>52505</v>
      </c>
      <c r="Z350" s="64">
        <v>62002</v>
      </c>
      <c r="AA350" s="64">
        <v>0</v>
      </c>
      <c r="AB350" s="32">
        <f>SUM(AC350:AE350)</f>
        <v>82121</v>
      </c>
      <c r="AC350" s="32">
        <v>36492</v>
      </c>
      <c r="AD350" s="64">
        <v>45629</v>
      </c>
      <c r="AE350" s="64">
        <v>0</v>
      </c>
      <c r="AF350" s="32">
        <f>SUM(AG350:AI350)</f>
        <v>290454</v>
      </c>
      <c r="AG350" s="32">
        <f>+U350+Y350+AC350</f>
        <v>134881</v>
      </c>
      <c r="AH350" s="32">
        <f>+V350+Z350+AD350</f>
        <v>155573</v>
      </c>
      <c r="AI350" s="32">
        <f>+W350+AA350+AE350</f>
        <v>0</v>
      </c>
      <c r="AJ350" s="32">
        <f>SUM(AK350:AM350)</f>
        <v>0</v>
      </c>
      <c r="AK350" s="32">
        <v>0</v>
      </c>
      <c r="AL350" s="64">
        <v>0</v>
      </c>
      <c r="AM350" s="64">
        <v>0</v>
      </c>
      <c r="AN350" s="32">
        <f>SUM(AO350:AQ350)</f>
        <v>0</v>
      </c>
      <c r="AO350" s="32">
        <v>0</v>
      </c>
      <c r="AP350" s="64">
        <v>0</v>
      </c>
      <c r="AQ350" s="64">
        <v>0</v>
      </c>
      <c r="AR350" s="32">
        <f>SUM(AS350:AU350)</f>
        <v>0</v>
      </c>
      <c r="AS350" s="32">
        <v>0</v>
      </c>
      <c r="AT350" s="64">
        <v>0</v>
      </c>
      <c r="AU350" s="64">
        <v>0</v>
      </c>
      <c r="AV350" s="32">
        <f>SUM(AW350:AY350)</f>
        <v>0</v>
      </c>
      <c r="AW350" s="32">
        <f>+AK350+AO350+AS350</f>
        <v>0</v>
      </c>
      <c r="AX350" s="32">
        <f>+AL350+AP350+AT350</f>
        <v>0</v>
      </c>
      <c r="AY350" s="32">
        <f>+AM350+AQ350+AU350</f>
        <v>0</v>
      </c>
      <c r="AZ350" s="32">
        <f>SUM(BA350:BC350)</f>
        <v>0</v>
      </c>
      <c r="BA350" s="32">
        <v>0</v>
      </c>
      <c r="BB350" s="64">
        <v>0</v>
      </c>
      <c r="BC350" s="64">
        <v>0</v>
      </c>
      <c r="BD350" s="32">
        <f>SUM(BE350:BG350)</f>
        <v>0</v>
      </c>
      <c r="BE350" s="32">
        <v>0</v>
      </c>
      <c r="BF350" s="64">
        <v>0</v>
      </c>
      <c r="BG350" s="64">
        <v>0</v>
      </c>
      <c r="BH350" s="32">
        <f>SUM(BI350:BK350)</f>
        <v>0</v>
      </c>
      <c r="BI350" s="32">
        <v>0</v>
      </c>
      <c r="BJ350" s="64">
        <v>0</v>
      </c>
      <c r="BK350" s="64">
        <v>0</v>
      </c>
      <c r="BL350" s="32">
        <f>SUM(BM350:BO350)</f>
        <v>0</v>
      </c>
      <c r="BM350" s="32">
        <f>+BA350+BE350+BI350</f>
        <v>0</v>
      </c>
      <c r="BN350" s="32">
        <f>+BB350+BF350+BJ350</f>
        <v>0</v>
      </c>
      <c r="BO350" s="32">
        <f>+BC350+BG350+BK350</f>
        <v>0</v>
      </c>
      <c r="BP350" s="32">
        <f>SUM(BQ350:BS350)</f>
        <v>426371</v>
      </c>
      <c r="BQ350" s="32">
        <f>+Q350+AG350+AW350+BM350</f>
        <v>198011</v>
      </c>
      <c r="BR350" s="32">
        <f>+R350+AH350+AX350+BN350</f>
        <v>228360</v>
      </c>
      <c r="BS350" s="32">
        <f>+S350+AI350+AY350+BO350</f>
        <v>0</v>
      </c>
    </row>
    <row r="351" spans="1:71" s="3" customFormat="1" ht="15" customHeight="1" x14ac:dyDescent="0.25">
      <c r="A351" s="36"/>
      <c r="B351" s="34"/>
      <c r="C351" s="38" t="s">
        <v>293</v>
      </c>
      <c r="D351" s="32">
        <f>SUM(E351:G351)</f>
        <v>0</v>
      </c>
      <c r="E351" s="32">
        <v>0</v>
      </c>
      <c r="F351" s="64">
        <v>0</v>
      </c>
      <c r="G351" s="64">
        <v>0</v>
      </c>
      <c r="H351" s="32">
        <f>SUM(I351:K351)</f>
        <v>0</v>
      </c>
      <c r="I351" s="32">
        <v>0</v>
      </c>
      <c r="J351" s="64">
        <v>0</v>
      </c>
      <c r="K351" s="64">
        <v>0</v>
      </c>
      <c r="L351" s="32">
        <f>SUM(M351:O351)</f>
        <v>0</v>
      </c>
      <c r="M351" s="32">
        <v>0</v>
      </c>
      <c r="N351" s="64">
        <v>0</v>
      </c>
      <c r="O351" s="64">
        <v>0</v>
      </c>
      <c r="P351" s="32">
        <f>SUM(Q351:S351)</f>
        <v>0</v>
      </c>
      <c r="Q351" s="32">
        <f t="shared" ref="Q351:S354" si="2157">+E351+I351+M351</f>
        <v>0</v>
      </c>
      <c r="R351" s="32">
        <f t="shared" si="2157"/>
        <v>0</v>
      </c>
      <c r="S351" s="32">
        <f t="shared" si="2157"/>
        <v>0</v>
      </c>
      <c r="T351" s="32">
        <f>SUM(U351:W351)</f>
        <v>0</v>
      </c>
      <c r="U351" s="32">
        <v>0</v>
      </c>
      <c r="V351" s="64">
        <v>0</v>
      </c>
      <c r="W351" s="64">
        <v>0</v>
      </c>
      <c r="X351" s="32">
        <f>SUM(Y351:AA351)</f>
        <v>0</v>
      </c>
      <c r="Y351" s="32">
        <v>0</v>
      </c>
      <c r="Z351" s="64">
        <v>0</v>
      </c>
      <c r="AA351" s="64">
        <v>0</v>
      </c>
      <c r="AB351" s="32">
        <f>SUM(AC351:AE351)</f>
        <v>0</v>
      </c>
      <c r="AC351" s="32">
        <v>0</v>
      </c>
      <c r="AD351" s="64">
        <v>0</v>
      </c>
      <c r="AE351" s="64">
        <v>0</v>
      </c>
      <c r="AF351" s="32">
        <f>SUM(AG351:AI351)</f>
        <v>0</v>
      </c>
      <c r="AG351" s="32">
        <f t="shared" ref="AG351:AI354" si="2158">+U351+Y351+AC351</f>
        <v>0</v>
      </c>
      <c r="AH351" s="32">
        <f t="shared" si="2158"/>
        <v>0</v>
      </c>
      <c r="AI351" s="32">
        <f t="shared" si="2158"/>
        <v>0</v>
      </c>
      <c r="AJ351" s="32">
        <f>SUM(AK351:AM351)</f>
        <v>0</v>
      </c>
      <c r="AK351" s="32">
        <v>0</v>
      </c>
      <c r="AL351" s="64">
        <v>0</v>
      </c>
      <c r="AM351" s="64">
        <v>0</v>
      </c>
      <c r="AN351" s="32">
        <f>SUM(AO351:AQ351)</f>
        <v>0</v>
      </c>
      <c r="AO351" s="32">
        <v>0</v>
      </c>
      <c r="AP351" s="64">
        <v>0</v>
      </c>
      <c r="AQ351" s="64">
        <v>0</v>
      </c>
      <c r="AR351" s="32">
        <f>SUM(AS351:AU351)</f>
        <v>0</v>
      </c>
      <c r="AS351" s="32">
        <v>0</v>
      </c>
      <c r="AT351" s="64">
        <v>0</v>
      </c>
      <c r="AU351" s="64">
        <v>0</v>
      </c>
      <c r="AV351" s="32">
        <f>SUM(AW351:AY351)</f>
        <v>0</v>
      </c>
      <c r="AW351" s="32">
        <f t="shared" ref="AW351:AY354" si="2159">+AK351+AO351+AS351</f>
        <v>0</v>
      </c>
      <c r="AX351" s="32">
        <f t="shared" si="2159"/>
        <v>0</v>
      </c>
      <c r="AY351" s="32">
        <f t="shared" si="2159"/>
        <v>0</v>
      </c>
      <c r="AZ351" s="32">
        <f>SUM(BA351:BC351)</f>
        <v>0</v>
      </c>
      <c r="BA351" s="32">
        <v>0</v>
      </c>
      <c r="BB351" s="64">
        <v>0</v>
      </c>
      <c r="BC351" s="64">
        <v>0</v>
      </c>
      <c r="BD351" s="32">
        <f>SUM(BE351:BG351)</f>
        <v>0</v>
      </c>
      <c r="BE351" s="32">
        <v>0</v>
      </c>
      <c r="BF351" s="64">
        <v>0</v>
      </c>
      <c r="BG351" s="64">
        <v>0</v>
      </c>
      <c r="BH351" s="32">
        <f>SUM(BI351:BK351)</f>
        <v>0</v>
      </c>
      <c r="BI351" s="32">
        <v>0</v>
      </c>
      <c r="BJ351" s="64">
        <v>0</v>
      </c>
      <c r="BK351" s="64">
        <v>0</v>
      </c>
      <c r="BL351" s="32">
        <f>SUM(BM351:BO351)</f>
        <v>0</v>
      </c>
      <c r="BM351" s="32">
        <f t="shared" ref="BM351:BO354" si="2160">+BA351+BE351+BI351</f>
        <v>0</v>
      </c>
      <c r="BN351" s="32">
        <f t="shared" si="2160"/>
        <v>0</v>
      </c>
      <c r="BO351" s="32">
        <f t="shared" si="2160"/>
        <v>0</v>
      </c>
      <c r="BP351" s="32">
        <f>SUM(BQ351:BS351)</f>
        <v>0</v>
      </c>
      <c r="BQ351" s="32">
        <f t="shared" ref="BQ351:BS354" si="2161">+Q351+AG351+AW351+BM351</f>
        <v>0</v>
      </c>
      <c r="BR351" s="32">
        <f t="shared" si="2161"/>
        <v>0</v>
      </c>
      <c r="BS351" s="32">
        <f t="shared" si="2161"/>
        <v>0</v>
      </c>
    </row>
    <row r="352" spans="1:71" s="3" customFormat="1" ht="15" customHeight="1" x14ac:dyDescent="0.25">
      <c r="A352" s="36"/>
      <c r="B352" s="34"/>
      <c r="C352" s="35" t="s">
        <v>294</v>
      </c>
      <c r="D352" s="32">
        <f>SUM(E352:G352)</f>
        <v>0</v>
      </c>
      <c r="E352" s="32">
        <v>0</v>
      </c>
      <c r="F352" s="64">
        <v>0</v>
      </c>
      <c r="G352" s="64">
        <v>0</v>
      </c>
      <c r="H352" s="32">
        <f>SUM(I352:K352)</f>
        <v>0</v>
      </c>
      <c r="I352" s="32">
        <v>0</v>
      </c>
      <c r="J352" s="64">
        <v>0</v>
      </c>
      <c r="K352" s="64">
        <v>0</v>
      </c>
      <c r="L352" s="32">
        <f>SUM(M352:O352)</f>
        <v>0</v>
      </c>
      <c r="M352" s="32">
        <v>0</v>
      </c>
      <c r="N352" s="64">
        <v>0</v>
      </c>
      <c r="O352" s="64">
        <v>0</v>
      </c>
      <c r="P352" s="32">
        <f>SUM(Q352:S352)</f>
        <v>0</v>
      </c>
      <c r="Q352" s="32">
        <f t="shared" si="2157"/>
        <v>0</v>
      </c>
      <c r="R352" s="32">
        <f t="shared" si="2157"/>
        <v>0</v>
      </c>
      <c r="S352" s="32">
        <f t="shared" si="2157"/>
        <v>0</v>
      </c>
      <c r="T352" s="32">
        <f>SUM(U352:W352)</f>
        <v>0</v>
      </c>
      <c r="U352" s="32">
        <v>0</v>
      </c>
      <c r="V352" s="64">
        <v>0</v>
      </c>
      <c r="W352" s="64">
        <v>0</v>
      </c>
      <c r="X352" s="32">
        <f>SUM(Y352:AA352)</f>
        <v>0</v>
      </c>
      <c r="Y352" s="32">
        <v>0</v>
      </c>
      <c r="Z352" s="64">
        <v>0</v>
      </c>
      <c r="AA352" s="64">
        <v>0</v>
      </c>
      <c r="AB352" s="32">
        <f>SUM(AC352:AE352)</f>
        <v>0</v>
      </c>
      <c r="AC352" s="32">
        <v>0</v>
      </c>
      <c r="AD352" s="64">
        <v>0</v>
      </c>
      <c r="AE352" s="64">
        <v>0</v>
      </c>
      <c r="AF352" s="32">
        <f>SUM(AG352:AI352)</f>
        <v>0</v>
      </c>
      <c r="AG352" s="32">
        <f t="shared" si="2158"/>
        <v>0</v>
      </c>
      <c r="AH352" s="32">
        <f t="shared" si="2158"/>
        <v>0</v>
      </c>
      <c r="AI352" s="32">
        <f t="shared" si="2158"/>
        <v>0</v>
      </c>
      <c r="AJ352" s="32">
        <f>SUM(AK352:AM352)</f>
        <v>0</v>
      </c>
      <c r="AK352" s="32">
        <v>0</v>
      </c>
      <c r="AL352" s="64">
        <v>0</v>
      </c>
      <c r="AM352" s="64">
        <v>0</v>
      </c>
      <c r="AN352" s="32">
        <f>SUM(AO352:AQ352)</f>
        <v>0</v>
      </c>
      <c r="AO352" s="32">
        <v>0</v>
      </c>
      <c r="AP352" s="64">
        <v>0</v>
      </c>
      <c r="AQ352" s="64">
        <v>0</v>
      </c>
      <c r="AR352" s="32">
        <f>SUM(AS352:AU352)</f>
        <v>0</v>
      </c>
      <c r="AS352" s="32">
        <v>0</v>
      </c>
      <c r="AT352" s="64">
        <v>0</v>
      </c>
      <c r="AU352" s="64">
        <v>0</v>
      </c>
      <c r="AV352" s="32">
        <f>SUM(AW352:AY352)</f>
        <v>0</v>
      </c>
      <c r="AW352" s="32">
        <f t="shared" si="2159"/>
        <v>0</v>
      </c>
      <c r="AX352" s="32">
        <f t="shared" si="2159"/>
        <v>0</v>
      </c>
      <c r="AY352" s="32">
        <f t="shared" si="2159"/>
        <v>0</v>
      </c>
      <c r="AZ352" s="32">
        <f>SUM(BA352:BC352)</f>
        <v>0</v>
      </c>
      <c r="BA352" s="32">
        <v>0</v>
      </c>
      <c r="BB352" s="64">
        <v>0</v>
      </c>
      <c r="BC352" s="64">
        <v>0</v>
      </c>
      <c r="BD352" s="32">
        <f>SUM(BE352:BG352)</f>
        <v>0</v>
      </c>
      <c r="BE352" s="32">
        <v>0</v>
      </c>
      <c r="BF352" s="64">
        <v>0</v>
      </c>
      <c r="BG352" s="64">
        <v>0</v>
      </c>
      <c r="BH352" s="32">
        <f>SUM(BI352:BK352)</f>
        <v>0</v>
      </c>
      <c r="BI352" s="32">
        <v>0</v>
      </c>
      <c r="BJ352" s="64">
        <v>0</v>
      </c>
      <c r="BK352" s="64">
        <v>0</v>
      </c>
      <c r="BL352" s="32">
        <f>SUM(BM352:BO352)</f>
        <v>0</v>
      </c>
      <c r="BM352" s="32">
        <f t="shared" si="2160"/>
        <v>0</v>
      </c>
      <c r="BN352" s="32">
        <f t="shared" si="2160"/>
        <v>0</v>
      </c>
      <c r="BO352" s="32">
        <f t="shared" si="2160"/>
        <v>0</v>
      </c>
      <c r="BP352" s="32">
        <f>SUM(BQ352:BS352)</f>
        <v>0</v>
      </c>
      <c r="BQ352" s="32">
        <f t="shared" si="2161"/>
        <v>0</v>
      </c>
      <c r="BR352" s="32">
        <f t="shared" si="2161"/>
        <v>0</v>
      </c>
      <c r="BS352" s="32">
        <f t="shared" si="2161"/>
        <v>0</v>
      </c>
    </row>
    <row r="353" spans="1:71" s="3" customFormat="1" ht="15" customHeight="1" x14ac:dyDescent="0.25">
      <c r="A353" s="36"/>
      <c r="B353" s="34"/>
      <c r="C353" s="35" t="s">
        <v>52</v>
      </c>
      <c r="D353" s="32">
        <f>SUM(E353:G353)</f>
        <v>8410</v>
      </c>
      <c r="E353" s="32">
        <v>3520</v>
      </c>
      <c r="F353" s="64">
        <v>4890</v>
      </c>
      <c r="G353" s="64">
        <v>0</v>
      </c>
      <c r="H353" s="32">
        <f>SUM(I353:K353)</f>
        <v>6184</v>
      </c>
      <c r="I353" s="32">
        <v>3016</v>
      </c>
      <c r="J353" s="64">
        <v>3168</v>
      </c>
      <c r="K353" s="64">
        <v>0</v>
      </c>
      <c r="L353" s="32">
        <f>SUM(M353:O353)</f>
        <v>6311</v>
      </c>
      <c r="M353" s="32">
        <v>3073</v>
      </c>
      <c r="N353" s="64">
        <v>3238</v>
      </c>
      <c r="O353" s="64">
        <v>0</v>
      </c>
      <c r="P353" s="32">
        <f>SUM(Q353:S353)</f>
        <v>20905</v>
      </c>
      <c r="Q353" s="32">
        <f t="shared" si="2157"/>
        <v>9609</v>
      </c>
      <c r="R353" s="32">
        <f t="shared" si="2157"/>
        <v>11296</v>
      </c>
      <c r="S353" s="32">
        <f t="shared" si="2157"/>
        <v>0</v>
      </c>
      <c r="T353" s="32">
        <f>SUM(U353:W353)</f>
        <v>10221</v>
      </c>
      <c r="U353" s="32">
        <v>4903</v>
      </c>
      <c r="V353" s="64">
        <v>5318</v>
      </c>
      <c r="W353" s="64">
        <v>0</v>
      </c>
      <c r="X353" s="32">
        <f>SUM(Y353:AA353)</f>
        <v>15121</v>
      </c>
      <c r="Y353" s="32">
        <v>7311</v>
      </c>
      <c r="Z353" s="64">
        <v>7810</v>
      </c>
      <c r="AA353" s="64">
        <v>0</v>
      </c>
      <c r="AB353" s="32">
        <f>SUM(AC353:AE353)</f>
        <v>7490</v>
      </c>
      <c r="AC353" s="32">
        <v>3463</v>
      </c>
      <c r="AD353" s="64">
        <v>4027</v>
      </c>
      <c r="AE353" s="64">
        <v>0</v>
      </c>
      <c r="AF353" s="32">
        <f>SUM(AG353:AI353)</f>
        <v>32832</v>
      </c>
      <c r="AG353" s="32">
        <f t="shared" si="2158"/>
        <v>15677</v>
      </c>
      <c r="AH353" s="32">
        <f t="shared" si="2158"/>
        <v>17155</v>
      </c>
      <c r="AI353" s="32">
        <f t="shared" si="2158"/>
        <v>0</v>
      </c>
      <c r="AJ353" s="32">
        <f>SUM(AK353:AM353)</f>
        <v>0</v>
      </c>
      <c r="AK353" s="32">
        <v>0</v>
      </c>
      <c r="AL353" s="64">
        <v>0</v>
      </c>
      <c r="AM353" s="64">
        <v>0</v>
      </c>
      <c r="AN353" s="32">
        <f>SUM(AO353:AQ353)</f>
        <v>0</v>
      </c>
      <c r="AO353" s="32">
        <v>0</v>
      </c>
      <c r="AP353" s="64">
        <v>0</v>
      </c>
      <c r="AQ353" s="64">
        <v>0</v>
      </c>
      <c r="AR353" s="32">
        <f>SUM(AS353:AU353)</f>
        <v>0</v>
      </c>
      <c r="AS353" s="32">
        <v>0</v>
      </c>
      <c r="AT353" s="64">
        <v>0</v>
      </c>
      <c r="AU353" s="64">
        <v>0</v>
      </c>
      <c r="AV353" s="32">
        <f>SUM(AW353:AY353)</f>
        <v>0</v>
      </c>
      <c r="AW353" s="32">
        <f t="shared" si="2159"/>
        <v>0</v>
      </c>
      <c r="AX353" s="32">
        <f t="shared" si="2159"/>
        <v>0</v>
      </c>
      <c r="AY353" s="32">
        <f t="shared" si="2159"/>
        <v>0</v>
      </c>
      <c r="AZ353" s="32">
        <f>SUM(BA353:BC353)</f>
        <v>0</v>
      </c>
      <c r="BA353" s="32">
        <v>0</v>
      </c>
      <c r="BB353" s="64">
        <v>0</v>
      </c>
      <c r="BC353" s="64">
        <v>0</v>
      </c>
      <c r="BD353" s="32">
        <f>SUM(BE353:BG353)</f>
        <v>0</v>
      </c>
      <c r="BE353" s="32">
        <v>0</v>
      </c>
      <c r="BF353" s="64">
        <v>0</v>
      </c>
      <c r="BG353" s="64">
        <v>0</v>
      </c>
      <c r="BH353" s="32">
        <f>SUM(BI353:BK353)</f>
        <v>0</v>
      </c>
      <c r="BI353" s="32">
        <v>0</v>
      </c>
      <c r="BJ353" s="64">
        <v>0</v>
      </c>
      <c r="BK353" s="64">
        <v>0</v>
      </c>
      <c r="BL353" s="32">
        <f>SUM(BM353:BO353)</f>
        <v>0</v>
      </c>
      <c r="BM353" s="32">
        <f t="shared" si="2160"/>
        <v>0</v>
      </c>
      <c r="BN353" s="32">
        <f t="shared" si="2160"/>
        <v>0</v>
      </c>
      <c r="BO353" s="32">
        <f t="shared" si="2160"/>
        <v>0</v>
      </c>
      <c r="BP353" s="32">
        <f>SUM(BQ353:BS353)</f>
        <v>53737</v>
      </c>
      <c r="BQ353" s="32">
        <f t="shared" si="2161"/>
        <v>25286</v>
      </c>
      <c r="BR353" s="32">
        <f t="shared" si="2161"/>
        <v>28451</v>
      </c>
      <c r="BS353" s="32">
        <f t="shared" si="2161"/>
        <v>0</v>
      </c>
    </row>
    <row r="354" spans="1:71" s="3" customFormat="1" ht="15" customHeight="1" x14ac:dyDescent="0.25">
      <c r="A354" s="36"/>
      <c r="B354" s="34"/>
      <c r="C354" s="35" t="s">
        <v>26</v>
      </c>
      <c r="D354" s="32">
        <f>SUM(E354:G354)</f>
        <v>0</v>
      </c>
      <c r="E354" s="32">
        <v>0</v>
      </c>
      <c r="F354" s="64">
        <v>0</v>
      </c>
      <c r="G354" s="64">
        <v>0</v>
      </c>
      <c r="H354" s="32">
        <f>SUM(I354:K354)</f>
        <v>0</v>
      </c>
      <c r="I354" s="32">
        <v>0</v>
      </c>
      <c r="J354" s="64">
        <v>0</v>
      </c>
      <c r="K354" s="64">
        <v>0</v>
      </c>
      <c r="L354" s="32">
        <f>SUM(M354:O354)</f>
        <v>0</v>
      </c>
      <c r="M354" s="32">
        <v>0</v>
      </c>
      <c r="N354" s="64">
        <v>0</v>
      </c>
      <c r="O354" s="64">
        <v>0</v>
      </c>
      <c r="P354" s="32">
        <f>SUM(Q354:S354)</f>
        <v>0</v>
      </c>
      <c r="Q354" s="32">
        <f t="shared" si="2157"/>
        <v>0</v>
      </c>
      <c r="R354" s="32">
        <f t="shared" si="2157"/>
        <v>0</v>
      </c>
      <c r="S354" s="32">
        <f t="shared" si="2157"/>
        <v>0</v>
      </c>
      <c r="T354" s="32">
        <f>SUM(U354:W354)</f>
        <v>0</v>
      </c>
      <c r="U354" s="32">
        <v>0</v>
      </c>
      <c r="V354" s="64">
        <v>0</v>
      </c>
      <c r="W354" s="64">
        <v>0</v>
      </c>
      <c r="X354" s="32">
        <f>SUM(Y354:AA354)</f>
        <v>0</v>
      </c>
      <c r="Y354" s="32">
        <v>0</v>
      </c>
      <c r="Z354" s="64">
        <v>0</v>
      </c>
      <c r="AA354" s="64">
        <v>0</v>
      </c>
      <c r="AB354" s="32">
        <f>SUM(AC354:AE354)</f>
        <v>0</v>
      </c>
      <c r="AC354" s="32">
        <v>0</v>
      </c>
      <c r="AD354" s="64">
        <v>0</v>
      </c>
      <c r="AE354" s="64">
        <v>0</v>
      </c>
      <c r="AF354" s="32">
        <f>SUM(AG354:AI354)</f>
        <v>0</v>
      </c>
      <c r="AG354" s="32">
        <f t="shared" si="2158"/>
        <v>0</v>
      </c>
      <c r="AH354" s="32">
        <f t="shared" si="2158"/>
        <v>0</v>
      </c>
      <c r="AI354" s="32">
        <f t="shared" si="2158"/>
        <v>0</v>
      </c>
      <c r="AJ354" s="32">
        <f>SUM(AK354:AM354)</f>
        <v>0</v>
      </c>
      <c r="AK354" s="32">
        <v>0</v>
      </c>
      <c r="AL354" s="64">
        <v>0</v>
      </c>
      <c r="AM354" s="64">
        <v>0</v>
      </c>
      <c r="AN354" s="32">
        <f>SUM(AO354:AQ354)</f>
        <v>0</v>
      </c>
      <c r="AO354" s="32">
        <v>0</v>
      </c>
      <c r="AP354" s="64">
        <v>0</v>
      </c>
      <c r="AQ354" s="64">
        <v>0</v>
      </c>
      <c r="AR354" s="32">
        <f>SUM(AS354:AU354)</f>
        <v>0</v>
      </c>
      <c r="AS354" s="32">
        <v>0</v>
      </c>
      <c r="AT354" s="64">
        <v>0</v>
      </c>
      <c r="AU354" s="64">
        <v>0</v>
      </c>
      <c r="AV354" s="32">
        <f>SUM(AW354:AY354)</f>
        <v>0</v>
      </c>
      <c r="AW354" s="32">
        <f t="shared" si="2159"/>
        <v>0</v>
      </c>
      <c r="AX354" s="32">
        <f t="shared" si="2159"/>
        <v>0</v>
      </c>
      <c r="AY354" s="32">
        <f t="shared" si="2159"/>
        <v>0</v>
      </c>
      <c r="AZ354" s="32">
        <f>SUM(BA354:BC354)</f>
        <v>0</v>
      </c>
      <c r="BA354" s="32">
        <v>0</v>
      </c>
      <c r="BB354" s="64">
        <v>0</v>
      </c>
      <c r="BC354" s="64">
        <v>0</v>
      </c>
      <c r="BD354" s="32">
        <f>SUM(BE354:BG354)</f>
        <v>0</v>
      </c>
      <c r="BE354" s="32">
        <v>0</v>
      </c>
      <c r="BF354" s="64">
        <v>0</v>
      </c>
      <c r="BG354" s="64">
        <v>0</v>
      </c>
      <c r="BH354" s="32">
        <f>SUM(BI354:BK354)</f>
        <v>0</v>
      </c>
      <c r="BI354" s="32">
        <v>0</v>
      </c>
      <c r="BJ354" s="64">
        <v>0</v>
      </c>
      <c r="BK354" s="64">
        <v>0</v>
      </c>
      <c r="BL354" s="32">
        <f>SUM(BM354:BO354)</f>
        <v>0</v>
      </c>
      <c r="BM354" s="32">
        <f t="shared" si="2160"/>
        <v>0</v>
      </c>
      <c r="BN354" s="32">
        <f t="shared" si="2160"/>
        <v>0</v>
      </c>
      <c r="BO354" s="32">
        <f t="shared" si="2160"/>
        <v>0</v>
      </c>
      <c r="BP354" s="32">
        <f>SUM(BQ354:BS354)</f>
        <v>0</v>
      </c>
      <c r="BQ354" s="32">
        <f t="shared" si="2161"/>
        <v>0</v>
      </c>
      <c r="BR354" s="32">
        <f t="shared" si="2161"/>
        <v>0</v>
      </c>
      <c r="BS354" s="32">
        <f t="shared" si="2161"/>
        <v>0</v>
      </c>
    </row>
    <row r="355" spans="1:71" s="3" customFormat="1" ht="15" customHeight="1" x14ac:dyDescent="0.25">
      <c r="A355" s="36"/>
      <c r="B355" s="34"/>
      <c r="C355" s="38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</row>
    <row r="356" spans="1:71" s="3" customFormat="1" ht="15" customHeight="1" x14ac:dyDescent="0.25">
      <c r="A356" s="33"/>
      <c r="B356" s="34" t="s">
        <v>295</v>
      </c>
      <c r="C356" s="35"/>
      <c r="D356" s="32">
        <f t="shared" ref="D356:D357" si="2162">SUM(E356:G356)</f>
        <v>28288</v>
      </c>
      <c r="E356" s="32">
        <f>E357+E360+E361</f>
        <v>15328</v>
      </c>
      <c r="F356" s="32">
        <f>F357+F360+F361</f>
        <v>12960</v>
      </c>
      <c r="G356" s="32">
        <f>G357+G360+G361</f>
        <v>0</v>
      </c>
      <c r="H356" s="32">
        <f t="shared" ref="H356:H357" si="2163">SUM(I356:K356)</f>
        <v>19385</v>
      </c>
      <c r="I356" s="32">
        <f t="shared" ref="I356:K356" si="2164">I357+I360+I361</f>
        <v>10048</v>
      </c>
      <c r="J356" s="32">
        <f t="shared" si="2164"/>
        <v>9337</v>
      </c>
      <c r="K356" s="32">
        <f t="shared" si="2164"/>
        <v>0</v>
      </c>
      <c r="L356" s="32">
        <f t="shared" ref="L356:L357" si="2165">SUM(M356:O356)</f>
        <v>19256</v>
      </c>
      <c r="M356" s="32">
        <f t="shared" ref="M356:O356" si="2166">M357+M360+M361</f>
        <v>9894</v>
      </c>
      <c r="N356" s="32">
        <f t="shared" si="2166"/>
        <v>9362</v>
      </c>
      <c r="O356" s="32">
        <f t="shared" si="2166"/>
        <v>0</v>
      </c>
      <c r="P356" s="32">
        <f t="shared" ref="P356:P357" si="2167">SUM(Q356:S356)</f>
        <v>66929</v>
      </c>
      <c r="Q356" s="32">
        <f>Q357+Q360+Q361</f>
        <v>35270</v>
      </c>
      <c r="R356" s="32">
        <f>R357+R360+R361</f>
        <v>31659</v>
      </c>
      <c r="S356" s="32">
        <f>S357+S360+S361</f>
        <v>0</v>
      </c>
      <c r="T356" s="32">
        <f t="shared" ref="T356:T357" si="2168">SUM(U356:W356)</f>
        <v>24914</v>
      </c>
      <c r="U356" s="32">
        <f t="shared" ref="U356:W356" si="2169">U357+U360+U361</f>
        <v>12773</v>
      </c>
      <c r="V356" s="32">
        <f t="shared" si="2169"/>
        <v>12141</v>
      </c>
      <c r="W356" s="32">
        <f t="shared" si="2169"/>
        <v>0</v>
      </c>
      <c r="X356" s="32">
        <f t="shared" ref="X356:X357" si="2170">SUM(Y356:AA356)</f>
        <v>30838</v>
      </c>
      <c r="Y356" s="32">
        <f t="shared" ref="Y356:AA356" si="2171">Y357+Y360+Y361</f>
        <v>15940</v>
      </c>
      <c r="Z356" s="32">
        <f t="shared" si="2171"/>
        <v>14898</v>
      </c>
      <c r="AA356" s="32">
        <f t="shared" si="2171"/>
        <v>0</v>
      </c>
      <c r="AB356" s="32">
        <f t="shared" ref="AB356:AB357" si="2172">SUM(AC356:AE356)</f>
        <v>25742</v>
      </c>
      <c r="AC356" s="32">
        <f t="shared" ref="AC356:AE356" si="2173">AC357+AC360+AC361</f>
        <v>12476</v>
      </c>
      <c r="AD356" s="32">
        <f t="shared" si="2173"/>
        <v>13266</v>
      </c>
      <c r="AE356" s="32">
        <f t="shared" si="2173"/>
        <v>0</v>
      </c>
      <c r="AF356" s="32">
        <f t="shared" ref="AF356:AF357" si="2174">SUM(AG356:AI356)</f>
        <v>81494</v>
      </c>
      <c r="AG356" s="32">
        <f t="shared" ref="AG356:AI356" si="2175">AG357+AG360+AG361</f>
        <v>41189</v>
      </c>
      <c r="AH356" s="32">
        <f t="shared" si="2175"/>
        <v>40305</v>
      </c>
      <c r="AI356" s="32">
        <f t="shared" si="2175"/>
        <v>0</v>
      </c>
      <c r="AJ356" s="32">
        <f t="shared" ref="AJ356:AJ357" si="2176">SUM(AK356:AM356)</f>
        <v>0</v>
      </c>
      <c r="AK356" s="32">
        <f t="shared" ref="AK356:AM356" si="2177">AK357+AK360+AK361</f>
        <v>0</v>
      </c>
      <c r="AL356" s="32">
        <f t="shared" si="2177"/>
        <v>0</v>
      </c>
      <c r="AM356" s="32">
        <f t="shared" si="2177"/>
        <v>0</v>
      </c>
      <c r="AN356" s="32">
        <f t="shared" ref="AN356:AN357" si="2178">SUM(AO356:AQ356)</f>
        <v>0</v>
      </c>
      <c r="AO356" s="32">
        <f t="shared" ref="AO356:AQ356" si="2179">AO357+AO360+AO361</f>
        <v>0</v>
      </c>
      <c r="AP356" s="32">
        <f t="shared" si="2179"/>
        <v>0</v>
      </c>
      <c r="AQ356" s="32">
        <f t="shared" si="2179"/>
        <v>0</v>
      </c>
      <c r="AR356" s="32">
        <f t="shared" ref="AR356:AR357" si="2180">SUM(AS356:AU356)</f>
        <v>0</v>
      </c>
      <c r="AS356" s="32">
        <f t="shared" ref="AS356:AU356" si="2181">AS357+AS360+AS361</f>
        <v>0</v>
      </c>
      <c r="AT356" s="32">
        <f t="shared" si="2181"/>
        <v>0</v>
      </c>
      <c r="AU356" s="32">
        <f t="shared" si="2181"/>
        <v>0</v>
      </c>
      <c r="AV356" s="32">
        <f t="shared" ref="AV356:AV357" si="2182">SUM(AW356:AY356)</f>
        <v>0</v>
      </c>
      <c r="AW356" s="32">
        <f t="shared" ref="AW356:AY356" si="2183">AW357+AW360+AW361</f>
        <v>0</v>
      </c>
      <c r="AX356" s="32">
        <f t="shared" si="2183"/>
        <v>0</v>
      </c>
      <c r="AY356" s="32">
        <f t="shared" si="2183"/>
        <v>0</v>
      </c>
      <c r="AZ356" s="32">
        <f t="shared" ref="AZ356:AZ357" si="2184">SUM(BA356:BC356)</f>
        <v>0</v>
      </c>
      <c r="BA356" s="32">
        <f t="shared" ref="BA356:BC356" si="2185">BA357+BA360+BA361</f>
        <v>0</v>
      </c>
      <c r="BB356" s="32">
        <f t="shared" si="2185"/>
        <v>0</v>
      </c>
      <c r="BC356" s="32">
        <f t="shared" si="2185"/>
        <v>0</v>
      </c>
      <c r="BD356" s="32">
        <f t="shared" ref="BD356:BD357" si="2186">SUM(BE356:BG356)</f>
        <v>0</v>
      </c>
      <c r="BE356" s="32">
        <f t="shared" ref="BE356:BG356" si="2187">BE357+BE360+BE361</f>
        <v>0</v>
      </c>
      <c r="BF356" s="32">
        <f t="shared" si="2187"/>
        <v>0</v>
      </c>
      <c r="BG356" s="32">
        <f t="shared" si="2187"/>
        <v>0</v>
      </c>
      <c r="BH356" s="32">
        <f t="shared" ref="BH356:BH357" si="2188">SUM(BI356:BK356)</f>
        <v>0</v>
      </c>
      <c r="BI356" s="32">
        <f t="shared" ref="BI356:BK356" si="2189">BI357+BI360+BI361</f>
        <v>0</v>
      </c>
      <c r="BJ356" s="32">
        <f t="shared" si="2189"/>
        <v>0</v>
      </c>
      <c r="BK356" s="32">
        <f t="shared" si="2189"/>
        <v>0</v>
      </c>
      <c r="BL356" s="32">
        <f t="shared" ref="BL356:BL357" si="2190">SUM(BM356:BO356)</f>
        <v>0</v>
      </c>
      <c r="BM356" s="32">
        <f t="shared" ref="BM356:BO356" si="2191">BM357+BM360+BM361</f>
        <v>0</v>
      </c>
      <c r="BN356" s="32">
        <f t="shared" si="2191"/>
        <v>0</v>
      </c>
      <c r="BO356" s="32">
        <f t="shared" si="2191"/>
        <v>0</v>
      </c>
      <c r="BP356" s="32">
        <f t="shared" ref="BP356:BP357" si="2192">SUM(BQ356:BS356)</f>
        <v>148423</v>
      </c>
      <c r="BQ356" s="32">
        <f>BQ357+BQ360+BQ361</f>
        <v>76459</v>
      </c>
      <c r="BR356" s="32">
        <f>BR357+BR360+BR361</f>
        <v>71964</v>
      </c>
      <c r="BS356" s="32">
        <f>BS357+BS360+BS361</f>
        <v>0</v>
      </c>
    </row>
    <row r="357" spans="1:71" s="3" customFormat="1" ht="15" customHeight="1" x14ac:dyDescent="0.25">
      <c r="A357" s="36"/>
      <c r="B357" s="34"/>
      <c r="C357" s="35" t="s">
        <v>296</v>
      </c>
      <c r="D357" s="32">
        <f t="shared" si="2162"/>
        <v>9791</v>
      </c>
      <c r="E357" s="32">
        <f>SUM(E358:E359)</f>
        <v>5570</v>
      </c>
      <c r="F357" s="32">
        <f>SUM(F358:F359)</f>
        <v>4221</v>
      </c>
      <c r="G357" s="32">
        <f>SUM(G358:G359)</f>
        <v>0</v>
      </c>
      <c r="H357" s="32">
        <f t="shared" si="2163"/>
        <v>5931</v>
      </c>
      <c r="I357" s="32">
        <f t="shared" ref="I357:K357" si="2193">SUM(I358:I359)</f>
        <v>3268</v>
      </c>
      <c r="J357" s="32">
        <f t="shared" si="2193"/>
        <v>2663</v>
      </c>
      <c r="K357" s="32">
        <f t="shared" si="2193"/>
        <v>0</v>
      </c>
      <c r="L357" s="32">
        <f t="shared" si="2165"/>
        <v>5057</v>
      </c>
      <c r="M357" s="32">
        <f t="shared" ref="M357:O357" si="2194">SUM(M358:M359)</f>
        <v>2680</v>
      </c>
      <c r="N357" s="32">
        <f t="shared" si="2194"/>
        <v>2377</v>
      </c>
      <c r="O357" s="32">
        <f t="shared" si="2194"/>
        <v>0</v>
      </c>
      <c r="P357" s="32">
        <f t="shared" si="2167"/>
        <v>20779</v>
      </c>
      <c r="Q357" s="32">
        <f>SUM(Q358:Q359)</f>
        <v>11518</v>
      </c>
      <c r="R357" s="32">
        <f>SUM(R358:R359)</f>
        <v>9261</v>
      </c>
      <c r="S357" s="32">
        <f>SUM(S358:S359)</f>
        <v>0</v>
      </c>
      <c r="T357" s="32">
        <f t="shared" si="2168"/>
        <v>9281</v>
      </c>
      <c r="U357" s="32">
        <f t="shared" ref="U357:W357" si="2195">SUM(U358:U359)</f>
        <v>4954</v>
      </c>
      <c r="V357" s="32">
        <f t="shared" si="2195"/>
        <v>4327</v>
      </c>
      <c r="W357" s="32">
        <f t="shared" si="2195"/>
        <v>0</v>
      </c>
      <c r="X357" s="32">
        <f t="shared" si="2170"/>
        <v>9091</v>
      </c>
      <c r="Y357" s="32">
        <f t="shared" ref="Y357:AA357" si="2196">SUM(Y358:Y359)</f>
        <v>5144</v>
      </c>
      <c r="Z357" s="32">
        <f t="shared" si="2196"/>
        <v>3947</v>
      </c>
      <c r="AA357" s="32">
        <f t="shared" si="2196"/>
        <v>0</v>
      </c>
      <c r="AB357" s="32">
        <f t="shared" si="2172"/>
        <v>8555</v>
      </c>
      <c r="AC357" s="32">
        <f t="shared" ref="AC357:AE357" si="2197">SUM(AC358:AC359)</f>
        <v>4164</v>
      </c>
      <c r="AD357" s="32">
        <f t="shared" si="2197"/>
        <v>4391</v>
      </c>
      <c r="AE357" s="32">
        <f t="shared" si="2197"/>
        <v>0</v>
      </c>
      <c r="AF357" s="32">
        <f t="shared" si="2174"/>
        <v>26927</v>
      </c>
      <c r="AG357" s="32">
        <f t="shared" ref="AG357:AI357" si="2198">SUM(AG358:AG359)</f>
        <v>14262</v>
      </c>
      <c r="AH357" s="32">
        <f t="shared" si="2198"/>
        <v>12665</v>
      </c>
      <c r="AI357" s="32">
        <f t="shared" si="2198"/>
        <v>0</v>
      </c>
      <c r="AJ357" s="32">
        <f t="shared" si="2176"/>
        <v>0</v>
      </c>
      <c r="AK357" s="32">
        <f t="shared" ref="AK357:AM357" si="2199">SUM(AK358:AK359)</f>
        <v>0</v>
      </c>
      <c r="AL357" s="32">
        <f t="shared" si="2199"/>
        <v>0</v>
      </c>
      <c r="AM357" s="32">
        <f t="shared" si="2199"/>
        <v>0</v>
      </c>
      <c r="AN357" s="32">
        <f t="shared" si="2178"/>
        <v>0</v>
      </c>
      <c r="AO357" s="32">
        <f t="shared" ref="AO357:AQ357" si="2200">SUM(AO358:AO359)</f>
        <v>0</v>
      </c>
      <c r="AP357" s="32">
        <f t="shared" si="2200"/>
        <v>0</v>
      </c>
      <c r="AQ357" s="32">
        <f t="shared" si="2200"/>
        <v>0</v>
      </c>
      <c r="AR357" s="32">
        <f t="shared" si="2180"/>
        <v>0</v>
      </c>
      <c r="AS357" s="32">
        <f t="shared" ref="AS357:AU357" si="2201">SUM(AS358:AS359)</f>
        <v>0</v>
      </c>
      <c r="AT357" s="32">
        <f t="shared" si="2201"/>
        <v>0</v>
      </c>
      <c r="AU357" s="32">
        <f t="shared" si="2201"/>
        <v>0</v>
      </c>
      <c r="AV357" s="32">
        <f t="shared" si="2182"/>
        <v>0</v>
      </c>
      <c r="AW357" s="32">
        <f t="shared" ref="AW357:AY357" si="2202">SUM(AW358:AW359)</f>
        <v>0</v>
      </c>
      <c r="AX357" s="32">
        <f t="shared" si="2202"/>
        <v>0</v>
      </c>
      <c r="AY357" s="32">
        <f t="shared" si="2202"/>
        <v>0</v>
      </c>
      <c r="AZ357" s="32">
        <f t="shared" si="2184"/>
        <v>0</v>
      </c>
      <c r="BA357" s="32">
        <f t="shared" ref="BA357:BC357" si="2203">SUM(BA358:BA359)</f>
        <v>0</v>
      </c>
      <c r="BB357" s="32">
        <f t="shared" si="2203"/>
        <v>0</v>
      </c>
      <c r="BC357" s="32">
        <f t="shared" si="2203"/>
        <v>0</v>
      </c>
      <c r="BD357" s="32">
        <f t="shared" si="2186"/>
        <v>0</v>
      </c>
      <c r="BE357" s="32">
        <f t="shared" ref="BE357:BG357" si="2204">SUM(BE358:BE359)</f>
        <v>0</v>
      </c>
      <c r="BF357" s="32">
        <f t="shared" si="2204"/>
        <v>0</v>
      </c>
      <c r="BG357" s="32">
        <f t="shared" si="2204"/>
        <v>0</v>
      </c>
      <c r="BH357" s="32">
        <f t="shared" si="2188"/>
        <v>0</v>
      </c>
      <c r="BI357" s="32">
        <f t="shared" ref="BI357:BK357" si="2205">SUM(BI358:BI359)</f>
        <v>0</v>
      </c>
      <c r="BJ357" s="32">
        <f t="shared" si="2205"/>
        <v>0</v>
      </c>
      <c r="BK357" s="32">
        <f t="shared" si="2205"/>
        <v>0</v>
      </c>
      <c r="BL357" s="32">
        <f t="shared" si="2190"/>
        <v>0</v>
      </c>
      <c r="BM357" s="32">
        <f t="shared" ref="BM357:BO357" si="2206">SUM(BM358:BM359)</f>
        <v>0</v>
      </c>
      <c r="BN357" s="32">
        <f t="shared" si="2206"/>
        <v>0</v>
      </c>
      <c r="BO357" s="32">
        <f t="shared" si="2206"/>
        <v>0</v>
      </c>
      <c r="BP357" s="32">
        <f t="shared" si="2192"/>
        <v>47706</v>
      </c>
      <c r="BQ357" s="32">
        <f>SUM(BQ358:BQ359)</f>
        <v>25780</v>
      </c>
      <c r="BR357" s="32">
        <f>SUM(BR358:BR359)</f>
        <v>21926</v>
      </c>
      <c r="BS357" s="32">
        <f>SUM(BS358:BS359)</f>
        <v>0</v>
      </c>
    </row>
    <row r="358" spans="1:71" s="3" customFormat="1" ht="15" customHeight="1" x14ac:dyDescent="0.25">
      <c r="A358" s="36"/>
      <c r="B358" s="34"/>
      <c r="C358" s="38" t="s">
        <v>297</v>
      </c>
      <c r="D358" s="32">
        <f>SUM(E358:G358)</f>
        <v>9791</v>
      </c>
      <c r="E358" s="32">
        <v>5570</v>
      </c>
      <c r="F358" s="64">
        <v>4221</v>
      </c>
      <c r="G358" s="64">
        <v>0</v>
      </c>
      <c r="H358" s="32">
        <f>SUM(I358:K358)</f>
        <v>5931</v>
      </c>
      <c r="I358" s="32">
        <v>3268</v>
      </c>
      <c r="J358" s="64">
        <v>2663</v>
      </c>
      <c r="K358" s="64">
        <v>0</v>
      </c>
      <c r="L358" s="32">
        <f>SUM(M358:O358)</f>
        <v>5057</v>
      </c>
      <c r="M358" s="32">
        <v>2680</v>
      </c>
      <c r="N358" s="64">
        <v>2377</v>
      </c>
      <c r="O358" s="64">
        <v>0</v>
      </c>
      <c r="P358" s="32">
        <f>SUM(Q358:S358)</f>
        <v>20779</v>
      </c>
      <c r="Q358" s="32">
        <f t="shared" ref="Q358:S361" si="2207">+E358+I358+M358</f>
        <v>11518</v>
      </c>
      <c r="R358" s="32">
        <f t="shared" si="2207"/>
        <v>9261</v>
      </c>
      <c r="S358" s="32">
        <f t="shared" si="2207"/>
        <v>0</v>
      </c>
      <c r="T358" s="32">
        <f>SUM(U358:W358)</f>
        <v>9281</v>
      </c>
      <c r="U358" s="32">
        <v>4954</v>
      </c>
      <c r="V358" s="64">
        <v>4327</v>
      </c>
      <c r="W358" s="64">
        <v>0</v>
      </c>
      <c r="X358" s="32">
        <f>SUM(Y358:AA358)</f>
        <v>9091</v>
      </c>
      <c r="Y358" s="32">
        <v>5144</v>
      </c>
      <c r="Z358" s="64">
        <v>3947</v>
      </c>
      <c r="AA358" s="64">
        <v>0</v>
      </c>
      <c r="AB358" s="32">
        <f>SUM(AC358:AE358)</f>
        <v>8555</v>
      </c>
      <c r="AC358" s="32">
        <v>4164</v>
      </c>
      <c r="AD358" s="64">
        <v>4391</v>
      </c>
      <c r="AE358" s="64">
        <v>0</v>
      </c>
      <c r="AF358" s="32">
        <f>SUM(AG358:AI358)</f>
        <v>26927</v>
      </c>
      <c r="AG358" s="32">
        <f t="shared" ref="AG358:AI361" si="2208">+U358+Y358+AC358</f>
        <v>14262</v>
      </c>
      <c r="AH358" s="32">
        <f t="shared" si="2208"/>
        <v>12665</v>
      </c>
      <c r="AI358" s="32">
        <f t="shared" si="2208"/>
        <v>0</v>
      </c>
      <c r="AJ358" s="32">
        <f>SUM(AK358:AM358)</f>
        <v>0</v>
      </c>
      <c r="AK358" s="32">
        <v>0</v>
      </c>
      <c r="AL358" s="64">
        <v>0</v>
      </c>
      <c r="AM358" s="64">
        <v>0</v>
      </c>
      <c r="AN358" s="32">
        <f>SUM(AO358:AQ358)</f>
        <v>0</v>
      </c>
      <c r="AO358" s="32">
        <v>0</v>
      </c>
      <c r="AP358" s="64">
        <v>0</v>
      </c>
      <c r="AQ358" s="64">
        <v>0</v>
      </c>
      <c r="AR358" s="32">
        <f>SUM(AS358:AU358)</f>
        <v>0</v>
      </c>
      <c r="AS358" s="32">
        <v>0</v>
      </c>
      <c r="AT358" s="64">
        <v>0</v>
      </c>
      <c r="AU358" s="64">
        <v>0</v>
      </c>
      <c r="AV358" s="32">
        <f>SUM(AW358:AY358)</f>
        <v>0</v>
      </c>
      <c r="AW358" s="32">
        <f t="shared" ref="AW358:AY361" si="2209">+AK358+AO358+AS358</f>
        <v>0</v>
      </c>
      <c r="AX358" s="32">
        <f t="shared" si="2209"/>
        <v>0</v>
      </c>
      <c r="AY358" s="32">
        <f t="shared" si="2209"/>
        <v>0</v>
      </c>
      <c r="AZ358" s="32">
        <f>SUM(BA358:BC358)</f>
        <v>0</v>
      </c>
      <c r="BA358" s="32">
        <v>0</v>
      </c>
      <c r="BB358" s="64">
        <v>0</v>
      </c>
      <c r="BC358" s="64">
        <v>0</v>
      </c>
      <c r="BD358" s="32">
        <f>SUM(BE358:BG358)</f>
        <v>0</v>
      </c>
      <c r="BE358" s="32">
        <v>0</v>
      </c>
      <c r="BF358" s="64">
        <v>0</v>
      </c>
      <c r="BG358" s="64">
        <v>0</v>
      </c>
      <c r="BH358" s="32">
        <f>SUM(BI358:BK358)</f>
        <v>0</v>
      </c>
      <c r="BI358" s="32">
        <v>0</v>
      </c>
      <c r="BJ358" s="64">
        <v>0</v>
      </c>
      <c r="BK358" s="64">
        <v>0</v>
      </c>
      <c r="BL358" s="32">
        <f>SUM(BM358:BO358)</f>
        <v>0</v>
      </c>
      <c r="BM358" s="32">
        <f t="shared" ref="BM358:BO361" si="2210">+BA358+BE358+BI358</f>
        <v>0</v>
      </c>
      <c r="BN358" s="32">
        <f t="shared" si="2210"/>
        <v>0</v>
      </c>
      <c r="BO358" s="32">
        <f t="shared" si="2210"/>
        <v>0</v>
      </c>
      <c r="BP358" s="32">
        <f>SUM(BQ358:BS358)</f>
        <v>47706</v>
      </c>
      <c r="BQ358" s="32">
        <f t="shared" ref="BQ358:BS361" si="2211">+Q358+AG358+AW358+BM358</f>
        <v>25780</v>
      </c>
      <c r="BR358" s="32">
        <f t="shared" si="2211"/>
        <v>21926</v>
      </c>
      <c r="BS358" s="32">
        <f t="shared" si="2211"/>
        <v>0</v>
      </c>
    </row>
    <row r="359" spans="1:71" s="3" customFormat="1" ht="15" customHeight="1" x14ac:dyDescent="0.25">
      <c r="A359" s="36"/>
      <c r="B359" s="34"/>
      <c r="C359" s="38" t="s">
        <v>296</v>
      </c>
      <c r="D359" s="32">
        <f>SUM(E359:G359)</f>
        <v>0</v>
      </c>
      <c r="E359" s="32">
        <v>0</v>
      </c>
      <c r="F359" s="64">
        <v>0</v>
      </c>
      <c r="G359" s="64">
        <v>0</v>
      </c>
      <c r="H359" s="32">
        <f>SUM(I359:K359)</f>
        <v>0</v>
      </c>
      <c r="I359" s="32">
        <v>0</v>
      </c>
      <c r="J359" s="64">
        <v>0</v>
      </c>
      <c r="K359" s="64">
        <v>0</v>
      </c>
      <c r="L359" s="32">
        <f>SUM(M359:O359)</f>
        <v>0</v>
      </c>
      <c r="M359" s="32">
        <v>0</v>
      </c>
      <c r="N359" s="64">
        <v>0</v>
      </c>
      <c r="O359" s="64">
        <v>0</v>
      </c>
      <c r="P359" s="32">
        <f>SUM(Q359:S359)</f>
        <v>0</v>
      </c>
      <c r="Q359" s="32">
        <f t="shared" si="2207"/>
        <v>0</v>
      </c>
      <c r="R359" s="32">
        <f t="shared" si="2207"/>
        <v>0</v>
      </c>
      <c r="S359" s="32">
        <f t="shared" si="2207"/>
        <v>0</v>
      </c>
      <c r="T359" s="32">
        <f>SUM(U359:W359)</f>
        <v>0</v>
      </c>
      <c r="U359" s="32">
        <v>0</v>
      </c>
      <c r="V359" s="64">
        <v>0</v>
      </c>
      <c r="W359" s="64">
        <v>0</v>
      </c>
      <c r="X359" s="32">
        <f>SUM(Y359:AA359)</f>
        <v>0</v>
      </c>
      <c r="Y359" s="32">
        <v>0</v>
      </c>
      <c r="Z359" s="64">
        <v>0</v>
      </c>
      <c r="AA359" s="64">
        <v>0</v>
      </c>
      <c r="AB359" s="32">
        <f>SUM(AC359:AE359)</f>
        <v>0</v>
      </c>
      <c r="AC359" s="32">
        <v>0</v>
      </c>
      <c r="AD359" s="64">
        <v>0</v>
      </c>
      <c r="AE359" s="64">
        <v>0</v>
      </c>
      <c r="AF359" s="32">
        <f>SUM(AG359:AI359)</f>
        <v>0</v>
      </c>
      <c r="AG359" s="32">
        <f t="shared" si="2208"/>
        <v>0</v>
      </c>
      <c r="AH359" s="32">
        <f t="shared" si="2208"/>
        <v>0</v>
      </c>
      <c r="AI359" s="32">
        <f t="shared" si="2208"/>
        <v>0</v>
      </c>
      <c r="AJ359" s="32">
        <f>SUM(AK359:AM359)</f>
        <v>0</v>
      </c>
      <c r="AK359" s="32">
        <v>0</v>
      </c>
      <c r="AL359" s="64">
        <v>0</v>
      </c>
      <c r="AM359" s="64">
        <v>0</v>
      </c>
      <c r="AN359" s="32">
        <f>SUM(AO359:AQ359)</f>
        <v>0</v>
      </c>
      <c r="AO359" s="32">
        <v>0</v>
      </c>
      <c r="AP359" s="64">
        <v>0</v>
      </c>
      <c r="AQ359" s="64">
        <v>0</v>
      </c>
      <c r="AR359" s="32">
        <f>SUM(AS359:AU359)</f>
        <v>0</v>
      </c>
      <c r="AS359" s="32">
        <v>0</v>
      </c>
      <c r="AT359" s="64">
        <v>0</v>
      </c>
      <c r="AU359" s="64">
        <v>0</v>
      </c>
      <c r="AV359" s="32">
        <f>SUM(AW359:AY359)</f>
        <v>0</v>
      </c>
      <c r="AW359" s="32">
        <f t="shared" si="2209"/>
        <v>0</v>
      </c>
      <c r="AX359" s="32">
        <f t="shared" si="2209"/>
        <v>0</v>
      </c>
      <c r="AY359" s="32">
        <f t="shared" si="2209"/>
        <v>0</v>
      </c>
      <c r="AZ359" s="32">
        <f>SUM(BA359:BC359)</f>
        <v>0</v>
      </c>
      <c r="BA359" s="32">
        <v>0</v>
      </c>
      <c r="BB359" s="64">
        <v>0</v>
      </c>
      <c r="BC359" s="64">
        <v>0</v>
      </c>
      <c r="BD359" s="32">
        <f>SUM(BE359:BG359)</f>
        <v>0</v>
      </c>
      <c r="BE359" s="32">
        <v>0</v>
      </c>
      <c r="BF359" s="64">
        <v>0</v>
      </c>
      <c r="BG359" s="64">
        <v>0</v>
      </c>
      <c r="BH359" s="32">
        <f>SUM(BI359:BK359)</f>
        <v>0</v>
      </c>
      <c r="BI359" s="32">
        <v>0</v>
      </c>
      <c r="BJ359" s="64">
        <v>0</v>
      </c>
      <c r="BK359" s="64">
        <v>0</v>
      </c>
      <c r="BL359" s="32">
        <f>SUM(BM359:BO359)</f>
        <v>0</v>
      </c>
      <c r="BM359" s="32">
        <f t="shared" si="2210"/>
        <v>0</v>
      </c>
      <c r="BN359" s="32">
        <f t="shared" si="2210"/>
        <v>0</v>
      </c>
      <c r="BO359" s="32">
        <f t="shared" si="2210"/>
        <v>0</v>
      </c>
      <c r="BP359" s="32">
        <f>SUM(BQ359:BS359)</f>
        <v>0</v>
      </c>
      <c r="BQ359" s="32">
        <f t="shared" si="2211"/>
        <v>0</v>
      </c>
      <c r="BR359" s="32">
        <f t="shared" si="2211"/>
        <v>0</v>
      </c>
      <c r="BS359" s="32">
        <f t="shared" si="2211"/>
        <v>0</v>
      </c>
    </row>
    <row r="360" spans="1:71" s="3" customFormat="1" ht="15" customHeight="1" x14ac:dyDescent="0.25">
      <c r="A360" s="36"/>
      <c r="B360" s="34"/>
      <c r="C360" s="35" t="s">
        <v>298</v>
      </c>
      <c r="D360" s="32">
        <f>SUM(E360:G360)</f>
        <v>0</v>
      </c>
      <c r="E360" s="32">
        <v>0</v>
      </c>
      <c r="F360" s="64">
        <v>0</v>
      </c>
      <c r="G360" s="64">
        <v>0</v>
      </c>
      <c r="H360" s="32">
        <f>SUM(I360:K360)</f>
        <v>0</v>
      </c>
      <c r="I360" s="32">
        <v>0</v>
      </c>
      <c r="J360" s="64">
        <v>0</v>
      </c>
      <c r="K360" s="64">
        <v>0</v>
      </c>
      <c r="L360" s="32">
        <f>SUM(M360:O360)</f>
        <v>0</v>
      </c>
      <c r="M360" s="32">
        <v>0</v>
      </c>
      <c r="N360" s="64">
        <v>0</v>
      </c>
      <c r="O360" s="64">
        <v>0</v>
      </c>
      <c r="P360" s="32">
        <f>SUM(Q360:S360)</f>
        <v>0</v>
      </c>
      <c r="Q360" s="32">
        <f t="shared" si="2207"/>
        <v>0</v>
      </c>
      <c r="R360" s="32">
        <f t="shared" si="2207"/>
        <v>0</v>
      </c>
      <c r="S360" s="32">
        <f t="shared" si="2207"/>
        <v>0</v>
      </c>
      <c r="T360" s="32">
        <f>SUM(U360:W360)</f>
        <v>0</v>
      </c>
      <c r="U360" s="32">
        <v>0</v>
      </c>
      <c r="V360" s="64">
        <v>0</v>
      </c>
      <c r="W360" s="64">
        <v>0</v>
      </c>
      <c r="X360" s="32">
        <f>SUM(Y360:AA360)</f>
        <v>0</v>
      </c>
      <c r="Y360" s="32">
        <v>0</v>
      </c>
      <c r="Z360" s="64">
        <v>0</v>
      </c>
      <c r="AA360" s="64">
        <v>0</v>
      </c>
      <c r="AB360" s="32">
        <f>SUM(AC360:AE360)</f>
        <v>0</v>
      </c>
      <c r="AC360" s="32">
        <v>0</v>
      </c>
      <c r="AD360" s="64">
        <v>0</v>
      </c>
      <c r="AE360" s="64">
        <v>0</v>
      </c>
      <c r="AF360" s="32">
        <f>SUM(AG360:AI360)</f>
        <v>0</v>
      </c>
      <c r="AG360" s="32">
        <f t="shared" si="2208"/>
        <v>0</v>
      </c>
      <c r="AH360" s="32">
        <f t="shared" si="2208"/>
        <v>0</v>
      </c>
      <c r="AI360" s="32">
        <f t="shared" si="2208"/>
        <v>0</v>
      </c>
      <c r="AJ360" s="32">
        <f>SUM(AK360:AM360)</f>
        <v>0</v>
      </c>
      <c r="AK360" s="32">
        <v>0</v>
      </c>
      <c r="AL360" s="64">
        <v>0</v>
      </c>
      <c r="AM360" s="64">
        <v>0</v>
      </c>
      <c r="AN360" s="32">
        <f>SUM(AO360:AQ360)</f>
        <v>0</v>
      </c>
      <c r="AO360" s="32">
        <v>0</v>
      </c>
      <c r="AP360" s="64">
        <v>0</v>
      </c>
      <c r="AQ360" s="64">
        <v>0</v>
      </c>
      <c r="AR360" s="32">
        <f>SUM(AS360:AU360)</f>
        <v>0</v>
      </c>
      <c r="AS360" s="32">
        <v>0</v>
      </c>
      <c r="AT360" s="64">
        <v>0</v>
      </c>
      <c r="AU360" s="64">
        <v>0</v>
      </c>
      <c r="AV360" s="32">
        <f>SUM(AW360:AY360)</f>
        <v>0</v>
      </c>
      <c r="AW360" s="32">
        <f t="shared" si="2209"/>
        <v>0</v>
      </c>
      <c r="AX360" s="32">
        <f t="shared" si="2209"/>
        <v>0</v>
      </c>
      <c r="AY360" s="32">
        <f t="shared" si="2209"/>
        <v>0</v>
      </c>
      <c r="AZ360" s="32">
        <f>SUM(BA360:BC360)</f>
        <v>0</v>
      </c>
      <c r="BA360" s="32">
        <v>0</v>
      </c>
      <c r="BB360" s="64">
        <v>0</v>
      </c>
      <c r="BC360" s="64">
        <v>0</v>
      </c>
      <c r="BD360" s="32">
        <f>SUM(BE360:BG360)</f>
        <v>0</v>
      </c>
      <c r="BE360" s="32">
        <v>0</v>
      </c>
      <c r="BF360" s="64">
        <v>0</v>
      </c>
      <c r="BG360" s="64">
        <v>0</v>
      </c>
      <c r="BH360" s="32">
        <f>SUM(BI360:BK360)</f>
        <v>0</v>
      </c>
      <c r="BI360" s="32">
        <v>0</v>
      </c>
      <c r="BJ360" s="64">
        <v>0</v>
      </c>
      <c r="BK360" s="64">
        <v>0</v>
      </c>
      <c r="BL360" s="32">
        <f>SUM(BM360:BO360)</f>
        <v>0</v>
      </c>
      <c r="BM360" s="32">
        <f t="shared" si="2210"/>
        <v>0</v>
      </c>
      <c r="BN360" s="32">
        <f t="shared" si="2210"/>
        <v>0</v>
      </c>
      <c r="BO360" s="32">
        <f t="shared" si="2210"/>
        <v>0</v>
      </c>
      <c r="BP360" s="32">
        <f>SUM(BQ360:BS360)</f>
        <v>0</v>
      </c>
      <c r="BQ360" s="32">
        <f t="shared" si="2211"/>
        <v>0</v>
      </c>
      <c r="BR360" s="32">
        <f t="shared" si="2211"/>
        <v>0</v>
      </c>
      <c r="BS360" s="32">
        <f t="shared" si="2211"/>
        <v>0</v>
      </c>
    </row>
    <row r="361" spans="1:71" s="3" customFormat="1" ht="15" customHeight="1" x14ac:dyDescent="0.25">
      <c r="A361" s="36"/>
      <c r="B361" s="34"/>
      <c r="C361" s="35" t="s">
        <v>26</v>
      </c>
      <c r="D361" s="32">
        <f>SUM(E361:G361)</f>
        <v>18497</v>
      </c>
      <c r="E361" s="32">
        <v>9758</v>
      </c>
      <c r="F361" s="64">
        <v>8739</v>
      </c>
      <c r="G361" s="64">
        <v>0</v>
      </c>
      <c r="H361" s="32">
        <f>SUM(I361:K361)</f>
        <v>13454</v>
      </c>
      <c r="I361" s="32">
        <v>6780</v>
      </c>
      <c r="J361" s="64">
        <v>6674</v>
      </c>
      <c r="K361" s="64">
        <v>0</v>
      </c>
      <c r="L361" s="32">
        <f>SUM(M361:O361)</f>
        <v>14199</v>
      </c>
      <c r="M361" s="32">
        <v>7214</v>
      </c>
      <c r="N361" s="64">
        <v>6985</v>
      </c>
      <c r="O361" s="64">
        <v>0</v>
      </c>
      <c r="P361" s="32">
        <f>SUM(Q361:S361)</f>
        <v>46150</v>
      </c>
      <c r="Q361" s="32">
        <f t="shared" si="2207"/>
        <v>23752</v>
      </c>
      <c r="R361" s="32">
        <f t="shared" si="2207"/>
        <v>22398</v>
      </c>
      <c r="S361" s="32">
        <f t="shared" si="2207"/>
        <v>0</v>
      </c>
      <c r="T361" s="32">
        <f>SUM(U361:W361)</f>
        <v>15633</v>
      </c>
      <c r="U361" s="32">
        <v>7819</v>
      </c>
      <c r="V361" s="64">
        <v>7814</v>
      </c>
      <c r="W361" s="64">
        <v>0</v>
      </c>
      <c r="X361" s="32">
        <f>SUM(Y361:AA361)</f>
        <v>21747</v>
      </c>
      <c r="Y361" s="32">
        <v>10796</v>
      </c>
      <c r="Z361" s="64">
        <v>10951</v>
      </c>
      <c r="AA361" s="64">
        <v>0</v>
      </c>
      <c r="AB361" s="32">
        <f>SUM(AC361:AE361)</f>
        <v>17187</v>
      </c>
      <c r="AC361" s="32">
        <v>8312</v>
      </c>
      <c r="AD361" s="64">
        <v>8875</v>
      </c>
      <c r="AE361" s="64">
        <v>0</v>
      </c>
      <c r="AF361" s="32">
        <f>SUM(AG361:AI361)</f>
        <v>54567</v>
      </c>
      <c r="AG361" s="32">
        <f t="shared" si="2208"/>
        <v>26927</v>
      </c>
      <c r="AH361" s="32">
        <f t="shared" si="2208"/>
        <v>27640</v>
      </c>
      <c r="AI361" s="32">
        <f t="shared" si="2208"/>
        <v>0</v>
      </c>
      <c r="AJ361" s="32">
        <f>SUM(AK361:AM361)</f>
        <v>0</v>
      </c>
      <c r="AK361" s="32">
        <v>0</v>
      </c>
      <c r="AL361" s="64">
        <v>0</v>
      </c>
      <c r="AM361" s="64">
        <v>0</v>
      </c>
      <c r="AN361" s="32">
        <f>SUM(AO361:AQ361)</f>
        <v>0</v>
      </c>
      <c r="AO361" s="32">
        <v>0</v>
      </c>
      <c r="AP361" s="64">
        <v>0</v>
      </c>
      <c r="AQ361" s="64">
        <v>0</v>
      </c>
      <c r="AR361" s="32">
        <f>SUM(AS361:AU361)</f>
        <v>0</v>
      </c>
      <c r="AS361" s="32">
        <v>0</v>
      </c>
      <c r="AT361" s="64">
        <v>0</v>
      </c>
      <c r="AU361" s="64">
        <v>0</v>
      </c>
      <c r="AV361" s="32">
        <f>SUM(AW361:AY361)</f>
        <v>0</v>
      </c>
      <c r="AW361" s="32">
        <f t="shared" si="2209"/>
        <v>0</v>
      </c>
      <c r="AX361" s="32">
        <f t="shared" si="2209"/>
        <v>0</v>
      </c>
      <c r="AY361" s="32">
        <f t="shared" si="2209"/>
        <v>0</v>
      </c>
      <c r="AZ361" s="32">
        <f>SUM(BA361:BC361)</f>
        <v>0</v>
      </c>
      <c r="BA361" s="32">
        <v>0</v>
      </c>
      <c r="BB361" s="64">
        <v>0</v>
      </c>
      <c r="BC361" s="64">
        <v>0</v>
      </c>
      <c r="BD361" s="32">
        <f>SUM(BE361:BG361)</f>
        <v>0</v>
      </c>
      <c r="BE361" s="32">
        <v>0</v>
      </c>
      <c r="BF361" s="64">
        <v>0</v>
      </c>
      <c r="BG361" s="64">
        <v>0</v>
      </c>
      <c r="BH361" s="32">
        <f>SUM(BI361:BK361)</f>
        <v>0</v>
      </c>
      <c r="BI361" s="32">
        <v>0</v>
      </c>
      <c r="BJ361" s="64">
        <v>0</v>
      </c>
      <c r="BK361" s="64">
        <v>0</v>
      </c>
      <c r="BL361" s="32">
        <f>SUM(BM361:BO361)</f>
        <v>0</v>
      </c>
      <c r="BM361" s="32">
        <f t="shared" si="2210"/>
        <v>0</v>
      </c>
      <c r="BN361" s="32">
        <f t="shared" si="2210"/>
        <v>0</v>
      </c>
      <c r="BO361" s="32">
        <f t="shared" si="2210"/>
        <v>0</v>
      </c>
      <c r="BP361" s="32">
        <f>SUM(BQ361:BS361)</f>
        <v>100717</v>
      </c>
      <c r="BQ361" s="32">
        <f t="shared" si="2211"/>
        <v>50679</v>
      </c>
      <c r="BR361" s="32">
        <f t="shared" si="2211"/>
        <v>50038</v>
      </c>
      <c r="BS361" s="32">
        <f t="shared" si="2211"/>
        <v>0</v>
      </c>
    </row>
    <row r="362" spans="1:71" s="3" customFormat="1" ht="15" customHeight="1" x14ac:dyDescent="0.25">
      <c r="A362" s="36"/>
      <c r="B362" s="34"/>
      <c r="C362" s="38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</row>
    <row r="363" spans="1:71" s="3" customFormat="1" ht="15" customHeight="1" x14ac:dyDescent="0.25">
      <c r="A363" s="33"/>
      <c r="B363" s="34" t="s">
        <v>299</v>
      </c>
      <c r="C363" s="35"/>
      <c r="D363" s="32">
        <f t="shared" ref="D363:D364" si="2212">SUM(E363:G363)</f>
        <v>43241</v>
      </c>
      <c r="E363" s="32">
        <f>E364+E368+E369+E373+E374</f>
        <v>18929</v>
      </c>
      <c r="F363" s="32">
        <f>F364+F368+F369+F373+F374</f>
        <v>24312</v>
      </c>
      <c r="G363" s="32">
        <f>G364+G368+G369+G373+G374</f>
        <v>0</v>
      </c>
      <c r="H363" s="32">
        <f t="shared" ref="H363:H368" si="2213">SUM(I363:K363)</f>
        <v>21682</v>
      </c>
      <c r="I363" s="32">
        <f t="shared" ref="I363:K363" si="2214">I364+I368+I369+I373+I374</f>
        <v>10956</v>
      </c>
      <c r="J363" s="32">
        <f t="shared" si="2214"/>
        <v>10726</v>
      </c>
      <c r="K363" s="32">
        <f t="shared" si="2214"/>
        <v>0</v>
      </c>
      <c r="L363" s="32">
        <f t="shared" ref="L363:L368" si="2215">SUM(M363:O363)</f>
        <v>22407</v>
      </c>
      <c r="M363" s="32">
        <f t="shared" ref="M363:O363" si="2216">M364+M368+M369+M373+M374</f>
        <v>11451</v>
      </c>
      <c r="N363" s="32">
        <f t="shared" si="2216"/>
        <v>10956</v>
      </c>
      <c r="O363" s="32">
        <f t="shared" si="2216"/>
        <v>0</v>
      </c>
      <c r="P363" s="32">
        <f t="shared" ref="P363:P364" si="2217">SUM(Q363:S363)</f>
        <v>87330</v>
      </c>
      <c r="Q363" s="32">
        <f>Q364+Q368+Q369+Q373+Q374</f>
        <v>41336</v>
      </c>
      <c r="R363" s="32">
        <f>R364+R368+R369+R373+R374</f>
        <v>45994</v>
      </c>
      <c r="S363" s="32">
        <f>S364+S368+S369+S373+S374</f>
        <v>0</v>
      </c>
      <c r="T363" s="32">
        <f t="shared" ref="T363:T368" si="2218">SUM(U363:W363)</f>
        <v>44058</v>
      </c>
      <c r="U363" s="32">
        <f t="shared" ref="U363:W363" si="2219">U364+U368+U369+U373+U374</f>
        <v>21254</v>
      </c>
      <c r="V363" s="32">
        <f t="shared" si="2219"/>
        <v>22804</v>
      </c>
      <c r="W363" s="32">
        <f t="shared" si="2219"/>
        <v>0</v>
      </c>
      <c r="X363" s="32">
        <f t="shared" ref="X363:X368" si="2220">SUM(Y363:AA363)</f>
        <v>70156</v>
      </c>
      <c r="Y363" s="32">
        <f t="shared" ref="Y363:AA363" si="2221">Y364+Y368+Y369+Y373+Y374</f>
        <v>35713</v>
      </c>
      <c r="Z363" s="32">
        <f t="shared" si="2221"/>
        <v>34443</v>
      </c>
      <c r="AA363" s="32">
        <f t="shared" si="2221"/>
        <v>0</v>
      </c>
      <c r="AB363" s="32">
        <f t="shared" ref="AB363:AB368" si="2222">SUM(AC363:AE363)</f>
        <v>53750</v>
      </c>
      <c r="AC363" s="32">
        <f t="shared" ref="AC363:AE363" si="2223">AC364+AC368+AC369+AC373+AC374</f>
        <v>28163</v>
      </c>
      <c r="AD363" s="32">
        <f t="shared" si="2223"/>
        <v>25587</v>
      </c>
      <c r="AE363" s="32">
        <f t="shared" si="2223"/>
        <v>0</v>
      </c>
      <c r="AF363" s="32">
        <f t="shared" ref="AF363:AF368" si="2224">SUM(AG363:AI363)</f>
        <v>167964</v>
      </c>
      <c r="AG363" s="32">
        <f t="shared" ref="AG363:AI363" si="2225">AG364+AG368+AG369+AG373+AG374</f>
        <v>85130</v>
      </c>
      <c r="AH363" s="32">
        <f t="shared" si="2225"/>
        <v>82834</v>
      </c>
      <c r="AI363" s="32">
        <f t="shared" si="2225"/>
        <v>0</v>
      </c>
      <c r="AJ363" s="32">
        <f t="shared" ref="AJ363:AJ368" si="2226">SUM(AK363:AM363)</f>
        <v>0</v>
      </c>
      <c r="AK363" s="32">
        <f t="shared" ref="AK363:AM363" si="2227">AK364+AK368+AK369+AK373+AK374</f>
        <v>0</v>
      </c>
      <c r="AL363" s="32">
        <f t="shared" si="2227"/>
        <v>0</v>
      </c>
      <c r="AM363" s="32">
        <f t="shared" si="2227"/>
        <v>0</v>
      </c>
      <c r="AN363" s="32">
        <f t="shared" ref="AN363:AN368" si="2228">SUM(AO363:AQ363)</f>
        <v>0</v>
      </c>
      <c r="AO363" s="32">
        <f t="shared" ref="AO363:AQ363" si="2229">AO364+AO368+AO369+AO373+AO374</f>
        <v>0</v>
      </c>
      <c r="AP363" s="32">
        <f t="shared" si="2229"/>
        <v>0</v>
      </c>
      <c r="AQ363" s="32">
        <f t="shared" si="2229"/>
        <v>0</v>
      </c>
      <c r="AR363" s="32">
        <f t="shared" ref="AR363:AR368" si="2230">SUM(AS363:AU363)</f>
        <v>0</v>
      </c>
      <c r="AS363" s="32">
        <f t="shared" ref="AS363:AU363" si="2231">AS364+AS368+AS369+AS373+AS374</f>
        <v>0</v>
      </c>
      <c r="AT363" s="32">
        <f t="shared" si="2231"/>
        <v>0</v>
      </c>
      <c r="AU363" s="32">
        <f t="shared" si="2231"/>
        <v>0</v>
      </c>
      <c r="AV363" s="32">
        <f t="shared" ref="AV363:AV368" si="2232">SUM(AW363:AY363)</f>
        <v>0</v>
      </c>
      <c r="AW363" s="32">
        <f t="shared" ref="AW363:AY363" si="2233">AW364+AW368+AW369+AW373+AW374</f>
        <v>0</v>
      </c>
      <c r="AX363" s="32">
        <f t="shared" si="2233"/>
        <v>0</v>
      </c>
      <c r="AY363" s="32">
        <f t="shared" si="2233"/>
        <v>0</v>
      </c>
      <c r="AZ363" s="32">
        <f t="shared" ref="AZ363:AZ364" si="2234">SUM(BA363:BC363)</f>
        <v>0</v>
      </c>
      <c r="BA363" s="32">
        <f t="shared" ref="BA363:BC363" si="2235">BA364+BA368+BA369+BA373+BA374</f>
        <v>0</v>
      </c>
      <c r="BB363" s="32">
        <f t="shared" si="2235"/>
        <v>0</v>
      </c>
      <c r="BC363" s="32">
        <f t="shared" si="2235"/>
        <v>0</v>
      </c>
      <c r="BD363" s="32">
        <f t="shared" ref="BD363:BD364" si="2236">SUM(BE363:BG363)</f>
        <v>0</v>
      </c>
      <c r="BE363" s="32">
        <f t="shared" ref="BE363:BG363" si="2237">BE364+BE368+BE369+BE373+BE374</f>
        <v>0</v>
      </c>
      <c r="BF363" s="32">
        <f t="shared" si="2237"/>
        <v>0</v>
      </c>
      <c r="BG363" s="32">
        <f t="shared" si="2237"/>
        <v>0</v>
      </c>
      <c r="BH363" s="32">
        <f t="shared" ref="BH363:BH364" si="2238">SUM(BI363:BK363)</f>
        <v>0</v>
      </c>
      <c r="BI363" s="32">
        <f t="shared" ref="BI363:BK363" si="2239">BI364+BI368+BI369+BI373+BI374</f>
        <v>0</v>
      </c>
      <c r="BJ363" s="32">
        <f t="shared" si="2239"/>
        <v>0</v>
      </c>
      <c r="BK363" s="32">
        <f t="shared" si="2239"/>
        <v>0</v>
      </c>
      <c r="BL363" s="32">
        <f t="shared" ref="BL363:BL364" si="2240">SUM(BM363:BO363)</f>
        <v>0</v>
      </c>
      <c r="BM363" s="32">
        <f t="shared" ref="BM363:BO363" si="2241">BM364+BM368+BM369+BM373+BM374</f>
        <v>0</v>
      </c>
      <c r="BN363" s="32">
        <f t="shared" si="2241"/>
        <v>0</v>
      </c>
      <c r="BO363" s="32">
        <f t="shared" si="2241"/>
        <v>0</v>
      </c>
      <c r="BP363" s="32">
        <f t="shared" ref="BP363:BP364" si="2242">SUM(BQ363:BS363)</f>
        <v>255294</v>
      </c>
      <c r="BQ363" s="32">
        <f>BQ364+BQ368+BQ369+BQ373+BQ374</f>
        <v>126466</v>
      </c>
      <c r="BR363" s="32">
        <f>BR364+BR368+BR369+BR373+BR374</f>
        <v>128828</v>
      </c>
      <c r="BS363" s="32">
        <f>BS364+BS368+BS369+BS373+BS374</f>
        <v>0</v>
      </c>
    </row>
    <row r="364" spans="1:71" s="3" customFormat="1" ht="15" customHeight="1" x14ac:dyDescent="0.25">
      <c r="A364" s="36"/>
      <c r="B364" s="34"/>
      <c r="C364" s="35" t="s">
        <v>300</v>
      </c>
      <c r="D364" s="32">
        <f t="shared" si="2212"/>
        <v>41555</v>
      </c>
      <c r="E364" s="32">
        <f>SUM(E365:E367)</f>
        <v>18081</v>
      </c>
      <c r="F364" s="32">
        <f>SUM(F365:F367)</f>
        <v>23474</v>
      </c>
      <c r="G364" s="32">
        <f>SUM(G365:G367)</f>
        <v>0</v>
      </c>
      <c r="H364" s="32">
        <f t="shared" si="2213"/>
        <v>21137</v>
      </c>
      <c r="I364" s="32">
        <f t="shared" ref="I364:K364" si="2243">SUM(I365:I367)</f>
        <v>10620</v>
      </c>
      <c r="J364" s="32">
        <f t="shared" si="2243"/>
        <v>10517</v>
      </c>
      <c r="K364" s="32">
        <f t="shared" si="2243"/>
        <v>0</v>
      </c>
      <c r="L364" s="32">
        <f t="shared" si="2215"/>
        <v>22298</v>
      </c>
      <c r="M364" s="32">
        <f t="shared" ref="M364:O364" si="2244">SUM(M365:M367)</f>
        <v>11367</v>
      </c>
      <c r="N364" s="32">
        <f t="shared" si="2244"/>
        <v>10931</v>
      </c>
      <c r="O364" s="32">
        <f t="shared" si="2244"/>
        <v>0</v>
      </c>
      <c r="P364" s="32">
        <f t="shared" si="2217"/>
        <v>84990</v>
      </c>
      <c r="Q364" s="32">
        <f>SUM(Q365:Q367)</f>
        <v>40068</v>
      </c>
      <c r="R364" s="32">
        <f>SUM(R365:R367)</f>
        <v>44922</v>
      </c>
      <c r="S364" s="32">
        <f>SUM(S365:S367)</f>
        <v>0</v>
      </c>
      <c r="T364" s="32">
        <f t="shared" si="2218"/>
        <v>44058</v>
      </c>
      <c r="U364" s="32">
        <f t="shared" ref="U364:W364" si="2245">SUM(U365:U367)</f>
        <v>21254</v>
      </c>
      <c r="V364" s="32">
        <f t="shared" si="2245"/>
        <v>22804</v>
      </c>
      <c r="W364" s="32">
        <f t="shared" si="2245"/>
        <v>0</v>
      </c>
      <c r="X364" s="32">
        <f t="shared" si="2220"/>
        <v>70156</v>
      </c>
      <c r="Y364" s="32">
        <f t="shared" ref="Y364:AA364" si="2246">SUM(Y365:Y367)</f>
        <v>35713</v>
      </c>
      <c r="Z364" s="32">
        <f t="shared" si="2246"/>
        <v>34443</v>
      </c>
      <c r="AA364" s="32">
        <f t="shared" si="2246"/>
        <v>0</v>
      </c>
      <c r="AB364" s="32">
        <f t="shared" si="2222"/>
        <v>53750</v>
      </c>
      <c r="AC364" s="32">
        <f t="shared" ref="AC364:AE364" si="2247">SUM(AC365:AC367)</f>
        <v>28163</v>
      </c>
      <c r="AD364" s="32">
        <f t="shared" si="2247"/>
        <v>25587</v>
      </c>
      <c r="AE364" s="32">
        <f t="shared" si="2247"/>
        <v>0</v>
      </c>
      <c r="AF364" s="32">
        <f t="shared" si="2224"/>
        <v>167964</v>
      </c>
      <c r="AG364" s="32">
        <f t="shared" ref="AG364:AI364" si="2248">SUM(AG365:AG367)</f>
        <v>85130</v>
      </c>
      <c r="AH364" s="32">
        <f t="shared" si="2248"/>
        <v>82834</v>
      </c>
      <c r="AI364" s="32">
        <f t="shared" si="2248"/>
        <v>0</v>
      </c>
      <c r="AJ364" s="32">
        <f t="shared" si="2226"/>
        <v>0</v>
      </c>
      <c r="AK364" s="32">
        <f t="shared" ref="AK364:AM364" si="2249">SUM(AK365:AK367)</f>
        <v>0</v>
      </c>
      <c r="AL364" s="32">
        <f t="shared" si="2249"/>
        <v>0</v>
      </c>
      <c r="AM364" s="32">
        <f t="shared" si="2249"/>
        <v>0</v>
      </c>
      <c r="AN364" s="32">
        <f t="shared" si="2228"/>
        <v>0</v>
      </c>
      <c r="AO364" s="32">
        <f t="shared" ref="AO364:AQ364" si="2250">SUM(AO365:AO367)</f>
        <v>0</v>
      </c>
      <c r="AP364" s="32">
        <f t="shared" si="2250"/>
        <v>0</v>
      </c>
      <c r="AQ364" s="32">
        <f t="shared" si="2250"/>
        <v>0</v>
      </c>
      <c r="AR364" s="32">
        <f t="shared" si="2230"/>
        <v>0</v>
      </c>
      <c r="AS364" s="32">
        <f t="shared" ref="AS364:AU364" si="2251">SUM(AS365:AS367)</f>
        <v>0</v>
      </c>
      <c r="AT364" s="32">
        <f t="shared" si="2251"/>
        <v>0</v>
      </c>
      <c r="AU364" s="32">
        <f t="shared" si="2251"/>
        <v>0</v>
      </c>
      <c r="AV364" s="32">
        <f t="shared" si="2232"/>
        <v>0</v>
      </c>
      <c r="AW364" s="32">
        <f t="shared" ref="AW364:AY364" si="2252">SUM(AW365:AW367)</f>
        <v>0</v>
      </c>
      <c r="AX364" s="32">
        <f t="shared" si="2252"/>
        <v>0</v>
      </c>
      <c r="AY364" s="32">
        <f t="shared" si="2252"/>
        <v>0</v>
      </c>
      <c r="AZ364" s="32">
        <f t="shared" si="2234"/>
        <v>0</v>
      </c>
      <c r="BA364" s="32">
        <f t="shared" ref="BA364:BC364" si="2253">SUM(BA365:BA367)</f>
        <v>0</v>
      </c>
      <c r="BB364" s="32">
        <f t="shared" si="2253"/>
        <v>0</v>
      </c>
      <c r="BC364" s="32">
        <f t="shared" si="2253"/>
        <v>0</v>
      </c>
      <c r="BD364" s="32">
        <f t="shared" si="2236"/>
        <v>0</v>
      </c>
      <c r="BE364" s="32">
        <f t="shared" ref="BE364:BG364" si="2254">SUM(BE365:BE367)</f>
        <v>0</v>
      </c>
      <c r="BF364" s="32">
        <f t="shared" si="2254"/>
        <v>0</v>
      </c>
      <c r="BG364" s="32">
        <f t="shared" si="2254"/>
        <v>0</v>
      </c>
      <c r="BH364" s="32">
        <f t="shared" si="2238"/>
        <v>0</v>
      </c>
      <c r="BI364" s="32">
        <f t="shared" ref="BI364:BK364" si="2255">SUM(BI365:BI367)</f>
        <v>0</v>
      </c>
      <c r="BJ364" s="32">
        <f t="shared" si="2255"/>
        <v>0</v>
      </c>
      <c r="BK364" s="32">
        <f t="shared" si="2255"/>
        <v>0</v>
      </c>
      <c r="BL364" s="32">
        <f t="shared" si="2240"/>
        <v>0</v>
      </c>
      <c r="BM364" s="32">
        <f t="shared" ref="BM364:BO364" si="2256">SUM(BM365:BM367)</f>
        <v>0</v>
      </c>
      <c r="BN364" s="32">
        <f t="shared" si="2256"/>
        <v>0</v>
      </c>
      <c r="BO364" s="32">
        <f t="shared" si="2256"/>
        <v>0</v>
      </c>
      <c r="BP364" s="32">
        <f t="shared" si="2242"/>
        <v>252954</v>
      </c>
      <c r="BQ364" s="32">
        <f>SUM(BQ365:BQ367)</f>
        <v>125198</v>
      </c>
      <c r="BR364" s="32">
        <f>SUM(BR365:BR367)</f>
        <v>127756</v>
      </c>
      <c r="BS364" s="32">
        <f>SUM(BS365:BS367)</f>
        <v>0</v>
      </c>
    </row>
    <row r="365" spans="1:71" s="3" customFormat="1" ht="15" customHeight="1" x14ac:dyDescent="0.25">
      <c r="A365" s="36"/>
      <c r="B365" s="34"/>
      <c r="C365" s="38" t="s">
        <v>301</v>
      </c>
      <c r="D365" s="32">
        <f>SUM(E365:G365)</f>
        <v>41555</v>
      </c>
      <c r="E365" s="32">
        <v>18081</v>
      </c>
      <c r="F365" s="64">
        <v>23474</v>
      </c>
      <c r="G365" s="64">
        <v>0</v>
      </c>
      <c r="H365" s="32">
        <f>SUM(I365:K365)</f>
        <v>21137</v>
      </c>
      <c r="I365" s="32">
        <v>10620</v>
      </c>
      <c r="J365" s="64">
        <v>10517</v>
      </c>
      <c r="K365" s="64">
        <v>0</v>
      </c>
      <c r="L365" s="32">
        <f>SUM(M365:O365)</f>
        <v>22298</v>
      </c>
      <c r="M365" s="32">
        <v>11367</v>
      </c>
      <c r="N365" s="64">
        <v>10931</v>
      </c>
      <c r="O365" s="64">
        <v>0</v>
      </c>
      <c r="P365" s="32">
        <f>SUM(Q365:S365)</f>
        <v>84990</v>
      </c>
      <c r="Q365" s="32">
        <f t="shared" ref="Q365:S368" si="2257">+E365+I365+M365</f>
        <v>40068</v>
      </c>
      <c r="R365" s="32">
        <f t="shared" si="2257"/>
        <v>44922</v>
      </c>
      <c r="S365" s="32">
        <f t="shared" si="2257"/>
        <v>0</v>
      </c>
      <c r="T365" s="32">
        <f>SUM(U365:W365)</f>
        <v>44058</v>
      </c>
      <c r="U365" s="32">
        <v>21254</v>
      </c>
      <c r="V365" s="64">
        <v>22804</v>
      </c>
      <c r="W365" s="64">
        <v>0</v>
      </c>
      <c r="X365" s="32">
        <f>SUM(Y365:AA365)</f>
        <v>70156</v>
      </c>
      <c r="Y365" s="32">
        <v>35713</v>
      </c>
      <c r="Z365" s="64">
        <v>34443</v>
      </c>
      <c r="AA365" s="64">
        <v>0</v>
      </c>
      <c r="AB365" s="32">
        <f>SUM(AC365:AE365)</f>
        <v>53750</v>
      </c>
      <c r="AC365" s="32">
        <v>28163</v>
      </c>
      <c r="AD365" s="64">
        <v>25587</v>
      </c>
      <c r="AE365" s="64">
        <v>0</v>
      </c>
      <c r="AF365" s="32">
        <f>SUM(AG365:AI365)</f>
        <v>167964</v>
      </c>
      <c r="AG365" s="32">
        <f t="shared" ref="AG365:AI368" si="2258">+U365+Y365+AC365</f>
        <v>85130</v>
      </c>
      <c r="AH365" s="32">
        <f t="shared" si="2258"/>
        <v>82834</v>
      </c>
      <c r="AI365" s="32">
        <f t="shared" si="2258"/>
        <v>0</v>
      </c>
      <c r="AJ365" s="32">
        <f>SUM(AK365:AM365)</f>
        <v>0</v>
      </c>
      <c r="AK365" s="32">
        <v>0</v>
      </c>
      <c r="AL365" s="64">
        <v>0</v>
      </c>
      <c r="AM365" s="64">
        <v>0</v>
      </c>
      <c r="AN365" s="32">
        <f>SUM(AO365:AQ365)</f>
        <v>0</v>
      </c>
      <c r="AO365" s="32">
        <v>0</v>
      </c>
      <c r="AP365" s="64">
        <v>0</v>
      </c>
      <c r="AQ365" s="64">
        <v>0</v>
      </c>
      <c r="AR365" s="32">
        <f>SUM(AS365:AU365)</f>
        <v>0</v>
      </c>
      <c r="AS365" s="32">
        <v>0</v>
      </c>
      <c r="AT365" s="64">
        <v>0</v>
      </c>
      <c r="AU365" s="64">
        <v>0</v>
      </c>
      <c r="AV365" s="32">
        <f>SUM(AW365:AY365)</f>
        <v>0</v>
      </c>
      <c r="AW365" s="32">
        <f t="shared" ref="AW365:AY368" si="2259">+AK365+AO365+AS365</f>
        <v>0</v>
      </c>
      <c r="AX365" s="32">
        <f t="shared" si="2259"/>
        <v>0</v>
      </c>
      <c r="AY365" s="32">
        <f t="shared" si="2259"/>
        <v>0</v>
      </c>
      <c r="AZ365" s="32">
        <f>SUM(BA365:BC365)</f>
        <v>0</v>
      </c>
      <c r="BA365" s="32">
        <v>0</v>
      </c>
      <c r="BB365" s="64">
        <v>0</v>
      </c>
      <c r="BC365" s="64">
        <v>0</v>
      </c>
      <c r="BD365" s="32">
        <f>SUM(BE365:BG365)</f>
        <v>0</v>
      </c>
      <c r="BE365" s="32">
        <v>0</v>
      </c>
      <c r="BF365" s="64">
        <v>0</v>
      </c>
      <c r="BG365" s="64">
        <v>0</v>
      </c>
      <c r="BH365" s="32">
        <f>SUM(BI365:BK365)</f>
        <v>0</v>
      </c>
      <c r="BI365" s="32">
        <v>0</v>
      </c>
      <c r="BJ365" s="64">
        <v>0</v>
      </c>
      <c r="BK365" s="64">
        <v>0</v>
      </c>
      <c r="BL365" s="32">
        <f>SUM(BM365:BO365)</f>
        <v>0</v>
      </c>
      <c r="BM365" s="32">
        <f t="shared" ref="BM365:BO368" si="2260">+BA365+BE365+BI365</f>
        <v>0</v>
      </c>
      <c r="BN365" s="32">
        <f t="shared" si="2260"/>
        <v>0</v>
      </c>
      <c r="BO365" s="32">
        <f t="shared" si="2260"/>
        <v>0</v>
      </c>
      <c r="BP365" s="32">
        <f>SUM(BQ365:BS365)</f>
        <v>252954</v>
      </c>
      <c r="BQ365" s="32">
        <f t="shared" ref="BQ365:BS368" si="2261">+Q365+AG365+AW365+BM365</f>
        <v>125198</v>
      </c>
      <c r="BR365" s="32">
        <f t="shared" si="2261"/>
        <v>127756</v>
      </c>
      <c r="BS365" s="32">
        <f t="shared" si="2261"/>
        <v>0</v>
      </c>
    </row>
    <row r="366" spans="1:71" s="3" customFormat="1" ht="15" customHeight="1" x14ac:dyDescent="0.25">
      <c r="A366" s="36"/>
      <c r="B366" s="34"/>
      <c r="C366" s="38" t="s">
        <v>300</v>
      </c>
      <c r="D366" s="32">
        <f>SUM(E366:G366)</f>
        <v>0</v>
      </c>
      <c r="E366" s="32">
        <v>0</v>
      </c>
      <c r="F366" s="64">
        <v>0</v>
      </c>
      <c r="G366" s="64">
        <v>0</v>
      </c>
      <c r="H366" s="32">
        <f>SUM(I366:K366)</f>
        <v>0</v>
      </c>
      <c r="I366" s="32">
        <v>0</v>
      </c>
      <c r="J366" s="64">
        <v>0</v>
      </c>
      <c r="K366" s="64">
        <v>0</v>
      </c>
      <c r="L366" s="32">
        <f>SUM(M366:O366)</f>
        <v>0</v>
      </c>
      <c r="M366" s="32">
        <v>0</v>
      </c>
      <c r="N366" s="64">
        <v>0</v>
      </c>
      <c r="O366" s="64">
        <v>0</v>
      </c>
      <c r="P366" s="32">
        <f>SUM(Q366:S366)</f>
        <v>0</v>
      </c>
      <c r="Q366" s="32">
        <f t="shared" si="2257"/>
        <v>0</v>
      </c>
      <c r="R366" s="32">
        <f t="shared" si="2257"/>
        <v>0</v>
      </c>
      <c r="S366" s="32">
        <f t="shared" si="2257"/>
        <v>0</v>
      </c>
      <c r="T366" s="32">
        <f>SUM(U366:W366)</f>
        <v>0</v>
      </c>
      <c r="U366" s="32">
        <v>0</v>
      </c>
      <c r="V366" s="64">
        <v>0</v>
      </c>
      <c r="W366" s="64">
        <v>0</v>
      </c>
      <c r="X366" s="32">
        <f>SUM(Y366:AA366)</f>
        <v>0</v>
      </c>
      <c r="Y366" s="32">
        <v>0</v>
      </c>
      <c r="Z366" s="64">
        <v>0</v>
      </c>
      <c r="AA366" s="64">
        <v>0</v>
      </c>
      <c r="AB366" s="32">
        <f>SUM(AC366:AE366)</f>
        <v>0</v>
      </c>
      <c r="AC366" s="32">
        <v>0</v>
      </c>
      <c r="AD366" s="64">
        <v>0</v>
      </c>
      <c r="AE366" s="64">
        <v>0</v>
      </c>
      <c r="AF366" s="32">
        <f>SUM(AG366:AI366)</f>
        <v>0</v>
      </c>
      <c r="AG366" s="32">
        <f t="shared" si="2258"/>
        <v>0</v>
      </c>
      <c r="AH366" s="32">
        <f t="shared" si="2258"/>
        <v>0</v>
      </c>
      <c r="AI366" s="32">
        <f t="shared" si="2258"/>
        <v>0</v>
      </c>
      <c r="AJ366" s="32">
        <f>SUM(AK366:AM366)</f>
        <v>0</v>
      </c>
      <c r="AK366" s="32">
        <v>0</v>
      </c>
      <c r="AL366" s="64">
        <v>0</v>
      </c>
      <c r="AM366" s="64">
        <v>0</v>
      </c>
      <c r="AN366" s="32">
        <f>SUM(AO366:AQ366)</f>
        <v>0</v>
      </c>
      <c r="AO366" s="32">
        <v>0</v>
      </c>
      <c r="AP366" s="64">
        <v>0</v>
      </c>
      <c r="AQ366" s="64">
        <v>0</v>
      </c>
      <c r="AR366" s="32">
        <f>SUM(AS366:AU366)</f>
        <v>0</v>
      </c>
      <c r="AS366" s="32">
        <v>0</v>
      </c>
      <c r="AT366" s="64">
        <v>0</v>
      </c>
      <c r="AU366" s="64">
        <v>0</v>
      </c>
      <c r="AV366" s="32">
        <f>SUM(AW366:AY366)</f>
        <v>0</v>
      </c>
      <c r="AW366" s="32">
        <f t="shared" si="2259"/>
        <v>0</v>
      </c>
      <c r="AX366" s="32">
        <f t="shared" si="2259"/>
        <v>0</v>
      </c>
      <c r="AY366" s="32">
        <f t="shared" si="2259"/>
        <v>0</v>
      </c>
      <c r="AZ366" s="32">
        <f>SUM(BA366:BC366)</f>
        <v>0</v>
      </c>
      <c r="BA366" s="32">
        <v>0</v>
      </c>
      <c r="BB366" s="64">
        <v>0</v>
      </c>
      <c r="BC366" s="64">
        <v>0</v>
      </c>
      <c r="BD366" s="32">
        <f>SUM(BE366:BG366)</f>
        <v>0</v>
      </c>
      <c r="BE366" s="32">
        <v>0</v>
      </c>
      <c r="BF366" s="64">
        <v>0</v>
      </c>
      <c r="BG366" s="64">
        <v>0</v>
      </c>
      <c r="BH366" s="32">
        <f>SUM(BI366:BK366)</f>
        <v>0</v>
      </c>
      <c r="BI366" s="32">
        <v>0</v>
      </c>
      <c r="BJ366" s="64">
        <v>0</v>
      </c>
      <c r="BK366" s="64">
        <v>0</v>
      </c>
      <c r="BL366" s="32">
        <f>SUM(BM366:BO366)</f>
        <v>0</v>
      </c>
      <c r="BM366" s="32">
        <f t="shared" si="2260"/>
        <v>0</v>
      </c>
      <c r="BN366" s="32">
        <f t="shared" si="2260"/>
        <v>0</v>
      </c>
      <c r="BO366" s="32">
        <f t="shared" si="2260"/>
        <v>0</v>
      </c>
      <c r="BP366" s="32">
        <f>SUM(BQ366:BS366)</f>
        <v>0</v>
      </c>
      <c r="BQ366" s="32">
        <f t="shared" si="2261"/>
        <v>0</v>
      </c>
      <c r="BR366" s="32">
        <f t="shared" si="2261"/>
        <v>0</v>
      </c>
      <c r="BS366" s="32">
        <f t="shared" si="2261"/>
        <v>0</v>
      </c>
    </row>
    <row r="367" spans="1:71" s="3" customFormat="1" ht="15" customHeight="1" x14ac:dyDescent="0.25">
      <c r="A367" s="36"/>
      <c r="B367" s="34"/>
      <c r="C367" s="38" t="s">
        <v>302</v>
      </c>
      <c r="D367" s="32">
        <f>SUM(E367:G367)</f>
        <v>0</v>
      </c>
      <c r="E367" s="32">
        <v>0</v>
      </c>
      <c r="F367" s="64">
        <v>0</v>
      </c>
      <c r="G367" s="64">
        <v>0</v>
      </c>
      <c r="H367" s="32">
        <f>SUM(I367:K367)</f>
        <v>0</v>
      </c>
      <c r="I367" s="32">
        <v>0</v>
      </c>
      <c r="J367" s="64">
        <v>0</v>
      </c>
      <c r="K367" s="64">
        <v>0</v>
      </c>
      <c r="L367" s="32">
        <f>SUM(M367:O367)</f>
        <v>0</v>
      </c>
      <c r="M367" s="32">
        <v>0</v>
      </c>
      <c r="N367" s="64">
        <v>0</v>
      </c>
      <c r="O367" s="64">
        <v>0</v>
      </c>
      <c r="P367" s="32">
        <f>SUM(Q367:S367)</f>
        <v>0</v>
      </c>
      <c r="Q367" s="32">
        <f t="shared" si="2257"/>
        <v>0</v>
      </c>
      <c r="R367" s="32">
        <f t="shared" si="2257"/>
        <v>0</v>
      </c>
      <c r="S367" s="32">
        <f t="shared" si="2257"/>
        <v>0</v>
      </c>
      <c r="T367" s="32">
        <f>SUM(U367:W367)</f>
        <v>0</v>
      </c>
      <c r="U367" s="32">
        <v>0</v>
      </c>
      <c r="V367" s="64">
        <v>0</v>
      </c>
      <c r="W367" s="64">
        <v>0</v>
      </c>
      <c r="X367" s="32">
        <f>SUM(Y367:AA367)</f>
        <v>0</v>
      </c>
      <c r="Y367" s="32">
        <v>0</v>
      </c>
      <c r="Z367" s="64">
        <v>0</v>
      </c>
      <c r="AA367" s="64">
        <v>0</v>
      </c>
      <c r="AB367" s="32">
        <f>SUM(AC367:AE367)</f>
        <v>0</v>
      </c>
      <c r="AC367" s="32">
        <v>0</v>
      </c>
      <c r="AD367" s="64">
        <v>0</v>
      </c>
      <c r="AE367" s="64">
        <v>0</v>
      </c>
      <c r="AF367" s="32">
        <f>SUM(AG367:AI367)</f>
        <v>0</v>
      </c>
      <c r="AG367" s="32">
        <f t="shared" si="2258"/>
        <v>0</v>
      </c>
      <c r="AH367" s="32">
        <f t="shared" si="2258"/>
        <v>0</v>
      </c>
      <c r="AI367" s="32">
        <f t="shared" si="2258"/>
        <v>0</v>
      </c>
      <c r="AJ367" s="32">
        <f>SUM(AK367:AM367)</f>
        <v>0</v>
      </c>
      <c r="AK367" s="32">
        <v>0</v>
      </c>
      <c r="AL367" s="64">
        <v>0</v>
      </c>
      <c r="AM367" s="64">
        <v>0</v>
      </c>
      <c r="AN367" s="32">
        <f>SUM(AO367:AQ367)</f>
        <v>0</v>
      </c>
      <c r="AO367" s="32">
        <v>0</v>
      </c>
      <c r="AP367" s="64">
        <v>0</v>
      </c>
      <c r="AQ367" s="64">
        <v>0</v>
      </c>
      <c r="AR367" s="32">
        <f>SUM(AS367:AU367)</f>
        <v>0</v>
      </c>
      <c r="AS367" s="32">
        <v>0</v>
      </c>
      <c r="AT367" s="64">
        <v>0</v>
      </c>
      <c r="AU367" s="64">
        <v>0</v>
      </c>
      <c r="AV367" s="32">
        <f>SUM(AW367:AY367)</f>
        <v>0</v>
      </c>
      <c r="AW367" s="32">
        <f t="shared" si="2259"/>
        <v>0</v>
      </c>
      <c r="AX367" s="32">
        <f t="shared" si="2259"/>
        <v>0</v>
      </c>
      <c r="AY367" s="32">
        <f t="shared" si="2259"/>
        <v>0</v>
      </c>
      <c r="AZ367" s="32">
        <f>SUM(BA367:BC367)</f>
        <v>0</v>
      </c>
      <c r="BA367" s="32">
        <v>0</v>
      </c>
      <c r="BB367" s="64">
        <v>0</v>
      </c>
      <c r="BC367" s="64">
        <v>0</v>
      </c>
      <c r="BD367" s="32">
        <f>SUM(BE367:BG367)</f>
        <v>0</v>
      </c>
      <c r="BE367" s="32">
        <v>0</v>
      </c>
      <c r="BF367" s="64">
        <v>0</v>
      </c>
      <c r="BG367" s="64">
        <v>0</v>
      </c>
      <c r="BH367" s="32">
        <f>SUM(BI367:BK367)</f>
        <v>0</v>
      </c>
      <c r="BI367" s="32">
        <v>0</v>
      </c>
      <c r="BJ367" s="64">
        <v>0</v>
      </c>
      <c r="BK367" s="64">
        <v>0</v>
      </c>
      <c r="BL367" s="32">
        <f>SUM(BM367:BO367)</f>
        <v>0</v>
      </c>
      <c r="BM367" s="32">
        <f t="shared" si="2260"/>
        <v>0</v>
      </c>
      <c r="BN367" s="32">
        <f t="shared" si="2260"/>
        <v>0</v>
      </c>
      <c r="BO367" s="32">
        <f t="shared" si="2260"/>
        <v>0</v>
      </c>
      <c r="BP367" s="32">
        <f>SUM(BQ367:BS367)</f>
        <v>0</v>
      </c>
      <c r="BQ367" s="32">
        <f t="shared" si="2261"/>
        <v>0</v>
      </c>
      <c r="BR367" s="32">
        <f t="shared" si="2261"/>
        <v>0</v>
      </c>
      <c r="BS367" s="32">
        <f t="shared" si="2261"/>
        <v>0</v>
      </c>
    </row>
    <row r="368" spans="1:71" s="3" customFormat="1" ht="15" customHeight="1" x14ac:dyDescent="0.25">
      <c r="A368" s="36"/>
      <c r="B368" s="34"/>
      <c r="C368" s="35" t="s">
        <v>303</v>
      </c>
      <c r="D368" s="32">
        <f>SUM(E368:G368)</f>
        <v>0</v>
      </c>
      <c r="E368" s="32">
        <v>0</v>
      </c>
      <c r="F368" s="64">
        <v>0</v>
      </c>
      <c r="G368" s="64">
        <v>0</v>
      </c>
      <c r="H368" s="32">
        <f t="shared" si="2213"/>
        <v>0</v>
      </c>
      <c r="I368" s="32">
        <v>0</v>
      </c>
      <c r="J368" s="64">
        <v>0</v>
      </c>
      <c r="K368" s="64">
        <v>0</v>
      </c>
      <c r="L368" s="32">
        <f t="shared" si="2215"/>
        <v>0</v>
      </c>
      <c r="M368" s="32">
        <v>0</v>
      </c>
      <c r="N368" s="64">
        <v>0</v>
      </c>
      <c r="O368" s="64">
        <v>0</v>
      </c>
      <c r="P368" s="32">
        <f>SUM(Q368:S368)</f>
        <v>0</v>
      </c>
      <c r="Q368" s="32">
        <f t="shared" si="2257"/>
        <v>0</v>
      </c>
      <c r="R368" s="32">
        <f t="shared" si="2257"/>
        <v>0</v>
      </c>
      <c r="S368" s="32">
        <f t="shared" si="2257"/>
        <v>0</v>
      </c>
      <c r="T368" s="32">
        <f t="shared" si="2218"/>
        <v>0</v>
      </c>
      <c r="U368" s="32">
        <v>0</v>
      </c>
      <c r="V368" s="64">
        <v>0</v>
      </c>
      <c r="W368" s="64">
        <v>0</v>
      </c>
      <c r="X368" s="32">
        <f t="shared" si="2220"/>
        <v>0</v>
      </c>
      <c r="Y368" s="32">
        <v>0</v>
      </c>
      <c r="Z368" s="64">
        <v>0</v>
      </c>
      <c r="AA368" s="64">
        <v>0</v>
      </c>
      <c r="AB368" s="32">
        <f t="shared" si="2222"/>
        <v>0</v>
      </c>
      <c r="AC368" s="32">
        <v>0</v>
      </c>
      <c r="AD368" s="64">
        <v>0</v>
      </c>
      <c r="AE368" s="64">
        <v>0</v>
      </c>
      <c r="AF368" s="32">
        <f t="shared" si="2224"/>
        <v>0</v>
      </c>
      <c r="AG368" s="32">
        <f t="shared" si="2258"/>
        <v>0</v>
      </c>
      <c r="AH368" s="32">
        <f t="shared" si="2258"/>
        <v>0</v>
      </c>
      <c r="AI368" s="32">
        <f t="shared" si="2258"/>
        <v>0</v>
      </c>
      <c r="AJ368" s="32">
        <f t="shared" si="2226"/>
        <v>0</v>
      </c>
      <c r="AK368" s="32">
        <v>0</v>
      </c>
      <c r="AL368" s="64">
        <v>0</v>
      </c>
      <c r="AM368" s="64">
        <v>0</v>
      </c>
      <c r="AN368" s="32">
        <f t="shared" si="2228"/>
        <v>0</v>
      </c>
      <c r="AO368" s="32">
        <v>0</v>
      </c>
      <c r="AP368" s="64">
        <v>0</v>
      </c>
      <c r="AQ368" s="64">
        <v>0</v>
      </c>
      <c r="AR368" s="32">
        <f t="shared" si="2230"/>
        <v>0</v>
      </c>
      <c r="AS368" s="32">
        <v>0</v>
      </c>
      <c r="AT368" s="64">
        <v>0</v>
      </c>
      <c r="AU368" s="64">
        <v>0</v>
      </c>
      <c r="AV368" s="32">
        <f t="shared" si="2232"/>
        <v>0</v>
      </c>
      <c r="AW368" s="32">
        <f t="shared" si="2259"/>
        <v>0</v>
      </c>
      <c r="AX368" s="32">
        <f t="shared" si="2259"/>
        <v>0</v>
      </c>
      <c r="AY368" s="32">
        <f t="shared" si="2259"/>
        <v>0</v>
      </c>
      <c r="AZ368" s="32">
        <f t="shared" ref="AZ368" si="2262">SUM(BA368:BC368)</f>
        <v>0</v>
      </c>
      <c r="BA368" s="32">
        <v>0</v>
      </c>
      <c r="BB368" s="64">
        <v>0</v>
      </c>
      <c r="BC368" s="64">
        <v>0</v>
      </c>
      <c r="BD368" s="32">
        <f t="shared" ref="BD368" si="2263">SUM(BE368:BG368)</f>
        <v>0</v>
      </c>
      <c r="BE368" s="32">
        <v>0</v>
      </c>
      <c r="BF368" s="64">
        <v>0</v>
      </c>
      <c r="BG368" s="64">
        <v>0</v>
      </c>
      <c r="BH368" s="32">
        <f t="shared" ref="BH368" si="2264">SUM(BI368:BK368)</f>
        <v>0</v>
      </c>
      <c r="BI368" s="32">
        <v>0</v>
      </c>
      <c r="BJ368" s="64">
        <v>0</v>
      </c>
      <c r="BK368" s="64">
        <v>0</v>
      </c>
      <c r="BL368" s="32">
        <f t="shared" ref="BL368" si="2265">SUM(BM368:BO368)</f>
        <v>0</v>
      </c>
      <c r="BM368" s="32">
        <f t="shared" si="2260"/>
        <v>0</v>
      </c>
      <c r="BN368" s="32">
        <f t="shared" si="2260"/>
        <v>0</v>
      </c>
      <c r="BO368" s="32">
        <f t="shared" si="2260"/>
        <v>0</v>
      </c>
      <c r="BP368" s="32">
        <f>SUM(BQ368:BS368)</f>
        <v>0</v>
      </c>
      <c r="BQ368" s="32">
        <f t="shared" si="2261"/>
        <v>0</v>
      </c>
      <c r="BR368" s="32">
        <f t="shared" si="2261"/>
        <v>0</v>
      </c>
      <c r="BS368" s="32">
        <f t="shared" si="2261"/>
        <v>0</v>
      </c>
    </row>
    <row r="369" spans="1:71" s="3" customFormat="1" ht="15" customHeight="1" x14ac:dyDescent="0.25">
      <c r="A369" s="36"/>
      <c r="B369" s="34"/>
      <c r="C369" s="35" t="s">
        <v>304</v>
      </c>
      <c r="D369" s="32">
        <f t="shared" ref="D369" si="2266">SUM(E369:G369)</f>
        <v>1686</v>
      </c>
      <c r="E369" s="32">
        <f>+E371+E372+E370</f>
        <v>848</v>
      </c>
      <c r="F369" s="32">
        <f t="shared" ref="F369:G369" si="2267">+F371+F372+F370</f>
        <v>838</v>
      </c>
      <c r="G369" s="32">
        <f t="shared" si="2267"/>
        <v>0</v>
      </c>
      <c r="H369" s="32">
        <f t="shared" ref="H369" si="2268">SUM(I369:K369)</f>
        <v>545</v>
      </c>
      <c r="I369" s="32">
        <f t="shared" ref="I369:K369" si="2269">+I371+I372+I370</f>
        <v>336</v>
      </c>
      <c r="J369" s="32">
        <f t="shared" si="2269"/>
        <v>209</v>
      </c>
      <c r="K369" s="32">
        <f t="shared" si="2269"/>
        <v>0</v>
      </c>
      <c r="L369" s="32">
        <f t="shared" ref="L369" si="2270">SUM(M369:O369)</f>
        <v>109</v>
      </c>
      <c r="M369" s="32">
        <f t="shared" ref="M369:O369" si="2271">+M371+M372+M370</f>
        <v>84</v>
      </c>
      <c r="N369" s="32">
        <f t="shared" si="2271"/>
        <v>25</v>
      </c>
      <c r="O369" s="32">
        <f t="shared" si="2271"/>
        <v>0</v>
      </c>
      <c r="P369" s="32">
        <f t="shared" ref="P369" si="2272">SUM(Q369:S369)</f>
        <v>2340</v>
      </c>
      <c r="Q369" s="32">
        <f t="shared" ref="Q369:S369" si="2273">+Q371+Q372+Q370</f>
        <v>1268</v>
      </c>
      <c r="R369" s="32">
        <f t="shared" si="2273"/>
        <v>1072</v>
      </c>
      <c r="S369" s="32">
        <f t="shared" si="2273"/>
        <v>0</v>
      </c>
      <c r="T369" s="32">
        <f t="shared" ref="T369" si="2274">SUM(U369:W369)</f>
        <v>0</v>
      </c>
      <c r="U369" s="32">
        <f t="shared" ref="U369:W369" si="2275">+U371+U372+U370</f>
        <v>0</v>
      </c>
      <c r="V369" s="32">
        <f t="shared" si="2275"/>
        <v>0</v>
      </c>
      <c r="W369" s="32">
        <f t="shared" si="2275"/>
        <v>0</v>
      </c>
      <c r="X369" s="32">
        <f t="shared" ref="X369" si="2276">SUM(Y369:AA369)</f>
        <v>0</v>
      </c>
      <c r="Y369" s="32">
        <f t="shared" ref="Y369:AA369" si="2277">+Y371+Y372+Y370</f>
        <v>0</v>
      </c>
      <c r="Z369" s="32">
        <f t="shared" si="2277"/>
        <v>0</v>
      </c>
      <c r="AA369" s="32">
        <f t="shared" si="2277"/>
        <v>0</v>
      </c>
      <c r="AB369" s="32">
        <f t="shared" ref="AB369" si="2278">SUM(AC369:AE369)</f>
        <v>0</v>
      </c>
      <c r="AC369" s="32">
        <f t="shared" ref="AC369:AE369" si="2279">+AC371+AC372+AC370</f>
        <v>0</v>
      </c>
      <c r="AD369" s="32">
        <f t="shared" si="2279"/>
        <v>0</v>
      </c>
      <c r="AE369" s="32">
        <f t="shared" si="2279"/>
        <v>0</v>
      </c>
      <c r="AF369" s="32">
        <f t="shared" ref="AF369" si="2280">SUM(AG369:AI369)</f>
        <v>0</v>
      </c>
      <c r="AG369" s="32">
        <f t="shared" ref="AG369:AY369" si="2281">+AG371+AG372+AG370</f>
        <v>0</v>
      </c>
      <c r="AH369" s="32">
        <f t="shared" si="2281"/>
        <v>0</v>
      </c>
      <c r="AI369" s="32">
        <f t="shared" si="2281"/>
        <v>0</v>
      </c>
      <c r="AJ369" s="32">
        <f t="shared" ref="AJ369" si="2282">SUM(AK369:AM369)</f>
        <v>0</v>
      </c>
      <c r="AK369" s="32">
        <f t="shared" ref="AK369:AM369" si="2283">+AK371+AK372+AK370</f>
        <v>0</v>
      </c>
      <c r="AL369" s="32">
        <f t="shared" si="2283"/>
        <v>0</v>
      </c>
      <c r="AM369" s="32">
        <f t="shared" si="2283"/>
        <v>0</v>
      </c>
      <c r="AN369" s="32">
        <f t="shared" ref="AN369" si="2284">SUM(AO369:AQ369)</f>
        <v>0</v>
      </c>
      <c r="AO369" s="32">
        <f t="shared" ref="AO369:AQ369" si="2285">+AO371+AO372+AO370</f>
        <v>0</v>
      </c>
      <c r="AP369" s="32">
        <f t="shared" si="2285"/>
        <v>0</v>
      </c>
      <c r="AQ369" s="32">
        <f t="shared" si="2285"/>
        <v>0</v>
      </c>
      <c r="AR369" s="32">
        <f t="shared" ref="AR369" si="2286">SUM(AS369:AU369)</f>
        <v>0</v>
      </c>
      <c r="AS369" s="32">
        <f t="shared" ref="AS369:AU369" si="2287">+AS371+AS372+AS370</f>
        <v>0</v>
      </c>
      <c r="AT369" s="32">
        <f t="shared" si="2287"/>
        <v>0</v>
      </c>
      <c r="AU369" s="32">
        <f t="shared" si="2287"/>
        <v>0</v>
      </c>
      <c r="AV369" s="32">
        <f t="shared" ref="AV369" si="2288">SUM(AW369:AY369)</f>
        <v>0</v>
      </c>
      <c r="AW369" s="32">
        <f t="shared" si="2281"/>
        <v>0</v>
      </c>
      <c r="AX369" s="32">
        <f t="shared" si="2281"/>
        <v>0</v>
      </c>
      <c r="AY369" s="32">
        <f t="shared" si="2281"/>
        <v>0</v>
      </c>
      <c r="AZ369" s="32">
        <f t="shared" ref="AZ369" si="2289">SUM(BA369:BC369)</f>
        <v>0</v>
      </c>
      <c r="BA369" s="32">
        <f t="shared" ref="BA369:BC369" si="2290">+BA371+BA372+BA370</f>
        <v>0</v>
      </c>
      <c r="BB369" s="32">
        <f t="shared" si="2290"/>
        <v>0</v>
      </c>
      <c r="BC369" s="32">
        <f t="shared" si="2290"/>
        <v>0</v>
      </c>
      <c r="BD369" s="32">
        <f t="shared" ref="BD369" si="2291">SUM(BE369:BG369)</f>
        <v>0</v>
      </c>
      <c r="BE369" s="32">
        <f t="shared" ref="BE369:BG369" si="2292">+BE371+BE372+BE370</f>
        <v>0</v>
      </c>
      <c r="BF369" s="32">
        <f t="shared" si="2292"/>
        <v>0</v>
      </c>
      <c r="BG369" s="32">
        <f t="shared" si="2292"/>
        <v>0</v>
      </c>
      <c r="BH369" s="32">
        <f t="shared" ref="BH369" si="2293">SUM(BI369:BK369)</f>
        <v>0</v>
      </c>
      <c r="BI369" s="32">
        <f t="shared" ref="BI369:BK369" si="2294">+BI371+BI372+BI370</f>
        <v>0</v>
      </c>
      <c r="BJ369" s="32">
        <f t="shared" si="2294"/>
        <v>0</v>
      </c>
      <c r="BK369" s="32">
        <f t="shared" si="2294"/>
        <v>0</v>
      </c>
      <c r="BL369" s="32">
        <f t="shared" ref="BL369" si="2295">SUM(BM369:BO369)</f>
        <v>0</v>
      </c>
      <c r="BM369" s="32">
        <f t="shared" ref="BM369:BO369" si="2296">+BM371+BM372+BM370</f>
        <v>0</v>
      </c>
      <c r="BN369" s="32">
        <f t="shared" si="2296"/>
        <v>0</v>
      </c>
      <c r="BO369" s="32">
        <f t="shared" si="2296"/>
        <v>0</v>
      </c>
      <c r="BP369" s="32">
        <f t="shared" ref="BP369" si="2297">SUM(BQ369:BS369)</f>
        <v>2340</v>
      </c>
      <c r="BQ369" s="32">
        <f>+BQ371+BQ372+BQ370</f>
        <v>1268</v>
      </c>
      <c r="BR369" s="32">
        <f t="shared" ref="BR369:BS369" si="2298">+BR371+BR372+BR370</f>
        <v>1072</v>
      </c>
      <c r="BS369" s="32">
        <f t="shared" si="2298"/>
        <v>0</v>
      </c>
    </row>
    <row r="370" spans="1:71" s="3" customFormat="1" ht="15" customHeight="1" x14ac:dyDescent="0.25">
      <c r="A370" s="36"/>
      <c r="B370" s="34"/>
      <c r="C370" s="38" t="s">
        <v>305</v>
      </c>
      <c r="D370" s="32">
        <f>SUM(E370:G370)</f>
        <v>1686</v>
      </c>
      <c r="E370" s="32">
        <v>848</v>
      </c>
      <c r="F370" s="64">
        <v>838</v>
      </c>
      <c r="G370" s="64">
        <v>0</v>
      </c>
      <c r="H370" s="32">
        <f>SUM(I370:K370)</f>
        <v>545</v>
      </c>
      <c r="I370" s="32">
        <v>336</v>
      </c>
      <c r="J370" s="64">
        <v>209</v>
      </c>
      <c r="K370" s="64">
        <v>0</v>
      </c>
      <c r="L370" s="32">
        <f>SUM(M370:O370)</f>
        <v>109</v>
      </c>
      <c r="M370" s="32">
        <v>84</v>
      </c>
      <c r="N370" s="64">
        <v>25</v>
      </c>
      <c r="O370" s="64">
        <v>0</v>
      </c>
      <c r="P370" s="32">
        <f>SUM(Q370:S370)</f>
        <v>2340</v>
      </c>
      <c r="Q370" s="32">
        <f t="shared" ref="Q370:S373" si="2299">+E370+I370+M370</f>
        <v>1268</v>
      </c>
      <c r="R370" s="32">
        <f t="shared" si="2299"/>
        <v>1072</v>
      </c>
      <c r="S370" s="32">
        <f t="shared" si="2299"/>
        <v>0</v>
      </c>
      <c r="T370" s="32">
        <f>SUM(U370:W370)</f>
        <v>0</v>
      </c>
      <c r="U370" s="32">
        <v>0</v>
      </c>
      <c r="V370" s="64">
        <v>0</v>
      </c>
      <c r="W370" s="64">
        <v>0</v>
      </c>
      <c r="X370" s="32">
        <f>SUM(Y370:AA370)</f>
        <v>0</v>
      </c>
      <c r="Y370" s="32">
        <v>0</v>
      </c>
      <c r="Z370" s="64">
        <v>0</v>
      </c>
      <c r="AA370" s="64">
        <v>0</v>
      </c>
      <c r="AB370" s="32">
        <f>SUM(AC370:AE370)</f>
        <v>0</v>
      </c>
      <c r="AC370" s="32">
        <v>0</v>
      </c>
      <c r="AD370" s="64">
        <v>0</v>
      </c>
      <c r="AE370" s="64">
        <v>0</v>
      </c>
      <c r="AF370" s="32">
        <f>SUM(AG370:AI370)</f>
        <v>0</v>
      </c>
      <c r="AG370" s="32">
        <f t="shared" ref="AG370:AI373" si="2300">+U370+Y370+AC370</f>
        <v>0</v>
      </c>
      <c r="AH370" s="32">
        <f t="shared" si="2300"/>
        <v>0</v>
      </c>
      <c r="AI370" s="32">
        <f t="shared" si="2300"/>
        <v>0</v>
      </c>
      <c r="AJ370" s="32">
        <f>SUM(AK370:AM370)</f>
        <v>0</v>
      </c>
      <c r="AK370" s="32">
        <v>0</v>
      </c>
      <c r="AL370" s="64">
        <v>0</v>
      </c>
      <c r="AM370" s="64">
        <v>0</v>
      </c>
      <c r="AN370" s="32">
        <f>SUM(AO370:AQ370)</f>
        <v>0</v>
      </c>
      <c r="AO370" s="32">
        <v>0</v>
      </c>
      <c r="AP370" s="64">
        <v>0</v>
      </c>
      <c r="AQ370" s="64">
        <v>0</v>
      </c>
      <c r="AR370" s="32">
        <f>SUM(AS370:AU370)</f>
        <v>0</v>
      </c>
      <c r="AS370" s="32">
        <v>0</v>
      </c>
      <c r="AT370" s="64">
        <v>0</v>
      </c>
      <c r="AU370" s="64">
        <v>0</v>
      </c>
      <c r="AV370" s="32">
        <f>SUM(AW370:AY370)</f>
        <v>0</v>
      </c>
      <c r="AW370" s="32">
        <f t="shared" ref="AW370:AY373" si="2301">+AK370+AO370+AS370</f>
        <v>0</v>
      </c>
      <c r="AX370" s="32">
        <f t="shared" si="2301"/>
        <v>0</v>
      </c>
      <c r="AY370" s="32">
        <f t="shared" si="2301"/>
        <v>0</v>
      </c>
      <c r="AZ370" s="32">
        <f>SUM(BA370:BC370)</f>
        <v>0</v>
      </c>
      <c r="BA370" s="32">
        <v>0</v>
      </c>
      <c r="BB370" s="64">
        <v>0</v>
      </c>
      <c r="BC370" s="64">
        <v>0</v>
      </c>
      <c r="BD370" s="32">
        <f>SUM(BE370:BG370)</f>
        <v>0</v>
      </c>
      <c r="BE370" s="32">
        <v>0</v>
      </c>
      <c r="BF370" s="64">
        <v>0</v>
      </c>
      <c r="BG370" s="64">
        <v>0</v>
      </c>
      <c r="BH370" s="32">
        <f>SUM(BI370:BK370)</f>
        <v>0</v>
      </c>
      <c r="BI370" s="32">
        <v>0</v>
      </c>
      <c r="BJ370" s="64">
        <v>0</v>
      </c>
      <c r="BK370" s="64">
        <v>0</v>
      </c>
      <c r="BL370" s="32">
        <f>SUM(BM370:BO370)</f>
        <v>0</v>
      </c>
      <c r="BM370" s="32">
        <f t="shared" ref="BM370:BO373" si="2302">+BA370+BE370+BI370</f>
        <v>0</v>
      </c>
      <c r="BN370" s="32">
        <f t="shared" si="2302"/>
        <v>0</v>
      </c>
      <c r="BO370" s="32">
        <f t="shared" si="2302"/>
        <v>0</v>
      </c>
      <c r="BP370" s="32">
        <f>SUM(BQ370:BS370)</f>
        <v>2340</v>
      </c>
      <c r="BQ370" s="32">
        <f t="shared" ref="BQ370:BS373" si="2303">+Q370+AG370+AW370+BM370</f>
        <v>1268</v>
      </c>
      <c r="BR370" s="32">
        <f t="shared" si="2303"/>
        <v>1072</v>
      </c>
      <c r="BS370" s="32">
        <f t="shared" si="2303"/>
        <v>0</v>
      </c>
    </row>
    <row r="371" spans="1:71" s="3" customFormat="1" ht="15" customHeight="1" x14ac:dyDescent="0.25">
      <c r="A371" s="36"/>
      <c r="B371" s="34"/>
      <c r="C371" s="38" t="s">
        <v>306</v>
      </c>
      <c r="D371" s="32">
        <f>SUM(E371:G371)</f>
        <v>0</v>
      </c>
      <c r="E371" s="32">
        <v>0</v>
      </c>
      <c r="F371" s="64">
        <v>0</v>
      </c>
      <c r="G371" s="64">
        <v>0</v>
      </c>
      <c r="H371" s="32">
        <f>SUM(I371:K371)</f>
        <v>0</v>
      </c>
      <c r="I371" s="32">
        <v>0</v>
      </c>
      <c r="J371" s="64">
        <v>0</v>
      </c>
      <c r="K371" s="64">
        <v>0</v>
      </c>
      <c r="L371" s="32">
        <f>SUM(M371:O371)</f>
        <v>0</v>
      </c>
      <c r="M371" s="32">
        <v>0</v>
      </c>
      <c r="N371" s="64">
        <v>0</v>
      </c>
      <c r="O371" s="64">
        <v>0</v>
      </c>
      <c r="P371" s="32">
        <f>SUM(Q371:S371)</f>
        <v>0</v>
      </c>
      <c r="Q371" s="32">
        <f t="shared" si="2299"/>
        <v>0</v>
      </c>
      <c r="R371" s="32">
        <f t="shared" si="2299"/>
        <v>0</v>
      </c>
      <c r="S371" s="32">
        <f t="shared" si="2299"/>
        <v>0</v>
      </c>
      <c r="T371" s="32">
        <f>SUM(U371:W371)</f>
        <v>0</v>
      </c>
      <c r="U371" s="32">
        <v>0</v>
      </c>
      <c r="V371" s="64">
        <v>0</v>
      </c>
      <c r="W371" s="64">
        <v>0</v>
      </c>
      <c r="X371" s="32">
        <f>SUM(Y371:AA371)</f>
        <v>0</v>
      </c>
      <c r="Y371" s="32">
        <v>0</v>
      </c>
      <c r="Z371" s="64">
        <v>0</v>
      </c>
      <c r="AA371" s="64">
        <v>0</v>
      </c>
      <c r="AB371" s="32">
        <f>SUM(AC371:AE371)</f>
        <v>0</v>
      </c>
      <c r="AC371" s="32">
        <v>0</v>
      </c>
      <c r="AD371" s="64">
        <v>0</v>
      </c>
      <c r="AE371" s="64">
        <v>0</v>
      </c>
      <c r="AF371" s="32">
        <f>SUM(AG371:AI371)</f>
        <v>0</v>
      </c>
      <c r="AG371" s="32">
        <f t="shared" si="2300"/>
        <v>0</v>
      </c>
      <c r="AH371" s="32">
        <f t="shared" si="2300"/>
        <v>0</v>
      </c>
      <c r="AI371" s="32">
        <f t="shared" si="2300"/>
        <v>0</v>
      </c>
      <c r="AJ371" s="32">
        <f>SUM(AK371:AM371)</f>
        <v>0</v>
      </c>
      <c r="AK371" s="32">
        <v>0</v>
      </c>
      <c r="AL371" s="64">
        <v>0</v>
      </c>
      <c r="AM371" s="64">
        <v>0</v>
      </c>
      <c r="AN371" s="32">
        <f>SUM(AO371:AQ371)</f>
        <v>0</v>
      </c>
      <c r="AO371" s="32">
        <v>0</v>
      </c>
      <c r="AP371" s="64">
        <v>0</v>
      </c>
      <c r="AQ371" s="64">
        <v>0</v>
      </c>
      <c r="AR371" s="32">
        <f>SUM(AS371:AU371)</f>
        <v>0</v>
      </c>
      <c r="AS371" s="32">
        <v>0</v>
      </c>
      <c r="AT371" s="64">
        <v>0</v>
      </c>
      <c r="AU371" s="64">
        <v>0</v>
      </c>
      <c r="AV371" s="32">
        <f>SUM(AW371:AY371)</f>
        <v>0</v>
      </c>
      <c r="AW371" s="32">
        <f t="shared" si="2301"/>
        <v>0</v>
      </c>
      <c r="AX371" s="32">
        <f t="shared" si="2301"/>
        <v>0</v>
      </c>
      <c r="AY371" s="32">
        <f t="shared" si="2301"/>
        <v>0</v>
      </c>
      <c r="AZ371" s="32">
        <f>SUM(BA371:BC371)</f>
        <v>0</v>
      </c>
      <c r="BA371" s="32">
        <v>0</v>
      </c>
      <c r="BB371" s="64">
        <v>0</v>
      </c>
      <c r="BC371" s="64">
        <v>0</v>
      </c>
      <c r="BD371" s="32">
        <f>SUM(BE371:BG371)</f>
        <v>0</v>
      </c>
      <c r="BE371" s="32">
        <v>0</v>
      </c>
      <c r="BF371" s="64">
        <v>0</v>
      </c>
      <c r="BG371" s="64">
        <v>0</v>
      </c>
      <c r="BH371" s="32">
        <f>SUM(BI371:BK371)</f>
        <v>0</v>
      </c>
      <c r="BI371" s="32">
        <v>0</v>
      </c>
      <c r="BJ371" s="64">
        <v>0</v>
      </c>
      <c r="BK371" s="64">
        <v>0</v>
      </c>
      <c r="BL371" s="32">
        <f>SUM(BM371:BO371)</f>
        <v>0</v>
      </c>
      <c r="BM371" s="32">
        <f t="shared" si="2302"/>
        <v>0</v>
      </c>
      <c r="BN371" s="32">
        <f t="shared" si="2302"/>
        <v>0</v>
      </c>
      <c r="BO371" s="32">
        <f t="shared" si="2302"/>
        <v>0</v>
      </c>
      <c r="BP371" s="32">
        <f>SUM(BQ371:BS371)</f>
        <v>0</v>
      </c>
      <c r="BQ371" s="32">
        <f t="shared" si="2303"/>
        <v>0</v>
      </c>
      <c r="BR371" s="32">
        <f t="shared" si="2303"/>
        <v>0</v>
      </c>
      <c r="BS371" s="32">
        <f t="shared" si="2303"/>
        <v>0</v>
      </c>
    </row>
    <row r="372" spans="1:71" s="3" customFormat="1" ht="15" customHeight="1" x14ac:dyDescent="0.25">
      <c r="A372" s="36"/>
      <c r="B372" s="34"/>
      <c r="C372" s="38" t="s">
        <v>307</v>
      </c>
      <c r="D372" s="32">
        <f>SUM(E372:G372)</f>
        <v>0</v>
      </c>
      <c r="E372" s="32">
        <v>0</v>
      </c>
      <c r="F372" s="64">
        <v>0</v>
      </c>
      <c r="G372" s="64">
        <v>0</v>
      </c>
      <c r="H372" s="32">
        <f>SUM(I372:K372)</f>
        <v>0</v>
      </c>
      <c r="I372" s="32">
        <v>0</v>
      </c>
      <c r="J372" s="64">
        <v>0</v>
      </c>
      <c r="K372" s="64">
        <v>0</v>
      </c>
      <c r="L372" s="32">
        <f>SUM(M372:O372)</f>
        <v>0</v>
      </c>
      <c r="M372" s="32">
        <v>0</v>
      </c>
      <c r="N372" s="64">
        <v>0</v>
      </c>
      <c r="O372" s="64">
        <v>0</v>
      </c>
      <c r="P372" s="32">
        <f>SUM(Q372:S372)</f>
        <v>0</v>
      </c>
      <c r="Q372" s="32">
        <f t="shared" si="2299"/>
        <v>0</v>
      </c>
      <c r="R372" s="32">
        <f t="shared" si="2299"/>
        <v>0</v>
      </c>
      <c r="S372" s="32">
        <f t="shared" si="2299"/>
        <v>0</v>
      </c>
      <c r="T372" s="32">
        <f>SUM(U372:W372)</f>
        <v>0</v>
      </c>
      <c r="U372" s="32">
        <v>0</v>
      </c>
      <c r="V372" s="64">
        <v>0</v>
      </c>
      <c r="W372" s="64">
        <v>0</v>
      </c>
      <c r="X372" s="32">
        <f>SUM(Y372:AA372)</f>
        <v>0</v>
      </c>
      <c r="Y372" s="32">
        <v>0</v>
      </c>
      <c r="Z372" s="64">
        <v>0</v>
      </c>
      <c r="AA372" s="64">
        <v>0</v>
      </c>
      <c r="AB372" s="32">
        <f>SUM(AC372:AE372)</f>
        <v>0</v>
      </c>
      <c r="AC372" s="32">
        <v>0</v>
      </c>
      <c r="AD372" s="64">
        <v>0</v>
      </c>
      <c r="AE372" s="64">
        <v>0</v>
      </c>
      <c r="AF372" s="32">
        <f>SUM(AG372:AI372)</f>
        <v>0</v>
      </c>
      <c r="AG372" s="32">
        <f t="shared" si="2300"/>
        <v>0</v>
      </c>
      <c r="AH372" s="32">
        <f t="shared" si="2300"/>
        <v>0</v>
      </c>
      <c r="AI372" s="32">
        <f t="shared" si="2300"/>
        <v>0</v>
      </c>
      <c r="AJ372" s="32">
        <f>SUM(AK372:AM372)</f>
        <v>0</v>
      </c>
      <c r="AK372" s="32">
        <v>0</v>
      </c>
      <c r="AL372" s="64">
        <v>0</v>
      </c>
      <c r="AM372" s="64">
        <v>0</v>
      </c>
      <c r="AN372" s="32">
        <f>SUM(AO372:AQ372)</f>
        <v>0</v>
      </c>
      <c r="AO372" s="32">
        <v>0</v>
      </c>
      <c r="AP372" s="64">
        <v>0</v>
      </c>
      <c r="AQ372" s="64">
        <v>0</v>
      </c>
      <c r="AR372" s="32">
        <f>SUM(AS372:AU372)</f>
        <v>0</v>
      </c>
      <c r="AS372" s="32">
        <v>0</v>
      </c>
      <c r="AT372" s="64">
        <v>0</v>
      </c>
      <c r="AU372" s="64">
        <v>0</v>
      </c>
      <c r="AV372" s="32">
        <f>SUM(AW372:AY372)</f>
        <v>0</v>
      </c>
      <c r="AW372" s="32">
        <f t="shared" si="2301"/>
        <v>0</v>
      </c>
      <c r="AX372" s="32">
        <f t="shared" si="2301"/>
        <v>0</v>
      </c>
      <c r="AY372" s="32">
        <f t="shared" si="2301"/>
        <v>0</v>
      </c>
      <c r="AZ372" s="32">
        <f>SUM(BA372:BC372)</f>
        <v>0</v>
      </c>
      <c r="BA372" s="32">
        <v>0</v>
      </c>
      <c r="BB372" s="64">
        <v>0</v>
      </c>
      <c r="BC372" s="64">
        <v>0</v>
      </c>
      <c r="BD372" s="32">
        <f>SUM(BE372:BG372)</f>
        <v>0</v>
      </c>
      <c r="BE372" s="32">
        <v>0</v>
      </c>
      <c r="BF372" s="64">
        <v>0</v>
      </c>
      <c r="BG372" s="64">
        <v>0</v>
      </c>
      <c r="BH372" s="32">
        <f>SUM(BI372:BK372)</f>
        <v>0</v>
      </c>
      <c r="BI372" s="32">
        <v>0</v>
      </c>
      <c r="BJ372" s="64">
        <v>0</v>
      </c>
      <c r="BK372" s="64">
        <v>0</v>
      </c>
      <c r="BL372" s="32">
        <f>SUM(BM372:BO372)</f>
        <v>0</v>
      </c>
      <c r="BM372" s="32">
        <f t="shared" si="2302"/>
        <v>0</v>
      </c>
      <c r="BN372" s="32">
        <f t="shared" si="2302"/>
        <v>0</v>
      </c>
      <c r="BO372" s="32">
        <f t="shared" si="2302"/>
        <v>0</v>
      </c>
      <c r="BP372" s="32">
        <f>SUM(BQ372:BS372)</f>
        <v>0</v>
      </c>
      <c r="BQ372" s="32">
        <f t="shared" si="2303"/>
        <v>0</v>
      </c>
      <c r="BR372" s="32">
        <f t="shared" si="2303"/>
        <v>0</v>
      </c>
      <c r="BS372" s="32">
        <f t="shared" si="2303"/>
        <v>0</v>
      </c>
    </row>
    <row r="373" spans="1:71" s="3" customFormat="1" ht="15" customHeight="1" x14ac:dyDescent="0.25">
      <c r="A373" s="36"/>
      <c r="B373" s="34"/>
      <c r="C373" s="35" t="s">
        <v>52</v>
      </c>
      <c r="D373" s="32">
        <f>SUM(E373:G373)</f>
        <v>0</v>
      </c>
      <c r="E373" s="32">
        <v>0</v>
      </c>
      <c r="F373" s="64">
        <v>0</v>
      </c>
      <c r="G373" s="64">
        <v>0</v>
      </c>
      <c r="H373" s="32">
        <f>SUM(I373:K373)</f>
        <v>0</v>
      </c>
      <c r="I373" s="32">
        <v>0</v>
      </c>
      <c r="J373" s="64">
        <v>0</v>
      </c>
      <c r="K373" s="64">
        <v>0</v>
      </c>
      <c r="L373" s="32">
        <f>SUM(M373:O373)</f>
        <v>0</v>
      </c>
      <c r="M373" s="32">
        <v>0</v>
      </c>
      <c r="N373" s="64">
        <v>0</v>
      </c>
      <c r="O373" s="64">
        <v>0</v>
      </c>
      <c r="P373" s="32">
        <f>SUM(Q373:S373)</f>
        <v>0</v>
      </c>
      <c r="Q373" s="32">
        <f t="shared" si="2299"/>
        <v>0</v>
      </c>
      <c r="R373" s="32">
        <f t="shared" si="2299"/>
        <v>0</v>
      </c>
      <c r="S373" s="32">
        <f t="shared" si="2299"/>
        <v>0</v>
      </c>
      <c r="T373" s="32">
        <f>SUM(U373:W373)</f>
        <v>0</v>
      </c>
      <c r="U373" s="32">
        <v>0</v>
      </c>
      <c r="V373" s="64">
        <v>0</v>
      </c>
      <c r="W373" s="64">
        <v>0</v>
      </c>
      <c r="X373" s="32">
        <f>SUM(Y373:AA373)</f>
        <v>0</v>
      </c>
      <c r="Y373" s="32">
        <v>0</v>
      </c>
      <c r="Z373" s="64">
        <v>0</v>
      </c>
      <c r="AA373" s="64">
        <v>0</v>
      </c>
      <c r="AB373" s="32">
        <f>SUM(AC373:AE373)</f>
        <v>0</v>
      </c>
      <c r="AC373" s="32">
        <v>0</v>
      </c>
      <c r="AD373" s="64">
        <v>0</v>
      </c>
      <c r="AE373" s="64">
        <v>0</v>
      </c>
      <c r="AF373" s="32">
        <f>SUM(AG373:AI373)</f>
        <v>0</v>
      </c>
      <c r="AG373" s="32">
        <f t="shared" si="2300"/>
        <v>0</v>
      </c>
      <c r="AH373" s="32">
        <f t="shared" si="2300"/>
        <v>0</v>
      </c>
      <c r="AI373" s="32">
        <f t="shared" si="2300"/>
        <v>0</v>
      </c>
      <c r="AJ373" s="32">
        <f>SUM(AK373:AM373)</f>
        <v>0</v>
      </c>
      <c r="AK373" s="32">
        <v>0</v>
      </c>
      <c r="AL373" s="64">
        <v>0</v>
      </c>
      <c r="AM373" s="64">
        <v>0</v>
      </c>
      <c r="AN373" s="32">
        <f>SUM(AO373:AQ373)</f>
        <v>0</v>
      </c>
      <c r="AO373" s="32">
        <v>0</v>
      </c>
      <c r="AP373" s="64">
        <v>0</v>
      </c>
      <c r="AQ373" s="64">
        <v>0</v>
      </c>
      <c r="AR373" s="32">
        <f>SUM(AS373:AU373)</f>
        <v>0</v>
      </c>
      <c r="AS373" s="32">
        <v>0</v>
      </c>
      <c r="AT373" s="64">
        <v>0</v>
      </c>
      <c r="AU373" s="64">
        <v>0</v>
      </c>
      <c r="AV373" s="32">
        <f>SUM(AW373:AY373)</f>
        <v>0</v>
      </c>
      <c r="AW373" s="32">
        <f t="shared" si="2301"/>
        <v>0</v>
      </c>
      <c r="AX373" s="32">
        <f t="shared" si="2301"/>
        <v>0</v>
      </c>
      <c r="AY373" s="32">
        <f t="shared" si="2301"/>
        <v>0</v>
      </c>
      <c r="AZ373" s="32">
        <f>SUM(BA373:BC373)</f>
        <v>0</v>
      </c>
      <c r="BA373" s="32">
        <v>0</v>
      </c>
      <c r="BB373" s="64">
        <v>0</v>
      </c>
      <c r="BC373" s="64">
        <v>0</v>
      </c>
      <c r="BD373" s="32">
        <f>SUM(BE373:BG373)</f>
        <v>0</v>
      </c>
      <c r="BE373" s="32">
        <v>0</v>
      </c>
      <c r="BF373" s="64">
        <v>0</v>
      </c>
      <c r="BG373" s="64">
        <v>0</v>
      </c>
      <c r="BH373" s="32">
        <f>SUM(BI373:BK373)</f>
        <v>0</v>
      </c>
      <c r="BI373" s="32">
        <v>0</v>
      </c>
      <c r="BJ373" s="64">
        <v>0</v>
      </c>
      <c r="BK373" s="64">
        <v>0</v>
      </c>
      <c r="BL373" s="32">
        <f>SUM(BM373:BO373)</f>
        <v>0</v>
      </c>
      <c r="BM373" s="32">
        <f t="shared" si="2302"/>
        <v>0</v>
      </c>
      <c r="BN373" s="32">
        <f t="shared" si="2302"/>
        <v>0</v>
      </c>
      <c r="BO373" s="32">
        <f t="shared" si="2302"/>
        <v>0</v>
      </c>
      <c r="BP373" s="32">
        <f>SUM(BQ373:BS373)</f>
        <v>0</v>
      </c>
      <c r="BQ373" s="32">
        <f t="shared" si="2303"/>
        <v>0</v>
      </c>
      <c r="BR373" s="32">
        <f t="shared" si="2303"/>
        <v>0</v>
      </c>
      <c r="BS373" s="32">
        <f t="shared" si="2303"/>
        <v>0</v>
      </c>
    </row>
    <row r="374" spans="1:71" s="3" customFormat="1" ht="15.75" x14ac:dyDescent="0.25">
      <c r="A374" s="36"/>
      <c r="B374" s="34"/>
      <c r="C374" s="35" t="s">
        <v>26</v>
      </c>
      <c r="D374" s="32">
        <f>SUM(E374:G374)</f>
        <v>0</v>
      </c>
      <c r="E374" s="32">
        <v>0</v>
      </c>
      <c r="F374" s="64">
        <v>0</v>
      </c>
      <c r="G374" s="64">
        <v>0</v>
      </c>
      <c r="H374" s="32">
        <f>SUM(I374:K374)</f>
        <v>0</v>
      </c>
      <c r="I374" s="32">
        <v>0</v>
      </c>
      <c r="J374" s="64">
        <v>0</v>
      </c>
      <c r="K374" s="64">
        <v>0</v>
      </c>
      <c r="L374" s="32">
        <f>SUM(M374:O374)</f>
        <v>0</v>
      </c>
      <c r="M374" s="32">
        <v>0</v>
      </c>
      <c r="N374" s="64">
        <v>0</v>
      </c>
      <c r="O374" s="64">
        <v>0</v>
      </c>
      <c r="P374" s="32">
        <f>SUM(Q374:S374)</f>
        <v>0</v>
      </c>
      <c r="Q374" s="32">
        <f>+E374+I374+M374</f>
        <v>0</v>
      </c>
      <c r="R374" s="32">
        <f>+F374+J374+N374</f>
        <v>0</v>
      </c>
      <c r="S374" s="32">
        <f>+G374+K374+O374</f>
        <v>0</v>
      </c>
      <c r="T374" s="32">
        <f>SUM(U374:W374)</f>
        <v>0</v>
      </c>
      <c r="U374" s="32">
        <v>0</v>
      </c>
      <c r="V374" s="64">
        <v>0</v>
      </c>
      <c r="W374" s="64">
        <v>0</v>
      </c>
      <c r="X374" s="32">
        <f>SUM(Y374:AA374)</f>
        <v>0</v>
      </c>
      <c r="Y374" s="32">
        <v>0</v>
      </c>
      <c r="Z374" s="64">
        <v>0</v>
      </c>
      <c r="AA374" s="64">
        <v>0</v>
      </c>
      <c r="AB374" s="32">
        <f>SUM(AC374:AE374)</f>
        <v>0</v>
      </c>
      <c r="AC374" s="32">
        <v>0</v>
      </c>
      <c r="AD374" s="64">
        <v>0</v>
      </c>
      <c r="AE374" s="64">
        <v>0</v>
      </c>
      <c r="AF374" s="32">
        <f>SUM(AG374:AI374)</f>
        <v>0</v>
      </c>
      <c r="AG374" s="32">
        <f>+U374+Y374+AC374</f>
        <v>0</v>
      </c>
      <c r="AH374" s="32">
        <f>+V374+Z374+AD374</f>
        <v>0</v>
      </c>
      <c r="AI374" s="32">
        <f>+W374+AA374+AE374</f>
        <v>0</v>
      </c>
      <c r="AJ374" s="32">
        <f>SUM(AK374:AM374)</f>
        <v>0</v>
      </c>
      <c r="AK374" s="32">
        <v>0</v>
      </c>
      <c r="AL374" s="64">
        <v>0</v>
      </c>
      <c r="AM374" s="64">
        <v>0</v>
      </c>
      <c r="AN374" s="32">
        <f>SUM(AO374:AQ374)</f>
        <v>0</v>
      </c>
      <c r="AO374" s="32">
        <v>0</v>
      </c>
      <c r="AP374" s="64">
        <v>0</v>
      </c>
      <c r="AQ374" s="64">
        <v>0</v>
      </c>
      <c r="AR374" s="32">
        <f>SUM(AS374:AU374)</f>
        <v>0</v>
      </c>
      <c r="AS374" s="32">
        <v>0</v>
      </c>
      <c r="AT374" s="64">
        <v>0</v>
      </c>
      <c r="AU374" s="64">
        <v>0</v>
      </c>
      <c r="AV374" s="32">
        <f>SUM(AW374:AY374)</f>
        <v>0</v>
      </c>
      <c r="AW374" s="32">
        <f>+AK374+AO374+AS374</f>
        <v>0</v>
      </c>
      <c r="AX374" s="32">
        <f>+AL374+AP374+AT374</f>
        <v>0</v>
      </c>
      <c r="AY374" s="32">
        <f>+AM374+AQ374+AU374</f>
        <v>0</v>
      </c>
      <c r="AZ374" s="32">
        <f>SUM(BA374:BC374)</f>
        <v>0</v>
      </c>
      <c r="BA374" s="32">
        <v>0</v>
      </c>
      <c r="BB374" s="64">
        <v>0</v>
      </c>
      <c r="BC374" s="64">
        <v>0</v>
      </c>
      <c r="BD374" s="32">
        <f>SUM(BE374:BG374)</f>
        <v>0</v>
      </c>
      <c r="BE374" s="32">
        <v>0</v>
      </c>
      <c r="BF374" s="64">
        <v>0</v>
      </c>
      <c r="BG374" s="64">
        <v>0</v>
      </c>
      <c r="BH374" s="32">
        <f>SUM(BI374:BK374)</f>
        <v>0</v>
      </c>
      <c r="BI374" s="32">
        <v>0</v>
      </c>
      <c r="BJ374" s="64">
        <v>0</v>
      </c>
      <c r="BK374" s="64">
        <v>0</v>
      </c>
      <c r="BL374" s="32">
        <f>SUM(BM374:BO374)</f>
        <v>0</v>
      </c>
      <c r="BM374" s="32">
        <f>+BA374+BE374+BI374</f>
        <v>0</v>
      </c>
      <c r="BN374" s="32">
        <f>+BB374+BF374+BJ374</f>
        <v>0</v>
      </c>
      <c r="BO374" s="32">
        <f>+BC374+BG374+BK374</f>
        <v>0</v>
      </c>
      <c r="BP374" s="32">
        <f>SUM(BQ374:BS374)</f>
        <v>0</v>
      </c>
      <c r="BQ374" s="32">
        <f>+Q374+AG374+AW374+BM374</f>
        <v>0</v>
      </c>
      <c r="BR374" s="32">
        <f>+R374+AH374+AX374+BN374</f>
        <v>0</v>
      </c>
      <c r="BS374" s="32">
        <f>+S374+AI374+AY374+BO374</f>
        <v>0</v>
      </c>
    </row>
    <row r="375" spans="1:71" s="3" customFormat="1" ht="15" customHeight="1" x14ac:dyDescent="0.25">
      <c r="A375" s="36"/>
      <c r="B375" s="34"/>
      <c r="C375" s="38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</row>
    <row r="376" spans="1:71" s="3" customFormat="1" ht="15" customHeight="1" x14ac:dyDescent="0.25">
      <c r="A376" s="33"/>
      <c r="B376" s="34" t="s">
        <v>308</v>
      </c>
      <c r="C376" s="35"/>
      <c r="D376" s="32">
        <f t="shared" ref="D376:D386" si="2304">SUM(E376:G376)</f>
        <v>292005</v>
      </c>
      <c r="E376" s="32">
        <f>E377+E381+E382+E386+E390+E391+E392</f>
        <v>145639</v>
      </c>
      <c r="F376" s="32">
        <f>F377+F381+F382+F386+F390+F391+F392</f>
        <v>146366</v>
      </c>
      <c r="G376" s="32">
        <f>G377+G381+G382+G386+G390+G391+G392</f>
        <v>0</v>
      </c>
      <c r="H376" s="32">
        <f t="shared" ref="H376:H390" si="2305">SUM(I376:K376)</f>
        <v>211912</v>
      </c>
      <c r="I376" s="32">
        <f>I377+I381+I382+I386+I390+I391+I392</f>
        <v>108810</v>
      </c>
      <c r="J376" s="32">
        <f>J377+J381+J382+J386+J390+J391+J392</f>
        <v>103102</v>
      </c>
      <c r="K376" s="32">
        <f>K377+K381+K382+K386+K390+K391+K392</f>
        <v>0</v>
      </c>
      <c r="L376" s="32">
        <f t="shared" ref="L376:L390" si="2306">SUM(M376:O376)</f>
        <v>242415</v>
      </c>
      <c r="M376" s="32">
        <f>M377+M381+M382+M386+M390+M391+M392</f>
        <v>126262</v>
      </c>
      <c r="N376" s="32">
        <f>N377+N381+N382+N386+N390+N391+N392</f>
        <v>116153</v>
      </c>
      <c r="O376" s="32">
        <f>O377+O381+O382+O386+O390+O391+O392</f>
        <v>0</v>
      </c>
      <c r="P376" s="32">
        <f t="shared" ref="P376:P386" si="2307">SUM(Q376:S376)</f>
        <v>746332</v>
      </c>
      <c r="Q376" s="32">
        <f>Q377+Q381+Q382+Q386+Q390+Q391+Q392</f>
        <v>380711</v>
      </c>
      <c r="R376" s="32">
        <f>R377+R381+R382+R386+R390+R391+R392</f>
        <v>365621</v>
      </c>
      <c r="S376" s="32">
        <f>S377+S381+S382+S386+S390+S391+S392</f>
        <v>0</v>
      </c>
      <c r="T376" s="32">
        <f t="shared" ref="T376:T390" si="2308">SUM(U376:W376)</f>
        <v>341419</v>
      </c>
      <c r="U376" s="32">
        <f>U377+U381+U382+U386+U390+U391+U392</f>
        <v>176729</v>
      </c>
      <c r="V376" s="32">
        <f>V377+V381+V382+V386+V390+V391+V392</f>
        <v>164690</v>
      </c>
      <c r="W376" s="32">
        <f>W377+W381+W382+W386+W390+W391+W392</f>
        <v>0</v>
      </c>
      <c r="X376" s="32">
        <f t="shared" ref="X376:X390" si="2309">SUM(Y376:AA376)</f>
        <v>518091</v>
      </c>
      <c r="Y376" s="32">
        <f>Y377+Y381+Y382+Y386+Y390+Y391+Y392</f>
        <v>259391</v>
      </c>
      <c r="Z376" s="32">
        <f>Z377+Z381+Z382+Z386+Z390+Z391+Z392</f>
        <v>258700</v>
      </c>
      <c r="AA376" s="32">
        <f>AA377+AA381+AA382+AA386+AA390+AA391+AA392</f>
        <v>0</v>
      </c>
      <c r="AB376" s="32">
        <f t="shared" ref="AB376:AB390" si="2310">SUM(AC376:AE376)</f>
        <v>383071</v>
      </c>
      <c r="AC376" s="32">
        <f>AC377+AC381+AC382+AC386+AC390+AC391+AC392</f>
        <v>196781</v>
      </c>
      <c r="AD376" s="32">
        <f>AD377+AD381+AD382+AD386+AD390+AD391+AD392</f>
        <v>185998</v>
      </c>
      <c r="AE376" s="32">
        <f>AE377+AE381+AE382+AE386+AE390+AE391+AE392</f>
        <v>292</v>
      </c>
      <c r="AF376" s="32">
        <f t="shared" ref="AF376:AF386" si="2311">SUM(AG376:AI376)</f>
        <v>1242581</v>
      </c>
      <c r="AG376" s="32">
        <f>AG377+AG381+AG382+AG386+AG390+AG391+AG392</f>
        <v>632901</v>
      </c>
      <c r="AH376" s="32">
        <f>AH377+AH381+AH382+AH386+AH390+AH391+AH392</f>
        <v>609388</v>
      </c>
      <c r="AI376" s="32">
        <f>AI377+AI381+AI382+AI386+AI390+AI391+AI392</f>
        <v>292</v>
      </c>
      <c r="AJ376" s="32">
        <f t="shared" ref="AJ376:AJ390" si="2312">SUM(AK376:AM376)</f>
        <v>0</v>
      </c>
      <c r="AK376" s="32">
        <f>AK377+AK381+AK382+AK386+AK390+AK391+AK392</f>
        <v>0</v>
      </c>
      <c r="AL376" s="32">
        <f>AL377+AL381+AL382+AL386+AL390+AL391+AL392</f>
        <v>0</v>
      </c>
      <c r="AM376" s="32">
        <f>AM377+AM381+AM382+AM386+AM390+AM391+AM392</f>
        <v>0</v>
      </c>
      <c r="AN376" s="32">
        <f t="shared" ref="AN376:AN390" si="2313">SUM(AO376:AQ376)</f>
        <v>0</v>
      </c>
      <c r="AO376" s="32">
        <f>AO377+AO381+AO382+AO386+AO390+AO391+AO392</f>
        <v>0</v>
      </c>
      <c r="AP376" s="32">
        <f>AP377+AP381+AP382+AP386+AP390+AP391+AP392</f>
        <v>0</v>
      </c>
      <c r="AQ376" s="32">
        <f>AQ377+AQ381+AQ382+AQ386+AQ390+AQ391+AQ392</f>
        <v>0</v>
      </c>
      <c r="AR376" s="32">
        <f t="shared" ref="AR376:AR390" si="2314">SUM(AS376:AU376)</f>
        <v>0</v>
      </c>
      <c r="AS376" s="32">
        <f>AS377+AS381+AS382+AS386+AS390+AS391+AS392</f>
        <v>0</v>
      </c>
      <c r="AT376" s="32">
        <f>AT377+AT381+AT382+AT386+AT390+AT391+AT392</f>
        <v>0</v>
      </c>
      <c r="AU376" s="32">
        <f>AU377+AU381+AU382+AU386+AU390+AU391+AU392</f>
        <v>0</v>
      </c>
      <c r="AV376" s="32">
        <f t="shared" ref="AV376:AV386" si="2315">SUM(AW376:AY376)</f>
        <v>0</v>
      </c>
      <c r="AW376" s="32">
        <f>AW377+AW381+AW382+AW386+AW390+AW391+AW392</f>
        <v>0</v>
      </c>
      <c r="AX376" s="32">
        <f>AX377+AX381+AX382+AX386+AX390+AX391+AX392</f>
        <v>0</v>
      </c>
      <c r="AY376" s="32">
        <f>AY377+AY381+AY382+AY386+AY390+AY391+AY392</f>
        <v>0</v>
      </c>
      <c r="AZ376" s="32">
        <f t="shared" ref="AZ376" si="2316">SUM(BA376:BC376)</f>
        <v>0</v>
      </c>
      <c r="BA376" s="32">
        <f>BA377+BA381+BA382+BA386+BA390+BA391+BA392</f>
        <v>0</v>
      </c>
      <c r="BB376" s="32">
        <f>BB377+BB381+BB382+BB386+BB390+BB391+BB392</f>
        <v>0</v>
      </c>
      <c r="BC376" s="32">
        <f>BC377+BC381+BC382+BC386+BC390+BC391+BC392</f>
        <v>0</v>
      </c>
      <c r="BD376" s="32">
        <f t="shared" ref="BD376" si="2317">SUM(BE376:BG376)</f>
        <v>0</v>
      </c>
      <c r="BE376" s="32">
        <f>BE377+BE381+BE382+BE386+BE390+BE391+BE392</f>
        <v>0</v>
      </c>
      <c r="BF376" s="32">
        <f>BF377+BF381+BF382+BF386+BF390+BF391+BF392</f>
        <v>0</v>
      </c>
      <c r="BG376" s="32">
        <f>BG377+BG381+BG382+BG386+BG390+BG391+BG392</f>
        <v>0</v>
      </c>
      <c r="BH376" s="32">
        <f t="shared" ref="BH376" si="2318">SUM(BI376:BK376)</f>
        <v>0</v>
      </c>
      <c r="BI376" s="32">
        <f>BI377+BI381+BI382+BI386+BI390+BI391+BI392</f>
        <v>0</v>
      </c>
      <c r="BJ376" s="32">
        <f>BJ377+BJ381+BJ382+BJ386+BJ390+BJ391+BJ392</f>
        <v>0</v>
      </c>
      <c r="BK376" s="32">
        <f>BK377+BK381+BK382+BK386+BK390+BK391+BK392</f>
        <v>0</v>
      </c>
      <c r="BL376" s="32">
        <f t="shared" ref="BL376" si="2319">SUM(BM376:BO376)</f>
        <v>0</v>
      </c>
      <c r="BM376" s="32">
        <f>BM377+BM381+BM382+BM386+BM390+BM391+BM392</f>
        <v>0</v>
      </c>
      <c r="BN376" s="32">
        <f>BN377+BN381+BN382+BN386+BN390+BN391+BN392</f>
        <v>0</v>
      </c>
      <c r="BO376" s="32">
        <f>BO377+BO381+BO382+BO386+BO390+BO391+BO392</f>
        <v>0</v>
      </c>
      <c r="BP376" s="32">
        <f t="shared" ref="BP376:BP386" si="2320">SUM(BQ376:BS376)</f>
        <v>1988913</v>
      </c>
      <c r="BQ376" s="32">
        <f>BQ377+BQ381+BQ382+BQ386+BQ390+BQ391+BQ392</f>
        <v>1013612</v>
      </c>
      <c r="BR376" s="32">
        <f>BR377+BR381+BR382+BR386+BR390+BR391+BR392</f>
        <v>975009</v>
      </c>
      <c r="BS376" s="32">
        <f>BS377+BS381+BS382+BS386+BS390+BS391+BS392</f>
        <v>292</v>
      </c>
    </row>
    <row r="377" spans="1:71" s="3" customFormat="1" ht="15" customHeight="1" x14ac:dyDescent="0.25">
      <c r="A377" s="36"/>
      <c r="B377" s="34"/>
      <c r="C377" s="35" t="s">
        <v>309</v>
      </c>
      <c r="D377" s="32">
        <f t="shared" ref="D377" si="2321">SUM(E377:G377)</f>
        <v>106200</v>
      </c>
      <c r="E377" s="32">
        <f>SUM(E378:E380)</f>
        <v>52472</v>
      </c>
      <c r="F377" s="32">
        <f>SUM(F378:F380)</f>
        <v>53728</v>
      </c>
      <c r="G377" s="32">
        <f>SUM(G378:G380)</f>
        <v>0</v>
      </c>
      <c r="H377" s="32">
        <f t="shared" ref="H377" si="2322">SUM(I377:K377)</f>
        <v>71686</v>
      </c>
      <c r="I377" s="32">
        <f t="shared" ref="I377:K377" si="2323">SUM(I378:I380)</f>
        <v>36759</v>
      </c>
      <c r="J377" s="32">
        <f t="shared" si="2323"/>
        <v>34927</v>
      </c>
      <c r="K377" s="32">
        <f t="shared" si="2323"/>
        <v>0</v>
      </c>
      <c r="L377" s="32">
        <f t="shared" ref="L377" si="2324">SUM(M377:O377)</f>
        <v>82930</v>
      </c>
      <c r="M377" s="32">
        <f>SUM(M378:M380)</f>
        <v>43648</v>
      </c>
      <c r="N377" s="32">
        <f t="shared" ref="N377:O377" si="2325">SUM(N378:N380)</f>
        <v>39282</v>
      </c>
      <c r="O377" s="32">
        <f t="shared" si="2325"/>
        <v>0</v>
      </c>
      <c r="P377" s="32">
        <f t="shared" ref="P377" si="2326">SUM(Q377:S377)</f>
        <v>260816</v>
      </c>
      <c r="Q377" s="32">
        <f t="shared" ref="Q377:S377" si="2327">SUM(Q378:Q380)</f>
        <v>132879</v>
      </c>
      <c r="R377" s="32">
        <f t="shared" si="2327"/>
        <v>127937</v>
      </c>
      <c r="S377" s="32">
        <f t="shared" si="2327"/>
        <v>0</v>
      </c>
      <c r="T377" s="32">
        <f t="shared" ref="T377" si="2328">SUM(U377:W377)</f>
        <v>113898</v>
      </c>
      <c r="U377" s="32">
        <f>SUM(U378:U380)</f>
        <v>58280</v>
      </c>
      <c r="V377" s="32">
        <f>SUM(V378:V380)</f>
        <v>55618</v>
      </c>
      <c r="W377" s="32">
        <f>SUM(W378:W380)</f>
        <v>0</v>
      </c>
      <c r="X377" s="32">
        <f t="shared" ref="X377" si="2329">SUM(Y377:AA377)</f>
        <v>171569</v>
      </c>
      <c r="Y377" s="32">
        <f t="shared" ref="Y377:AA377" si="2330">SUM(Y378:Y380)</f>
        <v>84357</v>
      </c>
      <c r="Z377" s="32">
        <f t="shared" si="2330"/>
        <v>87212</v>
      </c>
      <c r="AA377" s="32">
        <f t="shared" si="2330"/>
        <v>0</v>
      </c>
      <c r="AB377" s="32">
        <f t="shared" ref="AB377" si="2331">SUM(AC377:AE377)</f>
        <v>130205</v>
      </c>
      <c r="AC377" s="32">
        <f>SUM(AC378:AC380)</f>
        <v>66597</v>
      </c>
      <c r="AD377" s="32">
        <f t="shared" ref="AD377:AE377" si="2332">SUM(AD378:AD380)</f>
        <v>63608</v>
      </c>
      <c r="AE377" s="32">
        <f t="shared" si="2332"/>
        <v>0</v>
      </c>
      <c r="AF377" s="32">
        <f t="shared" ref="AF377" si="2333">SUM(AG377:AI377)</f>
        <v>415672</v>
      </c>
      <c r="AG377" s="32">
        <f t="shared" ref="AG377:AI377" si="2334">SUM(AG378:AG380)</f>
        <v>209234</v>
      </c>
      <c r="AH377" s="32">
        <f t="shared" si="2334"/>
        <v>206438</v>
      </c>
      <c r="AI377" s="32">
        <f t="shared" si="2334"/>
        <v>0</v>
      </c>
      <c r="AJ377" s="32">
        <f t="shared" ref="AJ377" si="2335">SUM(AK377:AM377)</f>
        <v>0</v>
      </c>
      <c r="AK377" s="32">
        <f>SUM(AK378:AK380)</f>
        <v>0</v>
      </c>
      <c r="AL377" s="32">
        <f>SUM(AL378:AL380)</f>
        <v>0</v>
      </c>
      <c r="AM377" s="32">
        <f>SUM(AM378:AM380)</f>
        <v>0</v>
      </c>
      <c r="AN377" s="32">
        <f t="shared" ref="AN377" si="2336">SUM(AO377:AQ377)</f>
        <v>0</v>
      </c>
      <c r="AO377" s="32">
        <f t="shared" ref="AO377:AQ377" si="2337">SUM(AO378:AO380)</f>
        <v>0</v>
      </c>
      <c r="AP377" s="32">
        <f t="shared" si="2337"/>
        <v>0</v>
      </c>
      <c r="AQ377" s="32">
        <f t="shared" si="2337"/>
        <v>0</v>
      </c>
      <c r="AR377" s="32">
        <f t="shared" ref="AR377" si="2338">SUM(AS377:AU377)</f>
        <v>0</v>
      </c>
      <c r="AS377" s="32">
        <f>SUM(AS378:AS380)</f>
        <v>0</v>
      </c>
      <c r="AT377" s="32">
        <f t="shared" ref="AT377:AU377" si="2339">SUM(AT378:AT380)</f>
        <v>0</v>
      </c>
      <c r="AU377" s="32">
        <f t="shared" si="2339"/>
        <v>0</v>
      </c>
      <c r="AV377" s="32">
        <f t="shared" ref="AV377" si="2340">SUM(AW377:AY377)</f>
        <v>0</v>
      </c>
      <c r="AW377" s="32">
        <f t="shared" ref="AW377:AY377" si="2341">SUM(AW378:AW380)</f>
        <v>0</v>
      </c>
      <c r="AX377" s="32">
        <f t="shared" si="2341"/>
        <v>0</v>
      </c>
      <c r="AY377" s="32">
        <f t="shared" si="2341"/>
        <v>0</v>
      </c>
      <c r="AZ377" s="32">
        <f t="shared" ref="AZ377" si="2342">SUM(BA377:BC377)</f>
        <v>0</v>
      </c>
      <c r="BA377" s="32">
        <f>SUM(BA378:BA380)</f>
        <v>0</v>
      </c>
      <c r="BB377" s="32">
        <f>SUM(BB378:BB380)</f>
        <v>0</v>
      </c>
      <c r="BC377" s="32">
        <f>SUM(BC378:BC380)</f>
        <v>0</v>
      </c>
      <c r="BD377" s="32">
        <f t="shared" ref="BD377" si="2343">SUM(BE377:BG377)</f>
        <v>0</v>
      </c>
      <c r="BE377" s="32">
        <f t="shared" ref="BE377:BG377" si="2344">SUM(BE378:BE380)</f>
        <v>0</v>
      </c>
      <c r="BF377" s="32">
        <f t="shared" si="2344"/>
        <v>0</v>
      </c>
      <c r="BG377" s="32">
        <f t="shared" si="2344"/>
        <v>0</v>
      </c>
      <c r="BH377" s="32">
        <f t="shared" ref="BH377" si="2345">SUM(BI377:BK377)</f>
        <v>0</v>
      </c>
      <c r="BI377" s="32">
        <f>SUM(BI378:BI380)</f>
        <v>0</v>
      </c>
      <c r="BJ377" s="32">
        <f t="shared" ref="BJ377:BK377" si="2346">SUM(BJ378:BJ380)</f>
        <v>0</v>
      </c>
      <c r="BK377" s="32">
        <f t="shared" si="2346"/>
        <v>0</v>
      </c>
      <c r="BL377" s="32">
        <f t="shared" ref="BL377" si="2347">SUM(BM377:BO377)</f>
        <v>0</v>
      </c>
      <c r="BM377" s="32">
        <f t="shared" ref="BM377:BO377" si="2348">SUM(BM378:BM380)</f>
        <v>0</v>
      </c>
      <c r="BN377" s="32">
        <f t="shared" si="2348"/>
        <v>0</v>
      </c>
      <c r="BO377" s="32">
        <f t="shared" si="2348"/>
        <v>0</v>
      </c>
      <c r="BP377" s="32">
        <f t="shared" ref="BP377" si="2349">SUM(BQ377:BS377)</f>
        <v>676488</v>
      </c>
      <c r="BQ377" s="32">
        <f t="shared" ref="BQ377:BS377" si="2350">SUM(BQ378:BQ380)</f>
        <v>342113</v>
      </c>
      <c r="BR377" s="32">
        <f t="shared" si="2350"/>
        <v>334375</v>
      </c>
      <c r="BS377" s="32">
        <f t="shared" si="2350"/>
        <v>0</v>
      </c>
    </row>
    <row r="378" spans="1:71" s="3" customFormat="1" ht="15" customHeight="1" x14ac:dyDescent="0.25">
      <c r="A378" s="36"/>
      <c r="B378" s="34"/>
      <c r="C378" s="38" t="s">
        <v>310</v>
      </c>
      <c r="D378" s="32">
        <f>SUM(E378:G378)</f>
        <v>58262</v>
      </c>
      <c r="E378" s="32">
        <v>27418</v>
      </c>
      <c r="F378" s="64">
        <v>30844</v>
      </c>
      <c r="G378" s="64">
        <v>0</v>
      </c>
      <c r="H378" s="32">
        <f>SUM(I378:K378)</f>
        <v>35372</v>
      </c>
      <c r="I378" s="32">
        <v>18235</v>
      </c>
      <c r="J378" s="64">
        <v>17137</v>
      </c>
      <c r="K378" s="64">
        <v>0</v>
      </c>
      <c r="L378" s="32">
        <f>SUM(M378:O378)</f>
        <v>40718</v>
      </c>
      <c r="M378" s="32">
        <v>22169</v>
      </c>
      <c r="N378" s="64">
        <v>18549</v>
      </c>
      <c r="O378" s="64">
        <v>0</v>
      </c>
      <c r="P378" s="32">
        <f>SUM(Q378:S378)</f>
        <v>134352</v>
      </c>
      <c r="Q378" s="32">
        <f t="shared" ref="Q378:S381" si="2351">+E378+I378+M378</f>
        <v>67822</v>
      </c>
      <c r="R378" s="32">
        <f t="shared" si="2351"/>
        <v>66530</v>
      </c>
      <c r="S378" s="32">
        <f t="shared" si="2351"/>
        <v>0</v>
      </c>
      <c r="T378" s="32">
        <f>SUM(U378:W378)</f>
        <v>48163</v>
      </c>
      <c r="U378" s="32">
        <v>25283</v>
      </c>
      <c r="V378" s="64">
        <v>22880</v>
      </c>
      <c r="W378" s="64">
        <v>0</v>
      </c>
      <c r="X378" s="32">
        <f>SUM(Y378:AA378)</f>
        <v>70771</v>
      </c>
      <c r="Y378" s="32">
        <v>35218</v>
      </c>
      <c r="Z378" s="64">
        <v>35553</v>
      </c>
      <c r="AA378" s="64">
        <v>0</v>
      </c>
      <c r="AB378" s="32">
        <f>SUM(AC378:AE378)</f>
        <v>55467</v>
      </c>
      <c r="AC378" s="32">
        <v>28534</v>
      </c>
      <c r="AD378" s="64">
        <v>26933</v>
      </c>
      <c r="AE378" s="64">
        <v>0</v>
      </c>
      <c r="AF378" s="32">
        <f>SUM(AG378:AI378)</f>
        <v>174401</v>
      </c>
      <c r="AG378" s="32">
        <f t="shared" ref="AG378:AI381" si="2352">+U378+Y378+AC378</f>
        <v>89035</v>
      </c>
      <c r="AH378" s="32">
        <f t="shared" si="2352"/>
        <v>85366</v>
      </c>
      <c r="AI378" s="32">
        <f t="shared" si="2352"/>
        <v>0</v>
      </c>
      <c r="AJ378" s="32">
        <f>SUM(AK378:AM378)</f>
        <v>0</v>
      </c>
      <c r="AK378" s="32">
        <v>0</v>
      </c>
      <c r="AL378" s="64">
        <v>0</v>
      </c>
      <c r="AM378" s="64">
        <v>0</v>
      </c>
      <c r="AN378" s="32">
        <f>SUM(AO378:AQ378)</f>
        <v>0</v>
      </c>
      <c r="AO378" s="32">
        <v>0</v>
      </c>
      <c r="AP378" s="64">
        <v>0</v>
      </c>
      <c r="AQ378" s="64">
        <v>0</v>
      </c>
      <c r="AR378" s="32">
        <f>SUM(AS378:AU378)</f>
        <v>0</v>
      </c>
      <c r="AS378" s="32">
        <v>0</v>
      </c>
      <c r="AT378" s="64">
        <v>0</v>
      </c>
      <c r="AU378" s="64">
        <v>0</v>
      </c>
      <c r="AV378" s="32">
        <f>SUM(AW378:AY378)</f>
        <v>0</v>
      </c>
      <c r="AW378" s="32">
        <f t="shared" ref="AW378:AY381" si="2353">+AK378+AO378+AS378</f>
        <v>0</v>
      </c>
      <c r="AX378" s="32">
        <f t="shared" si="2353"/>
        <v>0</v>
      </c>
      <c r="AY378" s="32">
        <f t="shared" si="2353"/>
        <v>0</v>
      </c>
      <c r="AZ378" s="32">
        <f>SUM(BA378:BC378)</f>
        <v>0</v>
      </c>
      <c r="BA378" s="32">
        <v>0</v>
      </c>
      <c r="BB378" s="64">
        <v>0</v>
      </c>
      <c r="BC378" s="64">
        <v>0</v>
      </c>
      <c r="BD378" s="32">
        <f>SUM(BE378:BG378)</f>
        <v>0</v>
      </c>
      <c r="BE378" s="32">
        <v>0</v>
      </c>
      <c r="BF378" s="64">
        <v>0</v>
      </c>
      <c r="BG378" s="64">
        <v>0</v>
      </c>
      <c r="BH378" s="32">
        <f>SUM(BI378:BK378)</f>
        <v>0</v>
      </c>
      <c r="BI378" s="32">
        <v>0</v>
      </c>
      <c r="BJ378" s="64">
        <v>0</v>
      </c>
      <c r="BK378" s="64">
        <v>0</v>
      </c>
      <c r="BL378" s="32">
        <f>SUM(BM378:BO378)</f>
        <v>0</v>
      </c>
      <c r="BM378" s="32">
        <f t="shared" ref="BM378:BO381" si="2354">+BA378+BE378+BI378</f>
        <v>0</v>
      </c>
      <c r="BN378" s="32">
        <f t="shared" si="2354"/>
        <v>0</v>
      </c>
      <c r="BO378" s="32">
        <f t="shared" si="2354"/>
        <v>0</v>
      </c>
      <c r="BP378" s="32">
        <f>SUM(BQ378:BS378)</f>
        <v>308753</v>
      </c>
      <c r="BQ378" s="32">
        <f t="shared" ref="BQ378:BS381" si="2355">+Q378+AG378+AW378+BM378</f>
        <v>156857</v>
      </c>
      <c r="BR378" s="32">
        <f t="shared" si="2355"/>
        <v>151896</v>
      </c>
      <c r="BS378" s="32">
        <f t="shared" si="2355"/>
        <v>0</v>
      </c>
    </row>
    <row r="379" spans="1:71" s="3" customFormat="1" ht="15" customHeight="1" x14ac:dyDescent="0.25">
      <c r="A379" s="36"/>
      <c r="B379" s="34"/>
      <c r="C379" s="38" t="s">
        <v>309</v>
      </c>
      <c r="D379" s="32">
        <f>SUM(E379:G379)</f>
        <v>47938</v>
      </c>
      <c r="E379" s="32">
        <v>25054</v>
      </c>
      <c r="F379" s="64">
        <v>22884</v>
      </c>
      <c r="G379" s="64">
        <v>0</v>
      </c>
      <c r="H379" s="32">
        <f>SUM(I379:K379)</f>
        <v>36314</v>
      </c>
      <c r="I379" s="32">
        <v>18524</v>
      </c>
      <c r="J379" s="64">
        <v>17790</v>
      </c>
      <c r="K379" s="64">
        <v>0</v>
      </c>
      <c r="L379" s="32">
        <f>SUM(M379:O379)</f>
        <v>42212</v>
      </c>
      <c r="M379" s="32">
        <v>21479</v>
      </c>
      <c r="N379" s="64">
        <v>20733</v>
      </c>
      <c r="O379" s="64">
        <v>0</v>
      </c>
      <c r="P379" s="32">
        <f>SUM(Q379:S379)</f>
        <v>126464</v>
      </c>
      <c r="Q379" s="32">
        <f t="shared" si="2351"/>
        <v>65057</v>
      </c>
      <c r="R379" s="32">
        <f t="shared" si="2351"/>
        <v>61407</v>
      </c>
      <c r="S379" s="32">
        <f t="shared" si="2351"/>
        <v>0</v>
      </c>
      <c r="T379" s="32">
        <f>SUM(U379:W379)</f>
        <v>65735</v>
      </c>
      <c r="U379" s="32">
        <v>32997</v>
      </c>
      <c r="V379" s="64">
        <v>32738</v>
      </c>
      <c r="W379" s="64">
        <v>0</v>
      </c>
      <c r="X379" s="32">
        <f>SUM(Y379:AA379)</f>
        <v>100798</v>
      </c>
      <c r="Y379" s="32">
        <v>49139</v>
      </c>
      <c r="Z379" s="64">
        <v>51659</v>
      </c>
      <c r="AA379" s="64">
        <v>0</v>
      </c>
      <c r="AB379" s="32">
        <f>SUM(AC379:AE379)</f>
        <v>74738</v>
      </c>
      <c r="AC379" s="32">
        <v>38063</v>
      </c>
      <c r="AD379" s="64">
        <v>36675</v>
      </c>
      <c r="AE379" s="64">
        <v>0</v>
      </c>
      <c r="AF379" s="32">
        <f>SUM(AG379:AI379)</f>
        <v>241271</v>
      </c>
      <c r="AG379" s="32">
        <f t="shared" si="2352"/>
        <v>120199</v>
      </c>
      <c r="AH379" s="32">
        <f t="shared" si="2352"/>
        <v>121072</v>
      </c>
      <c r="AI379" s="32">
        <f t="shared" si="2352"/>
        <v>0</v>
      </c>
      <c r="AJ379" s="32">
        <f>SUM(AK379:AM379)</f>
        <v>0</v>
      </c>
      <c r="AK379" s="32">
        <v>0</v>
      </c>
      <c r="AL379" s="64">
        <v>0</v>
      </c>
      <c r="AM379" s="64">
        <v>0</v>
      </c>
      <c r="AN379" s="32">
        <f>SUM(AO379:AQ379)</f>
        <v>0</v>
      </c>
      <c r="AO379" s="32">
        <v>0</v>
      </c>
      <c r="AP379" s="64">
        <v>0</v>
      </c>
      <c r="AQ379" s="64">
        <v>0</v>
      </c>
      <c r="AR379" s="32">
        <f>SUM(AS379:AU379)</f>
        <v>0</v>
      </c>
      <c r="AS379" s="32">
        <v>0</v>
      </c>
      <c r="AT379" s="64">
        <v>0</v>
      </c>
      <c r="AU379" s="64">
        <v>0</v>
      </c>
      <c r="AV379" s="32">
        <f>SUM(AW379:AY379)</f>
        <v>0</v>
      </c>
      <c r="AW379" s="32">
        <f t="shared" si="2353"/>
        <v>0</v>
      </c>
      <c r="AX379" s="32">
        <f t="shared" si="2353"/>
        <v>0</v>
      </c>
      <c r="AY379" s="32">
        <f t="shared" si="2353"/>
        <v>0</v>
      </c>
      <c r="AZ379" s="32">
        <f>SUM(BA379:BC379)</f>
        <v>0</v>
      </c>
      <c r="BA379" s="32">
        <v>0</v>
      </c>
      <c r="BB379" s="64">
        <v>0</v>
      </c>
      <c r="BC379" s="64">
        <v>0</v>
      </c>
      <c r="BD379" s="32">
        <f>SUM(BE379:BG379)</f>
        <v>0</v>
      </c>
      <c r="BE379" s="32">
        <v>0</v>
      </c>
      <c r="BF379" s="64">
        <v>0</v>
      </c>
      <c r="BG379" s="64">
        <v>0</v>
      </c>
      <c r="BH379" s="32">
        <f>SUM(BI379:BK379)</f>
        <v>0</v>
      </c>
      <c r="BI379" s="32">
        <v>0</v>
      </c>
      <c r="BJ379" s="64">
        <v>0</v>
      </c>
      <c r="BK379" s="64">
        <v>0</v>
      </c>
      <c r="BL379" s="32">
        <f>SUM(BM379:BO379)</f>
        <v>0</v>
      </c>
      <c r="BM379" s="32">
        <f t="shared" si="2354"/>
        <v>0</v>
      </c>
      <c r="BN379" s="32">
        <f t="shared" si="2354"/>
        <v>0</v>
      </c>
      <c r="BO379" s="32">
        <f t="shared" si="2354"/>
        <v>0</v>
      </c>
      <c r="BP379" s="32">
        <f>SUM(BQ379:BS379)</f>
        <v>367735</v>
      </c>
      <c r="BQ379" s="32">
        <f t="shared" si="2355"/>
        <v>185256</v>
      </c>
      <c r="BR379" s="32">
        <f t="shared" si="2355"/>
        <v>182479</v>
      </c>
      <c r="BS379" s="32">
        <f t="shared" si="2355"/>
        <v>0</v>
      </c>
    </row>
    <row r="380" spans="1:71" s="3" customFormat="1" ht="15" customHeight="1" x14ac:dyDescent="0.25">
      <c r="A380" s="36"/>
      <c r="B380" s="34"/>
      <c r="C380" s="38" t="s">
        <v>311</v>
      </c>
      <c r="D380" s="32">
        <f>SUM(E380:G380)</f>
        <v>0</v>
      </c>
      <c r="E380" s="32">
        <v>0</v>
      </c>
      <c r="F380" s="64">
        <v>0</v>
      </c>
      <c r="G380" s="64">
        <v>0</v>
      </c>
      <c r="H380" s="32">
        <f>SUM(I380:K380)</f>
        <v>0</v>
      </c>
      <c r="I380" s="32">
        <v>0</v>
      </c>
      <c r="J380" s="64">
        <v>0</v>
      </c>
      <c r="K380" s="64">
        <v>0</v>
      </c>
      <c r="L380" s="32">
        <f>SUM(M380:O380)</f>
        <v>0</v>
      </c>
      <c r="M380" s="32">
        <v>0</v>
      </c>
      <c r="N380" s="64">
        <v>0</v>
      </c>
      <c r="O380" s="64">
        <v>0</v>
      </c>
      <c r="P380" s="32">
        <f>SUM(Q380:S380)</f>
        <v>0</v>
      </c>
      <c r="Q380" s="32">
        <f t="shared" si="2351"/>
        <v>0</v>
      </c>
      <c r="R380" s="32">
        <f t="shared" si="2351"/>
        <v>0</v>
      </c>
      <c r="S380" s="32">
        <f t="shared" si="2351"/>
        <v>0</v>
      </c>
      <c r="T380" s="32">
        <f>SUM(U380:W380)</f>
        <v>0</v>
      </c>
      <c r="U380" s="32">
        <v>0</v>
      </c>
      <c r="V380" s="64">
        <v>0</v>
      </c>
      <c r="W380" s="64">
        <v>0</v>
      </c>
      <c r="X380" s="32">
        <f>SUM(Y380:AA380)</f>
        <v>0</v>
      </c>
      <c r="Y380" s="32">
        <v>0</v>
      </c>
      <c r="Z380" s="64">
        <v>0</v>
      </c>
      <c r="AA380" s="64">
        <v>0</v>
      </c>
      <c r="AB380" s="32">
        <f>SUM(AC380:AE380)</f>
        <v>0</v>
      </c>
      <c r="AC380" s="32">
        <v>0</v>
      </c>
      <c r="AD380" s="64">
        <v>0</v>
      </c>
      <c r="AE380" s="64">
        <v>0</v>
      </c>
      <c r="AF380" s="32">
        <f>SUM(AG380:AI380)</f>
        <v>0</v>
      </c>
      <c r="AG380" s="32">
        <f t="shared" si="2352"/>
        <v>0</v>
      </c>
      <c r="AH380" s="32">
        <f t="shared" si="2352"/>
        <v>0</v>
      </c>
      <c r="AI380" s="32">
        <f t="shared" si="2352"/>
        <v>0</v>
      </c>
      <c r="AJ380" s="32">
        <f>SUM(AK380:AM380)</f>
        <v>0</v>
      </c>
      <c r="AK380" s="32">
        <v>0</v>
      </c>
      <c r="AL380" s="64">
        <v>0</v>
      </c>
      <c r="AM380" s="64">
        <v>0</v>
      </c>
      <c r="AN380" s="32">
        <f>SUM(AO380:AQ380)</f>
        <v>0</v>
      </c>
      <c r="AO380" s="32">
        <v>0</v>
      </c>
      <c r="AP380" s="64">
        <v>0</v>
      </c>
      <c r="AQ380" s="64">
        <v>0</v>
      </c>
      <c r="AR380" s="32">
        <f>SUM(AS380:AU380)</f>
        <v>0</v>
      </c>
      <c r="AS380" s="32">
        <v>0</v>
      </c>
      <c r="AT380" s="64">
        <v>0</v>
      </c>
      <c r="AU380" s="64">
        <v>0</v>
      </c>
      <c r="AV380" s="32">
        <f>SUM(AW380:AY380)</f>
        <v>0</v>
      </c>
      <c r="AW380" s="32">
        <f t="shared" si="2353"/>
        <v>0</v>
      </c>
      <c r="AX380" s="32">
        <f t="shared" si="2353"/>
        <v>0</v>
      </c>
      <c r="AY380" s="32">
        <f t="shared" si="2353"/>
        <v>0</v>
      </c>
      <c r="AZ380" s="32">
        <f>SUM(BA380:BC380)</f>
        <v>0</v>
      </c>
      <c r="BA380" s="32">
        <v>0</v>
      </c>
      <c r="BB380" s="64">
        <v>0</v>
      </c>
      <c r="BC380" s="64">
        <v>0</v>
      </c>
      <c r="BD380" s="32">
        <f>SUM(BE380:BG380)</f>
        <v>0</v>
      </c>
      <c r="BE380" s="32">
        <v>0</v>
      </c>
      <c r="BF380" s="64">
        <v>0</v>
      </c>
      <c r="BG380" s="64">
        <v>0</v>
      </c>
      <c r="BH380" s="32">
        <f>SUM(BI380:BK380)</f>
        <v>0</v>
      </c>
      <c r="BI380" s="32">
        <v>0</v>
      </c>
      <c r="BJ380" s="64">
        <v>0</v>
      </c>
      <c r="BK380" s="64">
        <v>0</v>
      </c>
      <c r="BL380" s="32">
        <f>SUM(BM380:BO380)</f>
        <v>0</v>
      </c>
      <c r="BM380" s="32">
        <f t="shared" si="2354"/>
        <v>0</v>
      </c>
      <c r="BN380" s="32">
        <f t="shared" si="2354"/>
        <v>0</v>
      </c>
      <c r="BO380" s="32">
        <f t="shared" si="2354"/>
        <v>0</v>
      </c>
      <c r="BP380" s="32">
        <f>SUM(BQ380:BS380)</f>
        <v>0</v>
      </c>
      <c r="BQ380" s="32">
        <f t="shared" si="2355"/>
        <v>0</v>
      </c>
      <c r="BR380" s="32">
        <f t="shared" si="2355"/>
        <v>0</v>
      </c>
      <c r="BS380" s="32">
        <f t="shared" si="2355"/>
        <v>0</v>
      </c>
    </row>
    <row r="381" spans="1:71" s="3" customFormat="1" ht="15" customHeight="1" x14ac:dyDescent="0.25">
      <c r="A381" s="36"/>
      <c r="B381" s="34"/>
      <c r="C381" s="35" t="s">
        <v>312</v>
      </c>
      <c r="D381" s="32">
        <f>SUM(E381:G381)</f>
        <v>44951</v>
      </c>
      <c r="E381" s="32">
        <v>24094</v>
      </c>
      <c r="F381" s="64">
        <v>20857</v>
      </c>
      <c r="G381" s="64">
        <v>0</v>
      </c>
      <c r="H381" s="32">
        <f>SUM(I381:K381)</f>
        <v>33045</v>
      </c>
      <c r="I381" s="32">
        <v>18255</v>
      </c>
      <c r="J381" s="64">
        <v>14790</v>
      </c>
      <c r="K381" s="64">
        <v>0</v>
      </c>
      <c r="L381" s="32">
        <f>SUM(M381:O381)</f>
        <v>37365</v>
      </c>
      <c r="M381" s="32">
        <v>20984</v>
      </c>
      <c r="N381" s="64">
        <v>16381</v>
      </c>
      <c r="O381" s="64">
        <v>0</v>
      </c>
      <c r="P381" s="32">
        <f>SUM(Q381:S381)</f>
        <v>115361</v>
      </c>
      <c r="Q381" s="32">
        <f t="shared" si="2351"/>
        <v>63333</v>
      </c>
      <c r="R381" s="32">
        <f t="shared" si="2351"/>
        <v>52028</v>
      </c>
      <c r="S381" s="32">
        <f t="shared" si="2351"/>
        <v>0</v>
      </c>
      <c r="T381" s="32">
        <f>SUM(U381:W381)</f>
        <v>47338</v>
      </c>
      <c r="U381" s="32">
        <v>26926</v>
      </c>
      <c r="V381" s="64">
        <v>20412</v>
      </c>
      <c r="W381" s="64">
        <v>0</v>
      </c>
      <c r="X381" s="32">
        <f>SUM(Y381:AA381)</f>
        <v>67933</v>
      </c>
      <c r="Y381" s="32">
        <v>37412</v>
      </c>
      <c r="Z381" s="64">
        <v>30521</v>
      </c>
      <c r="AA381" s="64">
        <v>0</v>
      </c>
      <c r="AB381" s="32">
        <f>SUM(AC381:AE381)</f>
        <v>51995</v>
      </c>
      <c r="AC381" s="32">
        <v>29971</v>
      </c>
      <c r="AD381" s="64">
        <v>22024</v>
      </c>
      <c r="AE381" s="64">
        <v>0</v>
      </c>
      <c r="AF381" s="32">
        <f>SUM(AG381:AI381)</f>
        <v>167266</v>
      </c>
      <c r="AG381" s="32">
        <f t="shared" si="2352"/>
        <v>94309</v>
      </c>
      <c r="AH381" s="32">
        <f t="shared" si="2352"/>
        <v>72957</v>
      </c>
      <c r="AI381" s="32">
        <f t="shared" si="2352"/>
        <v>0</v>
      </c>
      <c r="AJ381" s="32">
        <f>SUM(AK381:AM381)</f>
        <v>0</v>
      </c>
      <c r="AK381" s="32">
        <v>0</v>
      </c>
      <c r="AL381" s="64">
        <v>0</v>
      </c>
      <c r="AM381" s="64">
        <v>0</v>
      </c>
      <c r="AN381" s="32">
        <f>SUM(AO381:AQ381)</f>
        <v>0</v>
      </c>
      <c r="AO381" s="32">
        <v>0</v>
      </c>
      <c r="AP381" s="64">
        <v>0</v>
      </c>
      <c r="AQ381" s="64">
        <v>0</v>
      </c>
      <c r="AR381" s="32">
        <f>SUM(AS381:AU381)</f>
        <v>0</v>
      </c>
      <c r="AS381" s="32">
        <v>0</v>
      </c>
      <c r="AT381" s="64">
        <v>0</v>
      </c>
      <c r="AU381" s="64">
        <v>0</v>
      </c>
      <c r="AV381" s="32">
        <f>SUM(AW381:AY381)</f>
        <v>0</v>
      </c>
      <c r="AW381" s="32">
        <f t="shared" si="2353"/>
        <v>0</v>
      </c>
      <c r="AX381" s="32">
        <f t="shared" si="2353"/>
        <v>0</v>
      </c>
      <c r="AY381" s="32">
        <f t="shared" si="2353"/>
        <v>0</v>
      </c>
      <c r="AZ381" s="32">
        <f>SUM(BA381:BC381)</f>
        <v>0</v>
      </c>
      <c r="BA381" s="32">
        <v>0</v>
      </c>
      <c r="BB381" s="64">
        <v>0</v>
      </c>
      <c r="BC381" s="64">
        <v>0</v>
      </c>
      <c r="BD381" s="32">
        <f>SUM(BE381:BG381)</f>
        <v>0</v>
      </c>
      <c r="BE381" s="32">
        <v>0</v>
      </c>
      <c r="BF381" s="64">
        <v>0</v>
      </c>
      <c r="BG381" s="64">
        <v>0</v>
      </c>
      <c r="BH381" s="32">
        <f>SUM(BI381:BK381)</f>
        <v>0</v>
      </c>
      <c r="BI381" s="32">
        <v>0</v>
      </c>
      <c r="BJ381" s="64">
        <v>0</v>
      </c>
      <c r="BK381" s="64">
        <v>0</v>
      </c>
      <c r="BL381" s="32">
        <f>SUM(BM381:BO381)</f>
        <v>0</v>
      </c>
      <c r="BM381" s="32">
        <f t="shared" si="2354"/>
        <v>0</v>
      </c>
      <c r="BN381" s="32">
        <f t="shared" si="2354"/>
        <v>0</v>
      </c>
      <c r="BO381" s="32">
        <f t="shared" si="2354"/>
        <v>0</v>
      </c>
      <c r="BP381" s="32">
        <f>SUM(BQ381:BS381)</f>
        <v>282627</v>
      </c>
      <c r="BQ381" s="32">
        <f t="shared" si="2355"/>
        <v>157642</v>
      </c>
      <c r="BR381" s="32">
        <f t="shared" si="2355"/>
        <v>124985</v>
      </c>
      <c r="BS381" s="32">
        <f t="shared" si="2355"/>
        <v>0</v>
      </c>
    </row>
    <row r="382" spans="1:71" s="3" customFormat="1" ht="15" customHeight="1" x14ac:dyDescent="0.25">
      <c r="A382" s="36"/>
      <c r="B382" s="34"/>
      <c r="C382" s="35" t="s">
        <v>313</v>
      </c>
      <c r="D382" s="32">
        <f t="shared" ref="D382" si="2356">SUM(E382:G382)</f>
        <v>62014</v>
      </c>
      <c r="E382" s="32">
        <f>SUM(E383:E385)</f>
        <v>27941</v>
      </c>
      <c r="F382" s="32">
        <f>SUM(F383:F385)</f>
        <v>34073</v>
      </c>
      <c r="G382" s="32">
        <f>SUM(G383:G385)</f>
        <v>0</v>
      </c>
      <c r="H382" s="32">
        <f t="shared" si="2305"/>
        <v>45841</v>
      </c>
      <c r="I382" s="32">
        <f t="shared" ref="I382:K382" si="2357">SUM(I383:I385)</f>
        <v>22094</v>
      </c>
      <c r="J382" s="32">
        <f t="shared" si="2357"/>
        <v>23747</v>
      </c>
      <c r="K382" s="32">
        <f t="shared" si="2357"/>
        <v>0</v>
      </c>
      <c r="L382" s="32">
        <f t="shared" si="2306"/>
        <v>48677</v>
      </c>
      <c r="M382" s="32">
        <f>SUM(M383:M385)</f>
        <v>23906</v>
      </c>
      <c r="N382" s="32">
        <f t="shared" ref="N382:O382" si="2358">SUM(N383:N385)</f>
        <v>24771</v>
      </c>
      <c r="O382" s="32">
        <f t="shared" si="2358"/>
        <v>0</v>
      </c>
      <c r="P382" s="32">
        <f t="shared" si="2307"/>
        <v>156532</v>
      </c>
      <c r="Q382" s="32">
        <f t="shared" ref="Q382:S382" si="2359">SUM(Q383:Q385)</f>
        <v>73941</v>
      </c>
      <c r="R382" s="32">
        <f t="shared" si="2359"/>
        <v>82591</v>
      </c>
      <c r="S382" s="32">
        <f t="shared" si="2359"/>
        <v>0</v>
      </c>
      <c r="T382" s="32">
        <f t="shared" ref="T382" si="2360">SUM(U382:W382)</f>
        <v>74777</v>
      </c>
      <c r="U382" s="32">
        <f>SUM(U383:U385)</f>
        <v>36000</v>
      </c>
      <c r="V382" s="32">
        <f>SUM(V383:V385)</f>
        <v>38777</v>
      </c>
      <c r="W382" s="32">
        <f>SUM(W383:W385)</f>
        <v>0</v>
      </c>
      <c r="X382" s="32">
        <f t="shared" ref="X382" si="2361">SUM(Y382:AA382)</f>
        <v>125124</v>
      </c>
      <c r="Y382" s="32">
        <f t="shared" ref="Y382:AA382" si="2362">SUM(Y383:Y385)</f>
        <v>56434</v>
      </c>
      <c r="Z382" s="32">
        <f t="shared" si="2362"/>
        <v>68690</v>
      </c>
      <c r="AA382" s="32">
        <f t="shared" si="2362"/>
        <v>0</v>
      </c>
      <c r="AB382" s="32">
        <f t="shared" ref="AB382" si="2363">SUM(AC382:AE382)</f>
        <v>82034</v>
      </c>
      <c r="AC382" s="32">
        <f>SUM(AC383:AC385)</f>
        <v>39624</v>
      </c>
      <c r="AD382" s="32">
        <f t="shared" ref="AD382:AE382" si="2364">SUM(AD383:AD385)</f>
        <v>42410</v>
      </c>
      <c r="AE382" s="32">
        <f t="shared" si="2364"/>
        <v>0</v>
      </c>
      <c r="AF382" s="32">
        <f t="shared" si="2311"/>
        <v>281935</v>
      </c>
      <c r="AG382" s="32">
        <f t="shared" ref="AG382:AI382" si="2365">SUM(AG383:AG385)</f>
        <v>132058</v>
      </c>
      <c r="AH382" s="32">
        <f t="shared" si="2365"/>
        <v>149877</v>
      </c>
      <c r="AI382" s="32">
        <f t="shared" si="2365"/>
        <v>0</v>
      </c>
      <c r="AJ382" s="32">
        <f t="shared" ref="AJ382" si="2366">SUM(AK382:AM382)</f>
        <v>0</v>
      </c>
      <c r="AK382" s="32">
        <f>SUM(AK383:AK385)</f>
        <v>0</v>
      </c>
      <c r="AL382" s="32">
        <f>SUM(AL383:AL385)</f>
        <v>0</v>
      </c>
      <c r="AM382" s="32">
        <f>SUM(AM383:AM385)</f>
        <v>0</v>
      </c>
      <c r="AN382" s="32">
        <f t="shared" ref="AN382" si="2367">SUM(AO382:AQ382)</f>
        <v>0</v>
      </c>
      <c r="AO382" s="32">
        <f t="shared" ref="AO382:AQ382" si="2368">SUM(AO383:AO385)</f>
        <v>0</v>
      </c>
      <c r="AP382" s="32">
        <f t="shared" si="2368"/>
        <v>0</v>
      </c>
      <c r="AQ382" s="32">
        <f t="shared" si="2368"/>
        <v>0</v>
      </c>
      <c r="AR382" s="32">
        <f t="shared" ref="AR382" si="2369">SUM(AS382:AU382)</f>
        <v>0</v>
      </c>
      <c r="AS382" s="32">
        <f>SUM(AS383:AS385)</f>
        <v>0</v>
      </c>
      <c r="AT382" s="32">
        <f t="shared" ref="AT382:AU382" si="2370">SUM(AT383:AT385)</f>
        <v>0</v>
      </c>
      <c r="AU382" s="32">
        <f t="shared" si="2370"/>
        <v>0</v>
      </c>
      <c r="AV382" s="32">
        <f t="shared" ref="AV382" si="2371">SUM(AW382:AY382)</f>
        <v>0</v>
      </c>
      <c r="AW382" s="32">
        <f t="shared" ref="AW382:AY382" si="2372">SUM(AW383:AW385)</f>
        <v>0</v>
      </c>
      <c r="AX382" s="32">
        <f t="shared" si="2372"/>
        <v>0</v>
      </c>
      <c r="AY382" s="32">
        <f t="shared" si="2372"/>
        <v>0</v>
      </c>
      <c r="AZ382" s="32">
        <f t="shared" ref="AZ382" si="2373">SUM(BA382:BC382)</f>
        <v>0</v>
      </c>
      <c r="BA382" s="32">
        <f>SUM(BA383:BA385)</f>
        <v>0</v>
      </c>
      <c r="BB382" s="32">
        <f>SUM(BB383:BB385)</f>
        <v>0</v>
      </c>
      <c r="BC382" s="32">
        <f>SUM(BC383:BC385)</f>
        <v>0</v>
      </c>
      <c r="BD382" s="32">
        <f t="shared" ref="BD382" si="2374">SUM(BE382:BG382)</f>
        <v>0</v>
      </c>
      <c r="BE382" s="32">
        <f t="shared" ref="BE382:BG382" si="2375">SUM(BE383:BE385)</f>
        <v>0</v>
      </c>
      <c r="BF382" s="32">
        <f t="shared" si="2375"/>
        <v>0</v>
      </c>
      <c r="BG382" s="32">
        <f t="shared" si="2375"/>
        <v>0</v>
      </c>
      <c r="BH382" s="32">
        <f t="shared" ref="BH382" si="2376">SUM(BI382:BK382)</f>
        <v>0</v>
      </c>
      <c r="BI382" s="32">
        <f>SUM(BI383:BI385)</f>
        <v>0</v>
      </c>
      <c r="BJ382" s="32">
        <f t="shared" ref="BJ382:BK382" si="2377">SUM(BJ383:BJ385)</f>
        <v>0</v>
      </c>
      <c r="BK382" s="32">
        <f t="shared" si="2377"/>
        <v>0</v>
      </c>
      <c r="BL382" s="32">
        <f t="shared" ref="BL382" si="2378">SUM(BM382:BO382)</f>
        <v>0</v>
      </c>
      <c r="BM382" s="32">
        <f t="shared" ref="BM382:BO382" si="2379">SUM(BM383:BM385)</f>
        <v>0</v>
      </c>
      <c r="BN382" s="32">
        <f t="shared" si="2379"/>
        <v>0</v>
      </c>
      <c r="BO382" s="32">
        <f t="shared" si="2379"/>
        <v>0</v>
      </c>
      <c r="BP382" s="32">
        <f t="shared" ref="BP382" si="2380">SUM(BQ382:BS382)</f>
        <v>438467</v>
      </c>
      <c r="BQ382" s="32">
        <f t="shared" ref="BQ382:BS382" si="2381">SUM(BQ383:BQ385)</f>
        <v>205999</v>
      </c>
      <c r="BR382" s="32">
        <f t="shared" si="2381"/>
        <v>232468</v>
      </c>
      <c r="BS382" s="32">
        <f t="shared" si="2381"/>
        <v>0</v>
      </c>
    </row>
    <row r="383" spans="1:71" s="3" customFormat="1" ht="15" customHeight="1" x14ac:dyDescent="0.25">
      <c r="A383" s="36"/>
      <c r="B383" s="34"/>
      <c r="C383" s="38" t="s">
        <v>314</v>
      </c>
      <c r="D383" s="32">
        <f>SUM(E383:G383)</f>
        <v>62014</v>
      </c>
      <c r="E383" s="32">
        <v>27941</v>
      </c>
      <c r="F383" s="64">
        <v>34073</v>
      </c>
      <c r="G383" s="64">
        <v>0</v>
      </c>
      <c r="H383" s="32">
        <f>SUM(I383:K383)</f>
        <v>45841</v>
      </c>
      <c r="I383" s="32">
        <v>22094</v>
      </c>
      <c r="J383" s="64">
        <v>23747</v>
      </c>
      <c r="K383" s="64">
        <v>0</v>
      </c>
      <c r="L383" s="32">
        <f>SUM(M383:O383)</f>
        <v>48677</v>
      </c>
      <c r="M383" s="32">
        <v>23906</v>
      </c>
      <c r="N383" s="64">
        <v>24771</v>
      </c>
      <c r="O383" s="64">
        <v>0</v>
      </c>
      <c r="P383" s="32">
        <f>SUM(Q383:S383)</f>
        <v>156532</v>
      </c>
      <c r="Q383" s="32">
        <f t="shared" ref="Q383:S385" si="2382">+E383+I383+M383</f>
        <v>73941</v>
      </c>
      <c r="R383" s="32">
        <f t="shared" si="2382"/>
        <v>82591</v>
      </c>
      <c r="S383" s="32">
        <f t="shared" si="2382"/>
        <v>0</v>
      </c>
      <c r="T383" s="32">
        <f>SUM(U383:W383)</f>
        <v>74777</v>
      </c>
      <c r="U383" s="32">
        <v>36000</v>
      </c>
      <c r="V383" s="64">
        <v>38777</v>
      </c>
      <c r="W383" s="64">
        <v>0</v>
      </c>
      <c r="X383" s="32">
        <f>SUM(Y383:AA383)</f>
        <v>125124</v>
      </c>
      <c r="Y383" s="32">
        <v>56434</v>
      </c>
      <c r="Z383" s="64">
        <v>68690</v>
      </c>
      <c r="AA383" s="64">
        <v>0</v>
      </c>
      <c r="AB383" s="32">
        <f>SUM(AC383:AE383)</f>
        <v>82034</v>
      </c>
      <c r="AC383" s="32">
        <v>39624</v>
      </c>
      <c r="AD383" s="64">
        <v>42410</v>
      </c>
      <c r="AE383" s="64">
        <v>0</v>
      </c>
      <c r="AF383" s="32">
        <f>SUM(AG383:AI383)</f>
        <v>281935</v>
      </c>
      <c r="AG383" s="32">
        <f t="shared" ref="AG383:AI385" si="2383">+U383+Y383+AC383</f>
        <v>132058</v>
      </c>
      <c r="AH383" s="32">
        <f t="shared" si="2383"/>
        <v>149877</v>
      </c>
      <c r="AI383" s="32">
        <f t="shared" si="2383"/>
        <v>0</v>
      </c>
      <c r="AJ383" s="32">
        <f>SUM(AK383:AM383)</f>
        <v>0</v>
      </c>
      <c r="AK383" s="32">
        <v>0</v>
      </c>
      <c r="AL383" s="64">
        <v>0</v>
      </c>
      <c r="AM383" s="64">
        <v>0</v>
      </c>
      <c r="AN383" s="32">
        <f>SUM(AO383:AQ383)</f>
        <v>0</v>
      </c>
      <c r="AO383" s="32">
        <v>0</v>
      </c>
      <c r="AP383" s="64">
        <v>0</v>
      </c>
      <c r="AQ383" s="64">
        <v>0</v>
      </c>
      <c r="AR383" s="32">
        <f>SUM(AS383:AU383)</f>
        <v>0</v>
      </c>
      <c r="AS383" s="32">
        <v>0</v>
      </c>
      <c r="AT383" s="64">
        <v>0</v>
      </c>
      <c r="AU383" s="64">
        <v>0</v>
      </c>
      <c r="AV383" s="32">
        <f>SUM(AW383:AY383)</f>
        <v>0</v>
      </c>
      <c r="AW383" s="32">
        <f t="shared" ref="AW383:AY385" si="2384">+AK383+AO383+AS383</f>
        <v>0</v>
      </c>
      <c r="AX383" s="32">
        <f t="shared" si="2384"/>
        <v>0</v>
      </c>
      <c r="AY383" s="32">
        <f t="shared" si="2384"/>
        <v>0</v>
      </c>
      <c r="AZ383" s="32">
        <f>SUM(BA383:BC383)</f>
        <v>0</v>
      </c>
      <c r="BA383" s="32">
        <v>0</v>
      </c>
      <c r="BB383" s="64">
        <v>0</v>
      </c>
      <c r="BC383" s="64">
        <v>0</v>
      </c>
      <c r="BD383" s="32">
        <f>SUM(BE383:BG383)</f>
        <v>0</v>
      </c>
      <c r="BE383" s="32">
        <v>0</v>
      </c>
      <c r="BF383" s="64">
        <v>0</v>
      </c>
      <c r="BG383" s="64">
        <v>0</v>
      </c>
      <c r="BH383" s="32">
        <f>SUM(BI383:BK383)</f>
        <v>0</v>
      </c>
      <c r="BI383" s="32">
        <v>0</v>
      </c>
      <c r="BJ383" s="64">
        <v>0</v>
      </c>
      <c r="BK383" s="64">
        <v>0</v>
      </c>
      <c r="BL383" s="32">
        <f>SUM(BM383:BO383)</f>
        <v>0</v>
      </c>
      <c r="BM383" s="32">
        <f t="shared" ref="BM383:BO385" si="2385">+BA383+BE383+BI383</f>
        <v>0</v>
      </c>
      <c r="BN383" s="32">
        <f t="shared" si="2385"/>
        <v>0</v>
      </c>
      <c r="BO383" s="32">
        <f t="shared" si="2385"/>
        <v>0</v>
      </c>
      <c r="BP383" s="32">
        <f>SUM(BQ383:BS383)</f>
        <v>438467</v>
      </c>
      <c r="BQ383" s="32">
        <f t="shared" ref="BQ383:BS385" si="2386">+Q383+AG383+AW383+BM383</f>
        <v>205999</v>
      </c>
      <c r="BR383" s="32">
        <f t="shared" si="2386"/>
        <v>232468</v>
      </c>
      <c r="BS383" s="32">
        <f t="shared" si="2386"/>
        <v>0</v>
      </c>
    </row>
    <row r="384" spans="1:71" s="3" customFormat="1" ht="15" customHeight="1" x14ac:dyDescent="0.25">
      <c r="A384" s="36"/>
      <c r="B384" s="34"/>
      <c r="C384" s="38" t="s">
        <v>315</v>
      </c>
      <c r="D384" s="32">
        <f>SUM(E384:G384)</f>
        <v>0</v>
      </c>
      <c r="E384" s="32">
        <v>0</v>
      </c>
      <c r="F384" s="64">
        <v>0</v>
      </c>
      <c r="G384" s="64">
        <v>0</v>
      </c>
      <c r="H384" s="32">
        <f>SUM(I384:K384)</f>
        <v>0</v>
      </c>
      <c r="I384" s="32">
        <v>0</v>
      </c>
      <c r="J384" s="64">
        <v>0</v>
      </c>
      <c r="K384" s="64">
        <v>0</v>
      </c>
      <c r="L384" s="32">
        <f>SUM(M384:O384)</f>
        <v>0</v>
      </c>
      <c r="M384" s="32">
        <v>0</v>
      </c>
      <c r="N384" s="64">
        <v>0</v>
      </c>
      <c r="O384" s="64">
        <v>0</v>
      </c>
      <c r="P384" s="32">
        <f>SUM(Q384:S384)</f>
        <v>0</v>
      </c>
      <c r="Q384" s="32">
        <f t="shared" si="2382"/>
        <v>0</v>
      </c>
      <c r="R384" s="32">
        <f t="shared" si="2382"/>
        <v>0</v>
      </c>
      <c r="S384" s="32">
        <f t="shared" si="2382"/>
        <v>0</v>
      </c>
      <c r="T384" s="32">
        <f>SUM(U384:W384)</f>
        <v>0</v>
      </c>
      <c r="U384" s="32">
        <v>0</v>
      </c>
      <c r="V384" s="64">
        <v>0</v>
      </c>
      <c r="W384" s="64">
        <v>0</v>
      </c>
      <c r="X384" s="32">
        <f>SUM(Y384:AA384)</f>
        <v>0</v>
      </c>
      <c r="Y384" s="32">
        <v>0</v>
      </c>
      <c r="Z384" s="64">
        <v>0</v>
      </c>
      <c r="AA384" s="64">
        <v>0</v>
      </c>
      <c r="AB384" s="32">
        <f>SUM(AC384:AE384)</f>
        <v>0</v>
      </c>
      <c r="AC384" s="32">
        <v>0</v>
      </c>
      <c r="AD384" s="64">
        <v>0</v>
      </c>
      <c r="AE384" s="64">
        <v>0</v>
      </c>
      <c r="AF384" s="32">
        <f>SUM(AG384:AI384)</f>
        <v>0</v>
      </c>
      <c r="AG384" s="32">
        <f t="shared" si="2383"/>
        <v>0</v>
      </c>
      <c r="AH384" s="32">
        <f t="shared" si="2383"/>
        <v>0</v>
      </c>
      <c r="AI384" s="32">
        <f t="shared" si="2383"/>
        <v>0</v>
      </c>
      <c r="AJ384" s="32">
        <f>SUM(AK384:AM384)</f>
        <v>0</v>
      </c>
      <c r="AK384" s="32">
        <v>0</v>
      </c>
      <c r="AL384" s="64">
        <v>0</v>
      </c>
      <c r="AM384" s="64">
        <v>0</v>
      </c>
      <c r="AN384" s="32">
        <f>SUM(AO384:AQ384)</f>
        <v>0</v>
      </c>
      <c r="AO384" s="32">
        <v>0</v>
      </c>
      <c r="AP384" s="64">
        <v>0</v>
      </c>
      <c r="AQ384" s="64">
        <v>0</v>
      </c>
      <c r="AR384" s="32">
        <f>SUM(AS384:AU384)</f>
        <v>0</v>
      </c>
      <c r="AS384" s="32">
        <v>0</v>
      </c>
      <c r="AT384" s="64">
        <v>0</v>
      </c>
      <c r="AU384" s="64">
        <v>0</v>
      </c>
      <c r="AV384" s="32">
        <f>SUM(AW384:AY384)</f>
        <v>0</v>
      </c>
      <c r="AW384" s="32">
        <f t="shared" si="2384"/>
        <v>0</v>
      </c>
      <c r="AX384" s="32">
        <f t="shared" si="2384"/>
        <v>0</v>
      </c>
      <c r="AY384" s="32">
        <f t="shared" si="2384"/>
        <v>0</v>
      </c>
      <c r="AZ384" s="32">
        <f>SUM(BA384:BC384)</f>
        <v>0</v>
      </c>
      <c r="BA384" s="32">
        <v>0</v>
      </c>
      <c r="BB384" s="64">
        <v>0</v>
      </c>
      <c r="BC384" s="64">
        <v>0</v>
      </c>
      <c r="BD384" s="32">
        <f>SUM(BE384:BG384)</f>
        <v>0</v>
      </c>
      <c r="BE384" s="32">
        <v>0</v>
      </c>
      <c r="BF384" s="64">
        <v>0</v>
      </c>
      <c r="BG384" s="64">
        <v>0</v>
      </c>
      <c r="BH384" s="32">
        <f>SUM(BI384:BK384)</f>
        <v>0</v>
      </c>
      <c r="BI384" s="32">
        <v>0</v>
      </c>
      <c r="BJ384" s="64">
        <v>0</v>
      </c>
      <c r="BK384" s="64">
        <v>0</v>
      </c>
      <c r="BL384" s="32">
        <f>SUM(BM384:BO384)</f>
        <v>0</v>
      </c>
      <c r="BM384" s="32">
        <f t="shared" si="2385"/>
        <v>0</v>
      </c>
      <c r="BN384" s="32">
        <f t="shared" si="2385"/>
        <v>0</v>
      </c>
      <c r="BO384" s="32">
        <f t="shared" si="2385"/>
        <v>0</v>
      </c>
      <c r="BP384" s="32">
        <f>SUM(BQ384:BS384)</f>
        <v>0</v>
      </c>
      <c r="BQ384" s="32">
        <f t="shared" si="2386"/>
        <v>0</v>
      </c>
      <c r="BR384" s="32">
        <f t="shared" si="2386"/>
        <v>0</v>
      </c>
      <c r="BS384" s="32">
        <f t="shared" si="2386"/>
        <v>0</v>
      </c>
    </row>
    <row r="385" spans="1:71" s="3" customFormat="1" ht="15" customHeight="1" x14ac:dyDescent="0.25">
      <c r="A385" s="36"/>
      <c r="B385" s="34"/>
      <c r="C385" s="38" t="s">
        <v>316</v>
      </c>
      <c r="D385" s="32">
        <f>SUM(E385:G385)</f>
        <v>0</v>
      </c>
      <c r="E385" s="32">
        <v>0</v>
      </c>
      <c r="F385" s="64">
        <v>0</v>
      </c>
      <c r="G385" s="64">
        <v>0</v>
      </c>
      <c r="H385" s="32">
        <f>SUM(I385:K385)</f>
        <v>0</v>
      </c>
      <c r="I385" s="32">
        <v>0</v>
      </c>
      <c r="J385" s="64">
        <v>0</v>
      </c>
      <c r="K385" s="64">
        <v>0</v>
      </c>
      <c r="L385" s="32">
        <f>SUM(M385:O385)</f>
        <v>0</v>
      </c>
      <c r="M385" s="32">
        <v>0</v>
      </c>
      <c r="N385" s="64">
        <v>0</v>
      </c>
      <c r="O385" s="64">
        <v>0</v>
      </c>
      <c r="P385" s="32">
        <f>SUM(Q385:S385)</f>
        <v>0</v>
      </c>
      <c r="Q385" s="32">
        <f t="shared" si="2382"/>
        <v>0</v>
      </c>
      <c r="R385" s="32">
        <f t="shared" si="2382"/>
        <v>0</v>
      </c>
      <c r="S385" s="32">
        <f t="shared" si="2382"/>
        <v>0</v>
      </c>
      <c r="T385" s="32">
        <f>SUM(U385:W385)</f>
        <v>0</v>
      </c>
      <c r="U385" s="32">
        <v>0</v>
      </c>
      <c r="V385" s="64">
        <v>0</v>
      </c>
      <c r="W385" s="64">
        <v>0</v>
      </c>
      <c r="X385" s="32">
        <f>SUM(Y385:AA385)</f>
        <v>0</v>
      </c>
      <c r="Y385" s="32">
        <v>0</v>
      </c>
      <c r="Z385" s="64">
        <v>0</v>
      </c>
      <c r="AA385" s="64">
        <v>0</v>
      </c>
      <c r="AB385" s="32">
        <f>SUM(AC385:AE385)</f>
        <v>0</v>
      </c>
      <c r="AC385" s="32">
        <v>0</v>
      </c>
      <c r="AD385" s="64">
        <v>0</v>
      </c>
      <c r="AE385" s="64">
        <v>0</v>
      </c>
      <c r="AF385" s="32">
        <f>SUM(AG385:AI385)</f>
        <v>0</v>
      </c>
      <c r="AG385" s="32">
        <f t="shared" si="2383"/>
        <v>0</v>
      </c>
      <c r="AH385" s="32">
        <f t="shared" si="2383"/>
        <v>0</v>
      </c>
      <c r="AI385" s="32">
        <f t="shared" si="2383"/>
        <v>0</v>
      </c>
      <c r="AJ385" s="32">
        <f>SUM(AK385:AM385)</f>
        <v>0</v>
      </c>
      <c r="AK385" s="32">
        <v>0</v>
      </c>
      <c r="AL385" s="64">
        <v>0</v>
      </c>
      <c r="AM385" s="64">
        <v>0</v>
      </c>
      <c r="AN385" s="32">
        <f>SUM(AO385:AQ385)</f>
        <v>0</v>
      </c>
      <c r="AO385" s="32">
        <v>0</v>
      </c>
      <c r="AP385" s="64">
        <v>0</v>
      </c>
      <c r="AQ385" s="64">
        <v>0</v>
      </c>
      <c r="AR385" s="32">
        <f>SUM(AS385:AU385)</f>
        <v>0</v>
      </c>
      <c r="AS385" s="32">
        <v>0</v>
      </c>
      <c r="AT385" s="64">
        <v>0</v>
      </c>
      <c r="AU385" s="64">
        <v>0</v>
      </c>
      <c r="AV385" s="32">
        <f>SUM(AW385:AY385)</f>
        <v>0</v>
      </c>
      <c r="AW385" s="32">
        <f t="shared" si="2384"/>
        <v>0</v>
      </c>
      <c r="AX385" s="32">
        <f t="shared" si="2384"/>
        <v>0</v>
      </c>
      <c r="AY385" s="32">
        <f t="shared" si="2384"/>
        <v>0</v>
      </c>
      <c r="AZ385" s="32">
        <f>SUM(BA385:BC385)</f>
        <v>0</v>
      </c>
      <c r="BA385" s="32">
        <v>0</v>
      </c>
      <c r="BB385" s="64">
        <v>0</v>
      </c>
      <c r="BC385" s="64">
        <v>0</v>
      </c>
      <c r="BD385" s="32">
        <f>SUM(BE385:BG385)</f>
        <v>0</v>
      </c>
      <c r="BE385" s="32">
        <v>0</v>
      </c>
      <c r="BF385" s="64">
        <v>0</v>
      </c>
      <c r="BG385" s="64">
        <v>0</v>
      </c>
      <c r="BH385" s="32">
        <f>SUM(BI385:BK385)</f>
        <v>0</v>
      </c>
      <c r="BI385" s="32">
        <v>0</v>
      </c>
      <c r="BJ385" s="64">
        <v>0</v>
      </c>
      <c r="BK385" s="64">
        <v>0</v>
      </c>
      <c r="BL385" s="32">
        <f>SUM(BM385:BO385)</f>
        <v>0</v>
      </c>
      <c r="BM385" s="32">
        <f t="shared" si="2385"/>
        <v>0</v>
      </c>
      <c r="BN385" s="32">
        <f t="shared" si="2385"/>
        <v>0</v>
      </c>
      <c r="BO385" s="32">
        <f t="shared" si="2385"/>
        <v>0</v>
      </c>
      <c r="BP385" s="32">
        <f>SUM(BQ385:BS385)</f>
        <v>0</v>
      </c>
      <c r="BQ385" s="32">
        <f t="shared" si="2386"/>
        <v>0</v>
      </c>
      <c r="BR385" s="32">
        <f t="shared" si="2386"/>
        <v>0</v>
      </c>
      <c r="BS385" s="32">
        <f t="shared" si="2386"/>
        <v>0</v>
      </c>
    </row>
    <row r="386" spans="1:71" s="3" customFormat="1" ht="15" customHeight="1" x14ac:dyDescent="0.25">
      <c r="A386" s="36"/>
      <c r="B386" s="34"/>
      <c r="C386" s="35" t="s">
        <v>317</v>
      </c>
      <c r="D386" s="32">
        <f t="shared" si="2304"/>
        <v>65915</v>
      </c>
      <c r="E386" s="32">
        <f t="shared" ref="E386:F386" si="2387">SUM(E387:E389)</f>
        <v>33807</v>
      </c>
      <c r="F386" s="32">
        <f t="shared" si="2387"/>
        <v>32108</v>
      </c>
      <c r="G386" s="32">
        <f>SUM(G387:G389)</f>
        <v>0</v>
      </c>
      <c r="H386" s="32">
        <f t="shared" si="2305"/>
        <v>51299</v>
      </c>
      <c r="I386" s="32">
        <f t="shared" ref="I386:K386" si="2388">SUM(I387:I389)</f>
        <v>26108</v>
      </c>
      <c r="J386" s="32">
        <f t="shared" si="2388"/>
        <v>25191</v>
      </c>
      <c r="K386" s="32">
        <f t="shared" si="2388"/>
        <v>0</v>
      </c>
      <c r="L386" s="32">
        <f t="shared" si="2306"/>
        <v>60853</v>
      </c>
      <c r="M386" s="32">
        <f t="shared" ref="M386:O386" si="2389">SUM(M387:M389)</f>
        <v>30919</v>
      </c>
      <c r="N386" s="32">
        <f t="shared" si="2389"/>
        <v>29934</v>
      </c>
      <c r="O386" s="32">
        <f t="shared" si="2389"/>
        <v>0</v>
      </c>
      <c r="P386" s="32">
        <f t="shared" si="2307"/>
        <v>178067</v>
      </c>
      <c r="Q386" s="32">
        <f>SUM(Q387:Q389)</f>
        <v>90834</v>
      </c>
      <c r="R386" s="32">
        <f>SUM(R387:R389)</f>
        <v>87233</v>
      </c>
      <c r="S386" s="32">
        <f>SUM(S387:S389)</f>
        <v>0</v>
      </c>
      <c r="T386" s="32">
        <f t="shared" si="2308"/>
        <v>89381</v>
      </c>
      <c r="U386" s="32">
        <f t="shared" ref="U386:W386" si="2390">SUM(U387:U389)</f>
        <v>46942</v>
      </c>
      <c r="V386" s="32">
        <f t="shared" si="2390"/>
        <v>42439</v>
      </c>
      <c r="W386" s="32">
        <f t="shared" si="2390"/>
        <v>0</v>
      </c>
      <c r="X386" s="32">
        <f t="shared" si="2309"/>
        <v>128297</v>
      </c>
      <c r="Y386" s="32">
        <f t="shared" ref="Y386:AA386" si="2391">SUM(Y387:Y389)</f>
        <v>67842</v>
      </c>
      <c r="Z386" s="32">
        <f t="shared" si="2391"/>
        <v>60455</v>
      </c>
      <c r="AA386" s="32">
        <f t="shared" si="2391"/>
        <v>0</v>
      </c>
      <c r="AB386" s="32">
        <f t="shared" si="2310"/>
        <v>97624</v>
      </c>
      <c r="AC386" s="32">
        <f t="shared" ref="AC386:AE386" si="2392">SUM(AC387:AC389)</f>
        <v>49642</v>
      </c>
      <c r="AD386" s="32">
        <f t="shared" si="2392"/>
        <v>47982</v>
      </c>
      <c r="AE386" s="32">
        <f t="shared" si="2392"/>
        <v>0</v>
      </c>
      <c r="AF386" s="32">
        <f t="shared" si="2311"/>
        <v>315302</v>
      </c>
      <c r="AG386" s="32">
        <f t="shared" ref="AG386:AI386" si="2393">SUM(AG387:AG389)</f>
        <v>164426</v>
      </c>
      <c r="AH386" s="32">
        <f t="shared" si="2393"/>
        <v>150876</v>
      </c>
      <c r="AI386" s="32">
        <f t="shared" si="2393"/>
        <v>0</v>
      </c>
      <c r="AJ386" s="32">
        <f t="shared" si="2312"/>
        <v>0</v>
      </c>
      <c r="AK386" s="32">
        <f t="shared" ref="AK386:AM386" si="2394">SUM(AK387:AK389)</f>
        <v>0</v>
      </c>
      <c r="AL386" s="32">
        <f t="shared" si="2394"/>
        <v>0</v>
      </c>
      <c r="AM386" s="32">
        <f t="shared" si="2394"/>
        <v>0</v>
      </c>
      <c r="AN386" s="32">
        <f t="shared" si="2313"/>
        <v>0</v>
      </c>
      <c r="AO386" s="32">
        <f t="shared" ref="AO386:AQ386" si="2395">SUM(AO387:AO389)</f>
        <v>0</v>
      </c>
      <c r="AP386" s="32">
        <f t="shared" si="2395"/>
        <v>0</v>
      </c>
      <c r="AQ386" s="32">
        <f t="shared" si="2395"/>
        <v>0</v>
      </c>
      <c r="AR386" s="32">
        <f t="shared" si="2314"/>
        <v>0</v>
      </c>
      <c r="AS386" s="32">
        <f t="shared" ref="AS386:AU386" si="2396">SUM(AS387:AS389)</f>
        <v>0</v>
      </c>
      <c r="AT386" s="32">
        <f t="shared" si="2396"/>
        <v>0</v>
      </c>
      <c r="AU386" s="32">
        <f t="shared" si="2396"/>
        <v>0</v>
      </c>
      <c r="AV386" s="32">
        <f t="shared" si="2315"/>
        <v>0</v>
      </c>
      <c r="AW386" s="32">
        <f t="shared" ref="AW386:AY386" si="2397">SUM(AW387:AW389)</f>
        <v>0</v>
      </c>
      <c r="AX386" s="32">
        <f t="shared" si="2397"/>
        <v>0</v>
      </c>
      <c r="AY386" s="32">
        <f t="shared" si="2397"/>
        <v>0</v>
      </c>
      <c r="AZ386" s="32">
        <f t="shared" ref="AZ386" si="2398">SUM(BA386:BC386)</f>
        <v>0</v>
      </c>
      <c r="BA386" s="32">
        <f t="shared" ref="BA386:BC386" si="2399">SUM(BA387:BA389)</f>
        <v>0</v>
      </c>
      <c r="BB386" s="32">
        <f t="shared" si="2399"/>
        <v>0</v>
      </c>
      <c r="BC386" s="32">
        <f t="shared" si="2399"/>
        <v>0</v>
      </c>
      <c r="BD386" s="32">
        <f t="shared" ref="BD386" si="2400">SUM(BE386:BG386)</f>
        <v>0</v>
      </c>
      <c r="BE386" s="32">
        <f t="shared" ref="BE386:BG386" si="2401">SUM(BE387:BE389)</f>
        <v>0</v>
      </c>
      <c r="BF386" s="32">
        <f t="shared" si="2401"/>
        <v>0</v>
      </c>
      <c r="BG386" s="32">
        <f t="shared" si="2401"/>
        <v>0</v>
      </c>
      <c r="BH386" s="32">
        <f t="shared" ref="BH386" si="2402">SUM(BI386:BK386)</f>
        <v>0</v>
      </c>
      <c r="BI386" s="32">
        <f t="shared" ref="BI386:BK386" si="2403">SUM(BI387:BI389)</f>
        <v>0</v>
      </c>
      <c r="BJ386" s="32">
        <f t="shared" si="2403"/>
        <v>0</v>
      </c>
      <c r="BK386" s="32">
        <f t="shared" si="2403"/>
        <v>0</v>
      </c>
      <c r="BL386" s="32">
        <f t="shared" ref="BL386" si="2404">SUM(BM386:BO386)</f>
        <v>0</v>
      </c>
      <c r="BM386" s="32">
        <f t="shared" ref="BM386:BO386" si="2405">SUM(BM387:BM389)</f>
        <v>0</v>
      </c>
      <c r="BN386" s="32">
        <f t="shared" si="2405"/>
        <v>0</v>
      </c>
      <c r="BO386" s="32">
        <f t="shared" si="2405"/>
        <v>0</v>
      </c>
      <c r="BP386" s="32">
        <f t="shared" si="2320"/>
        <v>493369</v>
      </c>
      <c r="BQ386" s="32">
        <f>SUM(BQ387:BQ389)</f>
        <v>255260</v>
      </c>
      <c r="BR386" s="32">
        <f>SUM(BR387:BR389)</f>
        <v>238109</v>
      </c>
      <c r="BS386" s="32">
        <f>SUM(BS387:BS389)</f>
        <v>0</v>
      </c>
    </row>
    <row r="387" spans="1:71" s="3" customFormat="1" ht="15" customHeight="1" x14ac:dyDescent="0.25">
      <c r="A387" s="36"/>
      <c r="B387" s="34"/>
      <c r="C387" s="38" t="s">
        <v>318</v>
      </c>
      <c r="D387" s="32">
        <f>SUM(E387:G387)</f>
        <v>8482</v>
      </c>
      <c r="E387" s="32">
        <v>4548</v>
      </c>
      <c r="F387" s="64">
        <v>3934</v>
      </c>
      <c r="G387" s="64">
        <v>0</v>
      </c>
      <c r="H387" s="32">
        <f>SUM(I387:K387)</f>
        <v>6468</v>
      </c>
      <c r="I387" s="32">
        <v>3301</v>
      </c>
      <c r="J387" s="64">
        <v>3167</v>
      </c>
      <c r="K387" s="64">
        <v>0</v>
      </c>
      <c r="L387" s="32">
        <f>SUM(M387:O387)</f>
        <v>7153</v>
      </c>
      <c r="M387" s="32">
        <v>3300</v>
      </c>
      <c r="N387" s="64">
        <v>3853</v>
      </c>
      <c r="O387" s="64">
        <v>0</v>
      </c>
      <c r="P387" s="32">
        <f>SUM(Q387:S387)</f>
        <v>22103</v>
      </c>
      <c r="Q387" s="32">
        <f t="shared" ref="Q387:S392" si="2406">+E387+I387+M387</f>
        <v>11149</v>
      </c>
      <c r="R387" s="32">
        <f t="shared" si="2406"/>
        <v>10954</v>
      </c>
      <c r="S387" s="32">
        <f t="shared" si="2406"/>
        <v>0</v>
      </c>
      <c r="T387" s="32">
        <f>SUM(U387:W387)</f>
        <v>10026</v>
      </c>
      <c r="U387" s="32">
        <v>5040</v>
      </c>
      <c r="V387" s="64">
        <v>4986</v>
      </c>
      <c r="W387" s="64">
        <v>0</v>
      </c>
      <c r="X387" s="32">
        <f>SUM(Y387:AA387)</f>
        <v>15117</v>
      </c>
      <c r="Y387" s="32">
        <v>8087</v>
      </c>
      <c r="Z387" s="64">
        <v>7030</v>
      </c>
      <c r="AA387" s="64">
        <v>0</v>
      </c>
      <c r="AB387" s="32">
        <f>SUM(AC387:AE387)</f>
        <v>12174</v>
      </c>
      <c r="AC387" s="32">
        <v>6290</v>
      </c>
      <c r="AD387" s="64">
        <v>5884</v>
      </c>
      <c r="AE387" s="64">
        <v>0</v>
      </c>
      <c r="AF387" s="32">
        <f>SUM(AG387:AI387)</f>
        <v>37317</v>
      </c>
      <c r="AG387" s="32">
        <f t="shared" ref="AG387:AI392" si="2407">+U387+Y387+AC387</f>
        <v>19417</v>
      </c>
      <c r="AH387" s="32">
        <f t="shared" si="2407"/>
        <v>17900</v>
      </c>
      <c r="AI387" s="32">
        <f t="shared" si="2407"/>
        <v>0</v>
      </c>
      <c r="AJ387" s="32">
        <f>SUM(AK387:AM387)</f>
        <v>0</v>
      </c>
      <c r="AK387" s="32">
        <v>0</v>
      </c>
      <c r="AL387" s="64">
        <v>0</v>
      </c>
      <c r="AM387" s="64">
        <v>0</v>
      </c>
      <c r="AN387" s="32">
        <f>SUM(AO387:AQ387)</f>
        <v>0</v>
      </c>
      <c r="AO387" s="32">
        <v>0</v>
      </c>
      <c r="AP387" s="64">
        <v>0</v>
      </c>
      <c r="AQ387" s="64">
        <v>0</v>
      </c>
      <c r="AR387" s="32">
        <f>SUM(AS387:AU387)</f>
        <v>0</v>
      </c>
      <c r="AS387" s="32">
        <v>0</v>
      </c>
      <c r="AT387" s="64">
        <v>0</v>
      </c>
      <c r="AU387" s="64">
        <v>0</v>
      </c>
      <c r="AV387" s="32">
        <f>SUM(AW387:AY387)</f>
        <v>0</v>
      </c>
      <c r="AW387" s="32">
        <f t="shared" ref="AW387:AY392" si="2408">+AK387+AO387+AS387</f>
        <v>0</v>
      </c>
      <c r="AX387" s="32">
        <f t="shared" si="2408"/>
        <v>0</v>
      </c>
      <c r="AY387" s="32">
        <f t="shared" si="2408"/>
        <v>0</v>
      </c>
      <c r="AZ387" s="32">
        <f>SUM(BA387:BC387)</f>
        <v>0</v>
      </c>
      <c r="BA387" s="32">
        <v>0</v>
      </c>
      <c r="BB387" s="64">
        <v>0</v>
      </c>
      <c r="BC387" s="64">
        <v>0</v>
      </c>
      <c r="BD387" s="32">
        <f>SUM(BE387:BG387)</f>
        <v>0</v>
      </c>
      <c r="BE387" s="32">
        <v>0</v>
      </c>
      <c r="BF387" s="64">
        <v>0</v>
      </c>
      <c r="BG387" s="64">
        <v>0</v>
      </c>
      <c r="BH387" s="32">
        <f>SUM(BI387:BK387)</f>
        <v>0</v>
      </c>
      <c r="BI387" s="32">
        <v>0</v>
      </c>
      <c r="BJ387" s="64">
        <v>0</v>
      </c>
      <c r="BK387" s="64">
        <v>0</v>
      </c>
      <c r="BL387" s="32">
        <f>SUM(BM387:BO387)</f>
        <v>0</v>
      </c>
      <c r="BM387" s="32">
        <f t="shared" ref="BM387:BO392" si="2409">+BA387+BE387+BI387</f>
        <v>0</v>
      </c>
      <c r="BN387" s="32">
        <f t="shared" si="2409"/>
        <v>0</v>
      </c>
      <c r="BO387" s="32">
        <f t="shared" si="2409"/>
        <v>0</v>
      </c>
      <c r="BP387" s="32">
        <f>SUM(BQ387:BS387)</f>
        <v>59420</v>
      </c>
      <c r="BQ387" s="32">
        <f t="shared" ref="BQ387:BS392" si="2410">+Q387+AG387+AW387+BM387</f>
        <v>30566</v>
      </c>
      <c r="BR387" s="32">
        <f t="shared" si="2410"/>
        <v>28854</v>
      </c>
      <c r="BS387" s="32">
        <f t="shared" si="2410"/>
        <v>0</v>
      </c>
    </row>
    <row r="388" spans="1:71" s="3" customFormat="1" ht="15" customHeight="1" x14ac:dyDescent="0.25">
      <c r="A388" s="36"/>
      <c r="B388" s="34"/>
      <c r="C388" s="38" t="s">
        <v>319</v>
      </c>
      <c r="D388" s="32">
        <f>SUM(E388:G388)</f>
        <v>57433</v>
      </c>
      <c r="E388" s="32">
        <v>29259</v>
      </c>
      <c r="F388" s="64">
        <v>28174</v>
      </c>
      <c r="G388" s="64">
        <v>0</v>
      </c>
      <c r="H388" s="32">
        <f>SUM(I388:K388)</f>
        <v>44831</v>
      </c>
      <c r="I388" s="32">
        <v>22807</v>
      </c>
      <c r="J388" s="64">
        <v>22024</v>
      </c>
      <c r="K388" s="64">
        <v>0</v>
      </c>
      <c r="L388" s="32">
        <f>SUM(M388:O388)</f>
        <v>53700</v>
      </c>
      <c r="M388" s="32">
        <v>27619</v>
      </c>
      <c r="N388" s="64">
        <v>26081</v>
      </c>
      <c r="O388" s="64">
        <v>0</v>
      </c>
      <c r="P388" s="32">
        <f>SUM(Q388:S388)</f>
        <v>155964</v>
      </c>
      <c r="Q388" s="32">
        <f t="shared" si="2406"/>
        <v>79685</v>
      </c>
      <c r="R388" s="32">
        <f t="shared" si="2406"/>
        <v>76279</v>
      </c>
      <c r="S388" s="32">
        <f t="shared" si="2406"/>
        <v>0</v>
      </c>
      <c r="T388" s="32">
        <f>SUM(U388:W388)</f>
        <v>79355</v>
      </c>
      <c r="U388" s="32">
        <v>41902</v>
      </c>
      <c r="V388" s="64">
        <v>37453</v>
      </c>
      <c r="W388" s="64">
        <v>0</v>
      </c>
      <c r="X388" s="32">
        <f>SUM(Y388:AA388)</f>
        <v>113180</v>
      </c>
      <c r="Y388" s="32">
        <v>59755</v>
      </c>
      <c r="Z388" s="64">
        <v>53425</v>
      </c>
      <c r="AA388" s="64">
        <v>0</v>
      </c>
      <c r="AB388" s="32">
        <f>SUM(AC388:AE388)</f>
        <v>85450</v>
      </c>
      <c r="AC388" s="32">
        <v>43352</v>
      </c>
      <c r="AD388" s="64">
        <v>42098</v>
      </c>
      <c r="AE388" s="64">
        <v>0</v>
      </c>
      <c r="AF388" s="32">
        <f>SUM(AG388:AI388)</f>
        <v>277985</v>
      </c>
      <c r="AG388" s="32">
        <f t="shared" si="2407"/>
        <v>145009</v>
      </c>
      <c r="AH388" s="32">
        <f t="shared" si="2407"/>
        <v>132976</v>
      </c>
      <c r="AI388" s="32">
        <f t="shared" si="2407"/>
        <v>0</v>
      </c>
      <c r="AJ388" s="32">
        <f>SUM(AK388:AM388)</f>
        <v>0</v>
      </c>
      <c r="AK388" s="32">
        <v>0</v>
      </c>
      <c r="AL388" s="64">
        <v>0</v>
      </c>
      <c r="AM388" s="64">
        <v>0</v>
      </c>
      <c r="AN388" s="32">
        <f>SUM(AO388:AQ388)</f>
        <v>0</v>
      </c>
      <c r="AO388" s="32">
        <v>0</v>
      </c>
      <c r="AP388" s="64">
        <v>0</v>
      </c>
      <c r="AQ388" s="64">
        <v>0</v>
      </c>
      <c r="AR388" s="32">
        <f>SUM(AS388:AU388)</f>
        <v>0</v>
      </c>
      <c r="AS388" s="32">
        <v>0</v>
      </c>
      <c r="AT388" s="64">
        <v>0</v>
      </c>
      <c r="AU388" s="64">
        <v>0</v>
      </c>
      <c r="AV388" s="32">
        <f>SUM(AW388:AY388)</f>
        <v>0</v>
      </c>
      <c r="AW388" s="32">
        <f t="shared" si="2408"/>
        <v>0</v>
      </c>
      <c r="AX388" s="32">
        <f t="shared" si="2408"/>
        <v>0</v>
      </c>
      <c r="AY388" s="32">
        <f t="shared" si="2408"/>
        <v>0</v>
      </c>
      <c r="AZ388" s="32">
        <f>SUM(BA388:BC388)</f>
        <v>0</v>
      </c>
      <c r="BA388" s="32">
        <v>0</v>
      </c>
      <c r="BB388" s="64">
        <v>0</v>
      </c>
      <c r="BC388" s="64">
        <v>0</v>
      </c>
      <c r="BD388" s="32">
        <f>SUM(BE388:BG388)</f>
        <v>0</v>
      </c>
      <c r="BE388" s="32">
        <v>0</v>
      </c>
      <c r="BF388" s="64">
        <v>0</v>
      </c>
      <c r="BG388" s="64">
        <v>0</v>
      </c>
      <c r="BH388" s="32">
        <f>SUM(BI388:BK388)</f>
        <v>0</v>
      </c>
      <c r="BI388" s="32">
        <v>0</v>
      </c>
      <c r="BJ388" s="64">
        <v>0</v>
      </c>
      <c r="BK388" s="64">
        <v>0</v>
      </c>
      <c r="BL388" s="32">
        <f>SUM(BM388:BO388)</f>
        <v>0</v>
      </c>
      <c r="BM388" s="32">
        <f t="shared" si="2409"/>
        <v>0</v>
      </c>
      <c r="BN388" s="32">
        <f t="shared" si="2409"/>
        <v>0</v>
      </c>
      <c r="BO388" s="32">
        <f t="shared" si="2409"/>
        <v>0</v>
      </c>
      <c r="BP388" s="32">
        <f>SUM(BQ388:BS388)</f>
        <v>433949</v>
      </c>
      <c r="BQ388" s="32">
        <f t="shared" si="2410"/>
        <v>224694</v>
      </c>
      <c r="BR388" s="32">
        <f t="shared" si="2410"/>
        <v>209255</v>
      </c>
      <c r="BS388" s="32">
        <f t="shared" si="2410"/>
        <v>0</v>
      </c>
    </row>
    <row r="389" spans="1:71" s="3" customFormat="1" ht="15" customHeight="1" x14ac:dyDescent="0.25">
      <c r="A389" s="36"/>
      <c r="B389" s="34"/>
      <c r="C389" s="38" t="s">
        <v>320</v>
      </c>
      <c r="D389" s="32">
        <f>SUM(E389:G389)</f>
        <v>0</v>
      </c>
      <c r="E389" s="32">
        <v>0</v>
      </c>
      <c r="F389" s="64">
        <v>0</v>
      </c>
      <c r="G389" s="64">
        <v>0</v>
      </c>
      <c r="H389" s="32">
        <f>SUM(I389:K389)</f>
        <v>0</v>
      </c>
      <c r="I389" s="32">
        <v>0</v>
      </c>
      <c r="J389" s="64">
        <v>0</v>
      </c>
      <c r="K389" s="64">
        <v>0</v>
      </c>
      <c r="L389" s="32">
        <f>SUM(M389:O389)</f>
        <v>0</v>
      </c>
      <c r="M389" s="32">
        <v>0</v>
      </c>
      <c r="N389" s="64">
        <v>0</v>
      </c>
      <c r="O389" s="64">
        <v>0</v>
      </c>
      <c r="P389" s="32">
        <f>SUM(Q389:S389)</f>
        <v>0</v>
      </c>
      <c r="Q389" s="32">
        <f t="shared" si="2406"/>
        <v>0</v>
      </c>
      <c r="R389" s="32">
        <f t="shared" si="2406"/>
        <v>0</v>
      </c>
      <c r="S389" s="32">
        <f t="shared" si="2406"/>
        <v>0</v>
      </c>
      <c r="T389" s="32">
        <f>SUM(U389:W389)</f>
        <v>0</v>
      </c>
      <c r="U389" s="32">
        <v>0</v>
      </c>
      <c r="V389" s="64">
        <v>0</v>
      </c>
      <c r="W389" s="64">
        <v>0</v>
      </c>
      <c r="X389" s="32">
        <f>SUM(Y389:AA389)</f>
        <v>0</v>
      </c>
      <c r="Y389" s="32">
        <v>0</v>
      </c>
      <c r="Z389" s="64">
        <v>0</v>
      </c>
      <c r="AA389" s="64">
        <v>0</v>
      </c>
      <c r="AB389" s="32">
        <f>SUM(AC389:AE389)</f>
        <v>0</v>
      </c>
      <c r="AC389" s="32">
        <v>0</v>
      </c>
      <c r="AD389" s="64">
        <v>0</v>
      </c>
      <c r="AE389" s="64">
        <v>0</v>
      </c>
      <c r="AF389" s="32">
        <f>SUM(AG389:AI389)</f>
        <v>0</v>
      </c>
      <c r="AG389" s="32">
        <f t="shared" si="2407"/>
        <v>0</v>
      </c>
      <c r="AH389" s="32">
        <f t="shared" si="2407"/>
        <v>0</v>
      </c>
      <c r="AI389" s="32">
        <f t="shared" si="2407"/>
        <v>0</v>
      </c>
      <c r="AJ389" s="32">
        <f>SUM(AK389:AM389)</f>
        <v>0</v>
      </c>
      <c r="AK389" s="32">
        <v>0</v>
      </c>
      <c r="AL389" s="64">
        <v>0</v>
      </c>
      <c r="AM389" s="64">
        <v>0</v>
      </c>
      <c r="AN389" s="32">
        <f>SUM(AO389:AQ389)</f>
        <v>0</v>
      </c>
      <c r="AO389" s="32">
        <v>0</v>
      </c>
      <c r="AP389" s="64">
        <v>0</v>
      </c>
      <c r="AQ389" s="64">
        <v>0</v>
      </c>
      <c r="AR389" s="32">
        <f>SUM(AS389:AU389)</f>
        <v>0</v>
      </c>
      <c r="AS389" s="32">
        <v>0</v>
      </c>
      <c r="AT389" s="64">
        <v>0</v>
      </c>
      <c r="AU389" s="64">
        <v>0</v>
      </c>
      <c r="AV389" s="32">
        <f>SUM(AW389:AY389)</f>
        <v>0</v>
      </c>
      <c r="AW389" s="32">
        <f t="shared" si="2408"/>
        <v>0</v>
      </c>
      <c r="AX389" s="32">
        <f t="shared" si="2408"/>
        <v>0</v>
      </c>
      <c r="AY389" s="32">
        <f t="shared" si="2408"/>
        <v>0</v>
      </c>
      <c r="AZ389" s="32">
        <f>SUM(BA389:BC389)</f>
        <v>0</v>
      </c>
      <c r="BA389" s="32">
        <v>0</v>
      </c>
      <c r="BB389" s="64">
        <v>0</v>
      </c>
      <c r="BC389" s="64">
        <v>0</v>
      </c>
      <c r="BD389" s="32">
        <f>SUM(BE389:BG389)</f>
        <v>0</v>
      </c>
      <c r="BE389" s="32">
        <v>0</v>
      </c>
      <c r="BF389" s="64">
        <v>0</v>
      </c>
      <c r="BG389" s="64">
        <v>0</v>
      </c>
      <c r="BH389" s="32">
        <f>SUM(BI389:BK389)</f>
        <v>0</v>
      </c>
      <c r="BI389" s="32">
        <v>0</v>
      </c>
      <c r="BJ389" s="64">
        <v>0</v>
      </c>
      <c r="BK389" s="64">
        <v>0</v>
      </c>
      <c r="BL389" s="32">
        <f>SUM(BM389:BO389)</f>
        <v>0</v>
      </c>
      <c r="BM389" s="32">
        <f t="shared" si="2409"/>
        <v>0</v>
      </c>
      <c r="BN389" s="32">
        <f t="shared" si="2409"/>
        <v>0</v>
      </c>
      <c r="BO389" s="32">
        <f t="shared" si="2409"/>
        <v>0</v>
      </c>
      <c r="BP389" s="32">
        <f>SUM(BQ389:BS389)</f>
        <v>0</v>
      </c>
      <c r="BQ389" s="32">
        <f t="shared" si="2410"/>
        <v>0</v>
      </c>
      <c r="BR389" s="32">
        <f t="shared" si="2410"/>
        <v>0</v>
      </c>
      <c r="BS389" s="32">
        <f t="shared" si="2410"/>
        <v>0</v>
      </c>
    </row>
    <row r="390" spans="1:71" s="3" customFormat="1" ht="15" customHeight="1" x14ac:dyDescent="0.25">
      <c r="A390" s="36"/>
      <c r="B390" s="34"/>
      <c r="C390" s="35" t="s">
        <v>321</v>
      </c>
      <c r="D390" s="32">
        <f t="shared" ref="D390" si="2411">SUM(E390:G390)</f>
        <v>0</v>
      </c>
      <c r="E390" s="64">
        <v>0</v>
      </c>
      <c r="F390" s="64">
        <v>0</v>
      </c>
      <c r="G390" s="64">
        <v>0</v>
      </c>
      <c r="H390" s="32">
        <f t="shared" si="2305"/>
        <v>0</v>
      </c>
      <c r="I390" s="64">
        <v>0</v>
      </c>
      <c r="J390" s="64">
        <v>0</v>
      </c>
      <c r="K390" s="64">
        <v>0</v>
      </c>
      <c r="L390" s="32">
        <f t="shared" si="2306"/>
        <v>0</v>
      </c>
      <c r="M390" s="64">
        <v>0</v>
      </c>
      <c r="N390" s="64">
        <v>0</v>
      </c>
      <c r="O390" s="64">
        <v>0</v>
      </c>
      <c r="P390" s="32">
        <f t="shared" ref="P390" si="2412">SUM(Q390:S390)</f>
        <v>0</v>
      </c>
      <c r="Q390" s="32">
        <f t="shared" si="2406"/>
        <v>0</v>
      </c>
      <c r="R390" s="32">
        <f t="shared" si="2406"/>
        <v>0</v>
      </c>
      <c r="S390" s="32">
        <f t="shared" si="2406"/>
        <v>0</v>
      </c>
      <c r="T390" s="32">
        <f t="shared" si="2308"/>
        <v>0</v>
      </c>
      <c r="U390" s="32">
        <v>0</v>
      </c>
      <c r="V390" s="64">
        <v>0</v>
      </c>
      <c r="W390" s="64">
        <v>0</v>
      </c>
      <c r="X390" s="32">
        <f t="shared" si="2309"/>
        <v>0</v>
      </c>
      <c r="Y390" s="32">
        <v>0</v>
      </c>
      <c r="Z390" s="64">
        <v>0</v>
      </c>
      <c r="AA390" s="64">
        <v>0</v>
      </c>
      <c r="AB390" s="32">
        <f t="shared" si="2310"/>
        <v>0</v>
      </c>
      <c r="AC390" s="32">
        <v>0</v>
      </c>
      <c r="AD390" s="64">
        <v>0</v>
      </c>
      <c r="AE390" s="64">
        <v>0</v>
      </c>
      <c r="AF390" s="32">
        <f t="shared" ref="AF390" si="2413">SUM(AG390:AI390)</f>
        <v>0</v>
      </c>
      <c r="AG390" s="32">
        <f t="shared" si="2407"/>
        <v>0</v>
      </c>
      <c r="AH390" s="32">
        <f t="shared" si="2407"/>
        <v>0</v>
      </c>
      <c r="AI390" s="32">
        <f t="shared" si="2407"/>
        <v>0</v>
      </c>
      <c r="AJ390" s="32">
        <f t="shared" si="2312"/>
        <v>0</v>
      </c>
      <c r="AK390" s="32">
        <v>0</v>
      </c>
      <c r="AL390" s="64">
        <v>0</v>
      </c>
      <c r="AM390" s="64">
        <v>0</v>
      </c>
      <c r="AN390" s="32">
        <f t="shared" si="2313"/>
        <v>0</v>
      </c>
      <c r="AO390" s="32">
        <v>0</v>
      </c>
      <c r="AP390" s="64">
        <v>0</v>
      </c>
      <c r="AQ390" s="64">
        <v>0</v>
      </c>
      <c r="AR390" s="32">
        <f t="shared" si="2314"/>
        <v>0</v>
      </c>
      <c r="AS390" s="32">
        <v>0</v>
      </c>
      <c r="AT390" s="64">
        <v>0</v>
      </c>
      <c r="AU390" s="64">
        <v>0</v>
      </c>
      <c r="AV390" s="32">
        <f t="shared" ref="AV390" si="2414">SUM(AW390:AY390)</f>
        <v>0</v>
      </c>
      <c r="AW390" s="32">
        <f t="shared" si="2408"/>
        <v>0</v>
      </c>
      <c r="AX390" s="32">
        <f t="shared" si="2408"/>
        <v>0</v>
      </c>
      <c r="AY390" s="32">
        <f t="shared" si="2408"/>
        <v>0</v>
      </c>
      <c r="AZ390" s="32">
        <f t="shared" ref="AZ390" si="2415">SUM(BA390:BC390)</f>
        <v>0</v>
      </c>
      <c r="BA390" s="32">
        <v>0</v>
      </c>
      <c r="BB390" s="64">
        <v>0</v>
      </c>
      <c r="BC390" s="64">
        <v>0</v>
      </c>
      <c r="BD390" s="32">
        <f t="shared" ref="BD390" si="2416">SUM(BE390:BG390)</f>
        <v>0</v>
      </c>
      <c r="BE390" s="32">
        <v>0</v>
      </c>
      <c r="BF390" s="64">
        <v>0</v>
      </c>
      <c r="BG390" s="64">
        <v>0</v>
      </c>
      <c r="BH390" s="32">
        <f t="shared" ref="BH390" si="2417">SUM(BI390:BK390)</f>
        <v>0</v>
      </c>
      <c r="BI390" s="32">
        <v>0</v>
      </c>
      <c r="BJ390" s="64">
        <v>0</v>
      </c>
      <c r="BK390" s="64">
        <v>0</v>
      </c>
      <c r="BL390" s="32">
        <f t="shared" ref="BL390" si="2418">SUM(BM390:BO390)</f>
        <v>0</v>
      </c>
      <c r="BM390" s="32">
        <f t="shared" si="2409"/>
        <v>0</v>
      </c>
      <c r="BN390" s="32">
        <f t="shared" si="2409"/>
        <v>0</v>
      </c>
      <c r="BO390" s="32">
        <f t="shared" si="2409"/>
        <v>0</v>
      </c>
      <c r="BP390" s="32">
        <f t="shared" ref="BP390" si="2419">SUM(BQ390:BS390)</f>
        <v>0</v>
      </c>
      <c r="BQ390" s="32">
        <f t="shared" si="2410"/>
        <v>0</v>
      </c>
      <c r="BR390" s="32">
        <f t="shared" si="2410"/>
        <v>0</v>
      </c>
      <c r="BS390" s="32">
        <f t="shared" si="2410"/>
        <v>0</v>
      </c>
    </row>
    <row r="391" spans="1:71" s="3" customFormat="1" ht="15" customHeight="1" x14ac:dyDescent="0.25">
      <c r="A391" s="36"/>
      <c r="B391" s="34"/>
      <c r="C391" s="35" t="s">
        <v>52</v>
      </c>
      <c r="D391" s="32">
        <f>SUM(E391:G391)</f>
        <v>12925</v>
      </c>
      <c r="E391" s="32">
        <v>7325</v>
      </c>
      <c r="F391" s="64">
        <v>5600</v>
      </c>
      <c r="G391" s="64">
        <v>0</v>
      </c>
      <c r="H391" s="32">
        <f>SUM(I391:K391)</f>
        <v>10041</v>
      </c>
      <c r="I391" s="32">
        <v>5594</v>
      </c>
      <c r="J391" s="64">
        <v>4447</v>
      </c>
      <c r="K391" s="64">
        <v>0</v>
      </c>
      <c r="L391" s="32">
        <f>SUM(M391:O391)</f>
        <v>12590</v>
      </c>
      <c r="M391" s="32">
        <v>6805</v>
      </c>
      <c r="N391" s="64">
        <v>5785</v>
      </c>
      <c r="O391" s="64">
        <v>0</v>
      </c>
      <c r="P391" s="32">
        <f>SUM(Q391:S391)</f>
        <v>35556</v>
      </c>
      <c r="Q391" s="32">
        <f t="shared" si="2406"/>
        <v>19724</v>
      </c>
      <c r="R391" s="32">
        <f t="shared" si="2406"/>
        <v>15832</v>
      </c>
      <c r="S391" s="32">
        <f t="shared" si="2406"/>
        <v>0</v>
      </c>
      <c r="T391" s="32">
        <f>SUM(U391:W391)</f>
        <v>16025</v>
      </c>
      <c r="U391" s="32">
        <v>8581</v>
      </c>
      <c r="V391" s="64">
        <v>7444</v>
      </c>
      <c r="W391" s="64">
        <v>0</v>
      </c>
      <c r="X391" s="32">
        <f>SUM(Y391:AA391)</f>
        <v>25168</v>
      </c>
      <c r="Y391" s="32">
        <v>13346</v>
      </c>
      <c r="Z391" s="64">
        <v>11822</v>
      </c>
      <c r="AA391" s="64">
        <v>0</v>
      </c>
      <c r="AB391" s="32">
        <f>SUM(AC391:AE391)</f>
        <v>21213</v>
      </c>
      <c r="AC391" s="32">
        <v>10947</v>
      </c>
      <c r="AD391" s="64">
        <v>9974</v>
      </c>
      <c r="AE391" s="64">
        <v>292</v>
      </c>
      <c r="AF391" s="32">
        <f>SUM(AG391:AI391)</f>
        <v>62406</v>
      </c>
      <c r="AG391" s="32">
        <f t="shared" si="2407"/>
        <v>32874</v>
      </c>
      <c r="AH391" s="32">
        <f t="shared" si="2407"/>
        <v>29240</v>
      </c>
      <c r="AI391" s="32">
        <f t="shared" si="2407"/>
        <v>292</v>
      </c>
      <c r="AJ391" s="32">
        <f>SUM(AK391:AM391)</f>
        <v>0</v>
      </c>
      <c r="AK391" s="32">
        <v>0</v>
      </c>
      <c r="AL391" s="64">
        <v>0</v>
      </c>
      <c r="AM391" s="64">
        <v>0</v>
      </c>
      <c r="AN391" s="32">
        <f>SUM(AO391:AQ391)</f>
        <v>0</v>
      </c>
      <c r="AO391" s="32">
        <v>0</v>
      </c>
      <c r="AP391" s="64">
        <v>0</v>
      </c>
      <c r="AQ391" s="64">
        <v>0</v>
      </c>
      <c r="AR391" s="32">
        <f>SUM(AS391:AU391)</f>
        <v>0</v>
      </c>
      <c r="AS391" s="32">
        <v>0</v>
      </c>
      <c r="AT391" s="64">
        <v>0</v>
      </c>
      <c r="AU391" s="64">
        <v>0</v>
      </c>
      <c r="AV391" s="32">
        <f>SUM(AW391:AY391)</f>
        <v>0</v>
      </c>
      <c r="AW391" s="32">
        <f t="shared" si="2408"/>
        <v>0</v>
      </c>
      <c r="AX391" s="32">
        <f t="shared" si="2408"/>
        <v>0</v>
      </c>
      <c r="AY391" s="32">
        <f t="shared" si="2408"/>
        <v>0</v>
      </c>
      <c r="AZ391" s="32">
        <f>SUM(BA391:BC391)</f>
        <v>0</v>
      </c>
      <c r="BA391" s="32">
        <v>0</v>
      </c>
      <c r="BB391" s="64">
        <v>0</v>
      </c>
      <c r="BC391" s="64">
        <v>0</v>
      </c>
      <c r="BD391" s="32">
        <f>SUM(BE391:BG391)</f>
        <v>0</v>
      </c>
      <c r="BE391" s="32">
        <v>0</v>
      </c>
      <c r="BF391" s="64">
        <v>0</v>
      </c>
      <c r="BG391" s="64">
        <v>0</v>
      </c>
      <c r="BH391" s="32">
        <f>SUM(BI391:BK391)</f>
        <v>0</v>
      </c>
      <c r="BI391" s="32">
        <v>0</v>
      </c>
      <c r="BJ391" s="64">
        <v>0</v>
      </c>
      <c r="BK391" s="64">
        <v>0</v>
      </c>
      <c r="BL391" s="32">
        <f>SUM(BM391:BO391)</f>
        <v>0</v>
      </c>
      <c r="BM391" s="32">
        <f t="shared" si="2409"/>
        <v>0</v>
      </c>
      <c r="BN391" s="32">
        <f t="shared" si="2409"/>
        <v>0</v>
      </c>
      <c r="BO391" s="32">
        <f t="shared" si="2409"/>
        <v>0</v>
      </c>
      <c r="BP391" s="32">
        <f>SUM(BQ391:BS391)</f>
        <v>97962</v>
      </c>
      <c r="BQ391" s="32">
        <f t="shared" si="2410"/>
        <v>52598</v>
      </c>
      <c r="BR391" s="32">
        <f t="shared" si="2410"/>
        <v>45072</v>
      </c>
      <c r="BS391" s="32">
        <f t="shared" si="2410"/>
        <v>292</v>
      </c>
    </row>
    <row r="392" spans="1:71" s="3" customFormat="1" ht="15" customHeight="1" x14ac:dyDescent="0.25">
      <c r="A392" s="36"/>
      <c r="B392" s="34"/>
      <c r="C392" s="35" t="s">
        <v>26</v>
      </c>
      <c r="D392" s="32">
        <f>SUM(E392:G392)</f>
        <v>0</v>
      </c>
      <c r="E392" s="32">
        <v>0</v>
      </c>
      <c r="F392" s="64">
        <v>0</v>
      </c>
      <c r="G392" s="64">
        <v>0</v>
      </c>
      <c r="H392" s="32">
        <f>SUM(I392:K392)</f>
        <v>0</v>
      </c>
      <c r="I392" s="32">
        <v>0</v>
      </c>
      <c r="J392" s="64">
        <v>0</v>
      </c>
      <c r="K392" s="64">
        <v>0</v>
      </c>
      <c r="L392" s="32">
        <f>SUM(M392:O392)</f>
        <v>0</v>
      </c>
      <c r="M392" s="32">
        <v>0</v>
      </c>
      <c r="N392" s="64">
        <v>0</v>
      </c>
      <c r="O392" s="64">
        <v>0</v>
      </c>
      <c r="P392" s="32">
        <f>SUM(Q392:S392)</f>
        <v>0</v>
      </c>
      <c r="Q392" s="32">
        <f t="shared" si="2406"/>
        <v>0</v>
      </c>
      <c r="R392" s="32">
        <f t="shared" si="2406"/>
        <v>0</v>
      </c>
      <c r="S392" s="32">
        <f t="shared" si="2406"/>
        <v>0</v>
      </c>
      <c r="T392" s="32">
        <f>SUM(U392:W392)</f>
        <v>0</v>
      </c>
      <c r="U392" s="32">
        <v>0</v>
      </c>
      <c r="V392" s="64">
        <v>0</v>
      </c>
      <c r="W392" s="64">
        <v>0</v>
      </c>
      <c r="X392" s="32">
        <f>SUM(Y392:AA392)</f>
        <v>0</v>
      </c>
      <c r="Y392" s="32">
        <v>0</v>
      </c>
      <c r="Z392" s="64">
        <v>0</v>
      </c>
      <c r="AA392" s="64">
        <v>0</v>
      </c>
      <c r="AB392" s="32">
        <f>SUM(AC392:AE392)</f>
        <v>0</v>
      </c>
      <c r="AC392" s="32">
        <v>0</v>
      </c>
      <c r="AD392" s="64">
        <v>0</v>
      </c>
      <c r="AE392" s="64">
        <v>0</v>
      </c>
      <c r="AF392" s="32">
        <f>SUM(AG392:AI392)</f>
        <v>0</v>
      </c>
      <c r="AG392" s="32">
        <f t="shared" si="2407"/>
        <v>0</v>
      </c>
      <c r="AH392" s="32">
        <f t="shared" si="2407"/>
        <v>0</v>
      </c>
      <c r="AI392" s="32">
        <f t="shared" si="2407"/>
        <v>0</v>
      </c>
      <c r="AJ392" s="32">
        <f>SUM(AK392:AM392)</f>
        <v>0</v>
      </c>
      <c r="AK392" s="32">
        <v>0</v>
      </c>
      <c r="AL392" s="64">
        <v>0</v>
      </c>
      <c r="AM392" s="64">
        <v>0</v>
      </c>
      <c r="AN392" s="32">
        <f>SUM(AO392:AQ392)</f>
        <v>0</v>
      </c>
      <c r="AO392" s="32">
        <v>0</v>
      </c>
      <c r="AP392" s="64">
        <v>0</v>
      </c>
      <c r="AQ392" s="64">
        <v>0</v>
      </c>
      <c r="AR392" s="32">
        <f>SUM(AS392:AU392)</f>
        <v>0</v>
      </c>
      <c r="AS392" s="32">
        <v>0</v>
      </c>
      <c r="AT392" s="64">
        <v>0</v>
      </c>
      <c r="AU392" s="64">
        <v>0</v>
      </c>
      <c r="AV392" s="32">
        <f>SUM(AW392:AY392)</f>
        <v>0</v>
      </c>
      <c r="AW392" s="32">
        <f t="shared" si="2408"/>
        <v>0</v>
      </c>
      <c r="AX392" s="32">
        <f t="shared" si="2408"/>
        <v>0</v>
      </c>
      <c r="AY392" s="32">
        <f t="shared" si="2408"/>
        <v>0</v>
      </c>
      <c r="AZ392" s="32">
        <f>SUM(BA392:BC392)</f>
        <v>0</v>
      </c>
      <c r="BA392" s="32">
        <v>0</v>
      </c>
      <c r="BB392" s="64">
        <v>0</v>
      </c>
      <c r="BC392" s="64">
        <v>0</v>
      </c>
      <c r="BD392" s="32">
        <f>SUM(BE392:BG392)</f>
        <v>0</v>
      </c>
      <c r="BE392" s="32">
        <v>0</v>
      </c>
      <c r="BF392" s="64">
        <v>0</v>
      </c>
      <c r="BG392" s="64">
        <v>0</v>
      </c>
      <c r="BH392" s="32">
        <f>SUM(BI392:BK392)</f>
        <v>0</v>
      </c>
      <c r="BI392" s="32">
        <v>0</v>
      </c>
      <c r="BJ392" s="64">
        <v>0</v>
      </c>
      <c r="BK392" s="64">
        <v>0</v>
      </c>
      <c r="BL392" s="32">
        <f>SUM(BM392:BO392)</f>
        <v>0</v>
      </c>
      <c r="BM392" s="32">
        <f t="shared" si="2409"/>
        <v>0</v>
      </c>
      <c r="BN392" s="32">
        <f t="shared" si="2409"/>
        <v>0</v>
      </c>
      <c r="BO392" s="32">
        <f t="shared" si="2409"/>
        <v>0</v>
      </c>
      <c r="BP392" s="32">
        <f>SUM(BQ392:BS392)</f>
        <v>0</v>
      </c>
      <c r="BQ392" s="32">
        <f t="shared" si="2410"/>
        <v>0</v>
      </c>
      <c r="BR392" s="32">
        <f t="shared" si="2410"/>
        <v>0</v>
      </c>
      <c r="BS392" s="32">
        <f t="shared" si="2410"/>
        <v>0</v>
      </c>
    </row>
    <row r="393" spans="1:71" s="3" customFormat="1" ht="15" customHeight="1" x14ac:dyDescent="0.25">
      <c r="A393" s="36"/>
      <c r="B393" s="34"/>
      <c r="C393" s="38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</row>
    <row r="394" spans="1:71" s="3" customFormat="1" ht="15" customHeight="1" x14ac:dyDescent="0.25">
      <c r="A394" s="33"/>
      <c r="B394" s="34" t="s">
        <v>322</v>
      </c>
      <c r="C394" s="35"/>
      <c r="D394" s="32">
        <f t="shared" ref="D394:D395" si="2420">SUM(E394:G394)</f>
        <v>74178</v>
      </c>
      <c r="E394" s="32">
        <f>E395+E399+E402+E405</f>
        <v>32589</v>
      </c>
      <c r="F394" s="32">
        <f>F395+F399+F402+F405</f>
        <v>41589</v>
      </c>
      <c r="G394" s="32">
        <f>G395+G399+G402+G405</f>
        <v>0</v>
      </c>
      <c r="H394" s="32">
        <f t="shared" ref="H394" si="2421">SUM(I394:K394)</f>
        <v>46991</v>
      </c>
      <c r="I394" s="32">
        <f>I395+I399+I402+I405</f>
        <v>22675</v>
      </c>
      <c r="J394" s="32">
        <f>J395+J399+J402+J405</f>
        <v>24316</v>
      </c>
      <c r="K394" s="32">
        <f>K395+K399+K402+K405</f>
        <v>0</v>
      </c>
      <c r="L394" s="32">
        <f t="shared" ref="L394" si="2422">SUM(M394:O394)</f>
        <v>48546</v>
      </c>
      <c r="M394" s="32">
        <f>M395+M399+M402+M405</f>
        <v>24405</v>
      </c>
      <c r="N394" s="32">
        <f>N395+N399+N402+N405</f>
        <v>24141</v>
      </c>
      <c r="O394" s="32">
        <f>O395+O399+O402+O405</f>
        <v>0</v>
      </c>
      <c r="P394" s="32">
        <f t="shared" ref="P394" si="2423">SUM(Q394:S394)</f>
        <v>169715</v>
      </c>
      <c r="Q394" s="32">
        <f>Q395+Q399+Q402+Q405</f>
        <v>79669</v>
      </c>
      <c r="R394" s="32">
        <f>R395+R399+R402+R405</f>
        <v>90046</v>
      </c>
      <c r="S394" s="32">
        <f>S395+S399+S402+S405</f>
        <v>0</v>
      </c>
      <c r="T394" s="32">
        <f t="shared" ref="T394" si="2424">SUM(U394:W394)</f>
        <v>72987</v>
      </c>
      <c r="U394" s="32">
        <f>U395+U399+U402+U405</f>
        <v>36355</v>
      </c>
      <c r="V394" s="32">
        <f>V395+V399+V402+V405</f>
        <v>36632</v>
      </c>
      <c r="W394" s="32">
        <f>W395+W399+W402+W405</f>
        <v>0</v>
      </c>
      <c r="X394" s="32">
        <f t="shared" ref="X394" si="2425">SUM(Y394:AA394)</f>
        <v>92451</v>
      </c>
      <c r="Y394" s="32">
        <f>Y395+Y399+Y402+Y405</f>
        <v>46059</v>
      </c>
      <c r="Z394" s="32">
        <f>Z395+Z399+Z402+Z405</f>
        <v>46392</v>
      </c>
      <c r="AA394" s="32">
        <f>AA395+AA399+AA402+AA405</f>
        <v>0</v>
      </c>
      <c r="AB394" s="32">
        <f t="shared" ref="AB394" si="2426">SUM(AC394:AE394)</f>
        <v>75161</v>
      </c>
      <c r="AC394" s="32">
        <f>AC395+AC399+AC402+AC405</f>
        <v>36600</v>
      </c>
      <c r="AD394" s="32">
        <f>AD395+AD399+AD402+AD405</f>
        <v>38561</v>
      </c>
      <c r="AE394" s="32">
        <f>AE395+AE399+AE402+AE405</f>
        <v>0</v>
      </c>
      <c r="AF394" s="32">
        <f t="shared" ref="AF394" si="2427">SUM(AG394:AI394)</f>
        <v>240599</v>
      </c>
      <c r="AG394" s="32">
        <f>AG395+AG399+AG402+AG405</f>
        <v>119014</v>
      </c>
      <c r="AH394" s="32">
        <f>AH395+AH399+AH402+AH405</f>
        <v>121585</v>
      </c>
      <c r="AI394" s="32">
        <f>AI395+AI399+AI402+AI405</f>
        <v>0</v>
      </c>
      <c r="AJ394" s="32">
        <f t="shared" ref="AJ394" si="2428">SUM(AK394:AM394)</f>
        <v>0</v>
      </c>
      <c r="AK394" s="32">
        <f>AK395+AK399+AK402+AK405</f>
        <v>0</v>
      </c>
      <c r="AL394" s="32">
        <f>AL395+AL399+AL402+AL405</f>
        <v>0</v>
      </c>
      <c r="AM394" s="32">
        <f>AM395+AM399+AM402+AM405</f>
        <v>0</v>
      </c>
      <c r="AN394" s="32">
        <f t="shared" ref="AN394" si="2429">SUM(AO394:AQ394)</f>
        <v>0</v>
      </c>
      <c r="AO394" s="32">
        <f>AO395+AO399+AO402+AO405</f>
        <v>0</v>
      </c>
      <c r="AP394" s="32">
        <f>AP395+AP399+AP402+AP405</f>
        <v>0</v>
      </c>
      <c r="AQ394" s="32">
        <f>AQ395+AQ399+AQ402+AQ405</f>
        <v>0</v>
      </c>
      <c r="AR394" s="32">
        <f t="shared" ref="AR394" si="2430">SUM(AS394:AU394)</f>
        <v>0</v>
      </c>
      <c r="AS394" s="32">
        <f>AS395+AS399+AS402+AS405</f>
        <v>0</v>
      </c>
      <c r="AT394" s="32">
        <f>AT395+AT399+AT402+AT405</f>
        <v>0</v>
      </c>
      <c r="AU394" s="32">
        <f>AU395+AU399+AU402+AU405</f>
        <v>0</v>
      </c>
      <c r="AV394" s="32">
        <f t="shared" ref="AV394" si="2431">SUM(AW394:AY394)</f>
        <v>0</v>
      </c>
      <c r="AW394" s="32">
        <f>AW395+AW399+AW402+AW405</f>
        <v>0</v>
      </c>
      <c r="AX394" s="32">
        <f>AX395+AX399+AX402+AX405</f>
        <v>0</v>
      </c>
      <c r="AY394" s="32">
        <f>AY395+AY399+AY402+AY405</f>
        <v>0</v>
      </c>
      <c r="AZ394" s="32">
        <f t="shared" ref="AZ394" si="2432">SUM(BA394:BC394)</f>
        <v>0</v>
      </c>
      <c r="BA394" s="32">
        <f>BA395+BA399+BA402+BA405</f>
        <v>0</v>
      </c>
      <c r="BB394" s="32">
        <f>BB395+BB399+BB402+BB405</f>
        <v>0</v>
      </c>
      <c r="BC394" s="32">
        <f>BC395+BC399+BC402+BC405</f>
        <v>0</v>
      </c>
      <c r="BD394" s="32">
        <f t="shared" ref="BD394" si="2433">SUM(BE394:BG394)</f>
        <v>0</v>
      </c>
      <c r="BE394" s="32">
        <f>BE395+BE399+BE402+BE405</f>
        <v>0</v>
      </c>
      <c r="BF394" s="32">
        <f>BF395+BF399+BF402+BF405</f>
        <v>0</v>
      </c>
      <c r="BG394" s="32">
        <f>BG395+BG399+BG402+BG405</f>
        <v>0</v>
      </c>
      <c r="BH394" s="32">
        <f t="shared" ref="BH394" si="2434">SUM(BI394:BK394)</f>
        <v>0</v>
      </c>
      <c r="BI394" s="32">
        <f>BI395+BI399+BI402+BI405</f>
        <v>0</v>
      </c>
      <c r="BJ394" s="32">
        <f>BJ395+BJ399+BJ402+BJ405</f>
        <v>0</v>
      </c>
      <c r="BK394" s="32">
        <f>BK395+BK399+BK402+BK405</f>
        <v>0</v>
      </c>
      <c r="BL394" s="32">
        <f t="shared" ref="BL394" si="2435">SUM(BM394:BO394)</f>
        <v>0</v>
      </c>
      <c r="BM394" s="32">
        <f>BM395+BM399+BM402+BM405</f>
        <v>0</v>
      </c>
      <c r="BN394" s="32">
        <f>BN395+BN399+BN402+BN405</f>
        <v>0</v>
      </c>
      <c r="BO394" s="32">
        <f>BO395+BO399+BO402+BO405</f>
        <v>0</v>
      </c>
      <c r="BP394" s="32">
        <f t="shared" ref="BP394" si="2436">SUM(BQ394:BS394)</f>
        <v>410314</v>
      </c>
      <c r="BQ394" s="32">
        <f>BQ395+BQ399+BQ402+BQ405</f>
        <v>198683</v>
      </c>
      <c r="BR394" s="32">
        <f>BR395+BR399+BR402+BR405</f>
        <v>211631</v>
      </c>
      <c r="BS394" s="32">
        <f>BS395+BS399+BS402+BS405</f>
        <v>0</v>
      </c>
    </row>
    <row r="395" spans="1:71" s="3" customFormat="1" ht="15" customHeight="1" x14ac:dyDescent="0.25">
      <c r="A395" s="33"/>
      <c r="B395" s="34"/>
      <c r="C395" s="35" t="s">
        <v>323</v>
      </c>
      <c r="D395" s="32">
        <f t="shared" si="2420"/>
        <v>58687</v>
      </c>
      <c r="E395" s="32">
        <f>SUM(E396:E398)</f>
        <v>25642</v>
      </c>
      <c r="F395" s="32">
        <f>SUM(F396:F398)</f>
        <v>33045</v>
      </c>
      <c r="G395" s="32">
        <f>SUM(G396:G398)</f>
        <v>0</v>
      </c>
      <c r="H395" s="32">
        <f t="shared" ref="H395:H402" si="2437">SUM(I395:K395)</f>
        <v>36639</v>
      </c>
      <c r="I395" s="32">
        <f>SUM(I396:I398)</f>
        <v>17629</v>
      </c>
      <c r="J395" s="32">
        <f>SUM(J396:J398)</f>
        <v>19010</v>
      </c>
      <c r="K395" s="32">
        <f>SUM(K396:K398)</f>
        <v>0</v>
      </c>
      <c r="L395" s="32">
        <f t="shared" ref="L395:L402" si="2438">SUM(M395:O395)</f>
        <v>37982</v>
      </c>
      <c r="M395" s="32">
        <f>SUM(M396:M398)</f>
        <v>19204</v>
      </c>
      <c r="N395" s="32">
        <f>SUM(N396:N398)</f>
        <v>18778</v>
      </c>
      <c r="O395" s="32">
        <f>SUM(O396:O398)</f>
        <v>0</v>
      </c>
      <c r="P395" s="32">
        <f t="shared" ref="P395" si="2439">SUM(Q395:S395)</f>
        <v>133308</v>
      </c>
      <c r="Q395" s="32">
        <f>SUM(Q396:Q398)</f>
        <v>62475</v>
      </c>
      <c r="R395" s="32">
        <f>SUM(R396:R398)</f>
        <v>70833</v>
      </c>
      <c r="S395" s="32">
        <f>SUM(S396:S398)</f>
        <v>0</v>
      </c>
      <c r="T395" s="32">
        <f t="shared" ref="T395:T402" si="2440">SUM(U395:W395)</f>
        <v>53248</v>
      </c>
      <c r="U395" s="32">
        <f>SUM(U396:U398)</f>
        <v>27384</v>
      </c>
      <c r="V395" s="32">
        <f>SUM(V396:V398)</f>
        <v>25864</v>
      </c>
      <c r="W395" s="32">
        <f>SUM(W396:W398)</f>
        <v>0</v>
      </c>
      <c r="X395" s="32">
        <f t="shared" ref="X395" si="2441">SUM(Y395:AA395)</f>
        <v>62591</v>
      </c>
      <c r="Y395" s="32">
        <f>SUM(Y396:Y398)</f>
        <v>32172</v>
      </c>
      <c r="Z395" s="32">
        <f>SUM(Z396:Z398)</f>
        <v>30419</v>
      </c>
      <c r="AA395" s="32">
        <f>SUM(AA396:AA398)</f>
        <v>0</v>
      </c>
      <c r="AB395" s="32">
        <f t="shared" ref="AB395:AB402" si="2442">SUM(AC395:AE395)</f>
        <v>54051</v>
      </c>
      <c r="AC395" s="32">
        <f>SUM(AC396:AC398)</f>
        <v>26047</v>
      </c>
      <c r="AD395" s="32">
        <f>SUM(AD396:AD398)</f>
        <v>28004</v>
      </c>
      <c r="AE395" s="32">
        <f>SUM(AE396:AE398)</f>
        <v>0</v>
      </c>
      <c r="AF395" s="32">
        <f t="shared" ref="AF395:AF402" si="2443">SUM(AG395:AI395)</f>
        <v>169890</v>
      </c>
      <c r="AG395" s="32">
        <f>SUM(AG396:AG398)</f>
        <v>85603</v>
      </c>
      <c r="AH395" s="32">
        <f>SUM(AH396:AH398)</f>
        <v>84287</v>
      </c>
      <c r="AI395" s="32">
        <f>SUM(AI396:AI398)</f>
        <v>0</v>
      </c>
      <c r="AJ395" s="32">
        <f t="shared" ref="AJ395:AJ402" si="2444">SUM(AK395:AM395)</f>
        <v>0</v>
      </c>
      <c r="AK395" s="32">
        <f>SUM(AK396:AK398)</f>
        <v>0</v>
      </c>
      <c r="AL395" s="32">
        <f>SUM(AL396:AL398)</f>
        <v>0</v>
      </c>
      <c r="AM395" s="32">
        <f>SUM(AM396:AM398)</f>
        <v>0</v>
      </c>
      <c r="AN395" s="32">
        <f t="shared" ref="AN395" si="2445">SUM(AO395:AQ395)</f>
        <v>0</v>
      </c>
      <c r="AO395" s="32">
        <f>SUM(AO396:AO398)</f>
        <v>0</v>
      </c>
      <c r="AP395" s="32">
        <f>SUM(AP396:AP398)</f>
        <v>0</v>
      </c>
      <c r="AQ395" s="32">
        <f>SUM(AQ396:AQ398)</f>
        <v>0</v>
      </c>
      <c r="AR395" s="32">
        <f t="shared" ref="AR395:AR402" si="2446">SUM(AS395:AU395)</f>
        <v>0</v>
      </c>
      <c r="AS395" s="32">
        <f>SUM(AS396:AS398)</f>
        <v>0</v>
      </c>
      <c r="AT395" s="32">
        <f>SUM(AT396:AT398)</f>
        <v>0</v>
      </c>
      <c r="AU395" s="32">
        <f>SUM(AU396:AU398)</f>
        <v>0</v>
      </c>
      <c r="AV395" s="32">
        <f t="shared" ref="AV395:AV402" si="2447">SUM(AW395:AY395)</f>
        <v>0</v>
      </c>
      <c r="AW395" s="32">
        <f>SUM(AW396:AW398)</f>
        <v>0</v>
      </c>
      <c r="AX395" s="32">
        <f>SUM(AX396:AX398)</f>
        <v>0</v>
      </c>
      <c r="AY395" s="32">
        <f>SUM(AY396:AY398)</f>
        <v>0</v>
      </c>
      <c r="AZ395" s="32">
        <f t="shared" ref="AZ395" si="2448">SUM(BA395:BC395)</f>
        <v>0</v>
      </c>
      <c r="BA395" s="32">
        <f>SUM(BA396:BA398)</f>
        <v>0</v>
      </c>
      <c r="BB395" s="32">
        <f>SUM(BB396:BB398)</f>
        <v>0</v>
      </c>
      <c r="BC395" s="32">
        <f>SUM(BC396:BC398)</f>
        <v>0</v>
      </c>
      <c r="BD395" s="32">
        <f t="shared" ref="BD395" si="2449">SUM(BE395:BG395)</f>
        <v>0</v>
      </c>
      <c r="BE395" s="32">
        <f>SUM(BE396:BE398)</f>
        <v>0</v>
      </c>
      <c r="BF395" s="32">
        <f>SUM(BF396:BF398)</f>
        <v>0</v>
      </c>
      <c r="BG395" s="32">
        <f>SUM(BG396:BG398)</f>
        <v>0</v>
      </c>
      <c r="BH395" s="32">
        <f t="shared" ref="BH395" si="2450">SUM(BI395:BK395)</f>
        <v>0</v>
      </c>
      <c r="BI395" s="32">
        <f>SUM(BI396:BI398)</f>
        <v>0</v>
      </c>
      <c r="BJ395" s="32">
        <f>SUM(BJ396:BJ398)</f>
        <v>0</v>
      </c>
      <c r="BK395" s="32">
        <f>SUM(BK396:BK398)</f>
        <v>0</v>
      </c>
      <c r="BL395" s="32">
        <f t="shared" ref="BL395" si="2451">SUM(BM395:BO395)</f>
        <v>0</v>
      </c>
      <c r="BM395" s="32">
        <f>SUM(BM396:BM398)</f>
        <v>0</v>
      </c>
      <c r="BN395" s="32">
        <f>SUM(BN396:BN398)</f>
        <v>0</v>
      </c>
      <c r="BO395" s="32">
        <f>SUM(BO396:BO398)</f>
        <v>0</v>
      </c>
      <c r="BP395" s="32">
        <f t="shared" ref="BP395" si="2452">SUM(BQ395:BS395)</f>
        <v>303198</v>
      </c>
      <c r="BQ395" s="32">
        <f>SUM(BQ396:BQ398)</f>
        <v>148078</v>
      </c>
      <c r="BR395" s="32">
        <f>SUM(BR396:BR398)</f>
        <v>155120</v>
      </c>
      <c r="BS395" s="32">
        <f>SUM(BS396:BS398)</f>
        <v>0</v>
      </c>
    </row>
    <row r="396" spans="1:71" s="3" customFormat="1" ht="15" customHeight="1" x14ac:dyDescent="0.25">
      <c r="A396" s="36"/>
      <c r="B396" s="34"/>
      <c r="C396" s="38" t="s">
        <v>324</v>
      </c>
      <c r="D396" s="32">
        <f>SUM(E396:G396)</f>
        <v>39884</v>
      </c>
      <c r="E396" s="32">
        <v>16673</v>
      </c>
      <c r="F396" s="64">
        <v>23211</v>
      </c>
      <c r="G396" s="64">
        <v>0</v>
      </c>
      <c r="H396" s="32">
        <f>SUM(I396:K396)</f>
        <v>23082</v>
      </c>
      <c r="I396" s="32">
        <v>10938</v>
      </c>
      <c r="J396" s="64">
        <v>12144</v>
      </c>
      <c r="K396" s="64">
        <v>0</v>
      </c>
      <c r="L396" s="32">
        <f>SUM(M396:O396)</f>
        <v>23662</v>
      </c>
      <c r="M396" s="32">
        <v>12229</v>
      </c>
      <c r="N396" s="64">
        <v>11433</v>
      </c>
      <c r="O396" s="64">
        <v>0</v>
      </c>
      <c r="P396" s="32">
        <f>SUM(Q396:S396)</f>
        <v>86628</v>
      </c>
      <c r="Q396" s="32">
        <f t="shared" ref="Q396:S405" si="2453">+E396+I396+M396</f>
        <v>39840</v>
      </c>
      <c r="R396" s="32">
        <f t="shared" si="2453"/>
        <v>46788</v>
      </c>
      <c r="S396" s="32">
        <f t="shared" si="2453"/>
        <v>0</v>
      </c>
      <c r="T396" s="32">
        <f>SUM(U396:W396)</f>
        <v>37627</v>
      </c>
      <c r="U396" s="32">
        <v>19410</v>
      </c>
      <c r="V396" s="64">
        <v>18217</v>
      </c>
      <c r="W396" s="64">
        <v>0</v>
      </c>
      <c r="X396" s="32">
        <f>SUM(Y396:AA396)</f>
        <v>41085</v>
      </c>
      <c r="Y396" s="32">
        <v>21449</v>
      </c>
      <c r="Z396" s="64">
        <v>19636</v>
      </c>
      <c r="AA396" s="64">
        <v>0</v>
      </c>
      <c r="AB396" s="32">
        <f>SUM(AC396:AE396)</f>
        <v>37230</v>
      </c>
      <c r="AC396" s="32">
        <v>17526</v>
      </c>
      <c r="AD396" s="64">
        <v>19704</v>
      </c>
      <c r="AE396" s="64">
        <v>0</v>
      </c>
      <c r="AF396" s="32">
        <f>SUM(AG396:AI396)</f>
        <v>115942</v>
      </c>
      <c r="AG396" s="32">
        <f t="shared" ref="AG396:AI405" si="2454">+U396+Y396+AC396</f>
        <v>58385</v>
      </c>
      <c r="AH396" s="32">
        <f t="shared" si="2454"/>
        <v>57557</v>
      </c>
      <c r="AI396" s="32">
        <f t="shared" si="2454"/>
        <v>0</v>
      </c>
      <c r="AJ396" s="32">
        <f>SUM(AK396:AM396)</f>
        <v>0</v>
      </c>
      <c r="AK396" s="32">
        <v>0</v>
      </c>
      <c r="AL396" s="64">
        <v>0</v>
      </c>
      <c r="AM396" s="64">
        <v>0</v>
      </c>
      <c r="AN396" s="32">
        <f>SUM(AO396:AQ396)</f>
        <v>0</v>
      </c>
      <c r="AO396" s="32">
        <v>0</v>
      </c>
      <c r="AP396" s="64">
        <v>0</v>
      </c>
      <c r="AQ396" s="64">
        <v>0</v>
      </c>
      <c r="AR396" s="32">
        <f>SUM(AS396:AU396)</f>
        <v>0</v>
      </c>
      <c r="AS396" s="32">
        <v>0</v>
      </c>
      <c r="AT396" s="64">
        <v>0</v>
      </c>
      <c r="AU396" s="64">
        <v>0</v>
      </c>
      <c r="AV396" s="32">
        <f>SUM(AW396:AY396)</f>
        <v>0</v>
      </c>
      <c r="AW396" s="32">
        <f t="shared" ref="AW396:AY405" si="2455">+AK396+AO396+AS396</f>
        <v>0</v>
      </c>
      <c r="AX396" s="32">
        <f t="shared" si="2455"/>
        <v>0</v>
      </c>
      <c r="AY396" s="32">
        <f t="shared" si="2455"/>
        <v>0</v>
      </c>
      <c r="AZ396" s="32">
        <f>SUM(BA396:BC396)</f>
        <v>0</v>
      </c>
      <c r="BA396" s="32">
        <v>0</v>
      </c>
      <c r="BB396" s="64">
        <v>0</v>
      </c>
      <c r="BC396" s="64">
        <v>0</v>
      </c>
      <c r="BD396" s="32">
        <f>SUM(BE396:BG396)</f>
        <v>0</v>
      </c>
      <c r="BE396" s="32">
        <v>0</v>
      </c>
      <c r="BF396" s="64">
        <v>0</v>
      </c>
      <c r="BG396" s="64">
        <v>0</v>
      </c>
      <c r="BH396" s="32">
        <f>SUM(BI396:BK396)</f>
        <v>0</v>
      </c>
      <c r="BI396" s="32">
        <v>0</v>
      </c>
      <c r="BJ396" s="64">
        <v>0</v>
      </c>
      <c r="BK396" s="64">
        <v>0</v>
      </c>
      <c r="BL396" s="32">
        <f>SUM(BM396:BO396)</f>
        <v>0</v>
      </c>
      <c r="BM396" s="32">
        <f t="shared" ref="BM396:BO405" si="2456">+BA396+BE396+BI396</f>
        <v>0</v>
      </c>
      <c r="BN396" s="32">
        <f t="shared" si="2456"/>
        <v>0</v>
      </c>
      <c r="BO396" s="32">
        <f t="shared" si="2456"/>
        <v>0</v>
      </c>
      <c r="BP396" s="32">
        <f>SUM(BQ396:BS396)</f>
        <v>202570</v>
      </c>
      <c r="BQ396" s="32">
        <f t="shared" ref="BQ396:BS405" si="2457">+Q396+AG396+AW396+BM396</f>
        <v>98225</v>
      </c>
      <c r="BR396" s="32">
        <f t="shared" si="2457"/>
        <v>104345</v>
      </c>
      <c r="BS396" s="32">
        <f t="shared" si="2457"/>
        <v>0</v>
      </c>
    </row>
    <row r="397" spans="1:71" s="3" customFormat="1" ht="15" customHeight="1" x14ac:dyDescent="0.25">
      <c r="A397" s="36"/>
      <c r="B397" s="34"/>
      <c r="C397" s="38" t="s">
        <v>323</v>
      </c>
      <c r="D397" s="32">
        <f>SUM(E397:G397)</f>
        <v>0</v>
      </c>
      <c r="E397" s="32">
        <v>0</v>
      </c>
      <c r="F397" s="64">
        <v>0</v>
      </c>
      <c r="G397" s="64">
        <v>0</v>
      </c>
      <c r="H397" s="32">
        <f>SUM(I397:K397)</f>
        <v>0</v>
      </c>
      <c r="I397" s="32">
        <v>0</v>
      </c>
      <c r="J397" s="64">
        <v>0</v>
      </c>
      <c r="K397" s="64">
        <v>0</v>
      </c>
      <c r="L397" s="32">
        <f>SUM(M397:O397)</f>
        <v>0</v>
      </c>
      <c r="M397" s="32">
        <v>0</v>
      </c>
      <c r="N397" s="64">
        <v>0</v>
      </c>
      <c r="O397" s="64">
        <v>0</v>
      </c>
      <c r="P397" s="32">
        <f>SUM(Q397:S397)</f>
        <v>0</v>
      </c>
      <c r="Q397" s="32">
        <f t="shared" si="2453"/>
        <v>0</v>
      </c>
      <c r="R397" s="32">
        <f t="shared" si="2453"/>
        <v>0</v>
      </c>
      <c r="S397" s="32">
        <f t="shared" si="2453"/>
        <v>0</v>
      </c>
      <c r="T397" s="32">
        <f>SUM(U397:W397)</f>
        <v>0</v>
      </c>
      <c r="U397" s="32">
        <v>0</v>
      </c>
      <c r="V397" s="64">
        <v>0</v>
      </c>
      <c r="W397" s="64">
        <v>0</v>
      </c>
      <c r="X397" s="32">
        <f>SUM(Y397:AA397)</f>
        <v>0</v>
      </c>
      <c r="Y397" s="32">
        <v>0</v>
      </c>
      <c r="Z397" s="64">
        <v>0</v>
      </c>
      <c r="AA397" s="64">
        <v>0</v>
      </c>
      <c r="AB397" s="32">
        <f>SUM(AC397:AE397)</f>
        <v>0</v>
      </c>
      <c r="AC397" s="32">
        <v>0</v>
      </c>
      <c r="AD397" s="64">
        <v>0</v>
      </c>
      <c r="AE397" s="64">
        <v>0</v>
      </c>
      <c r="AF397" s="32">
        <f>SUM(AG397:AI397)</f>
        <v>0</v>
      </c>
      <c r="AG397" s="32">
        <f t="shared" si="2454"/>
        <v>0</v>
      </c>
      <c r="AH397" s="32">
        <f t="shared" si="2454"/>
        <v>0</v>
      </c>
      <c r="AI397" s="32">
        <f t="shared" si="2454"/>
        <v>0</v>
      </c>
      <c r="AJ397" s="32">
        <f>SUM(AK397:AM397)</f>
        <v>0</v>
      </c>
      <c r="AK397" s="32">
        <v>0</v>
      </c>
      <c r="AL397" s="64">
        <v>0</v>
      </c>
      <c r="AM397" s="64">
        <v>0</v>
      </c>
      <c r="AN397" s="32">
        <f>SUM(AO397:AQ397)</f>
        <v>0</v>
      </c>
      <c r="AO397" s="32">
        <v>0</v>
      </c>
      <c r="AP397" s="64">
        <v>0</v>
      </c>
      <c r="AQ397" s="64">
        <v>0</v>
      </c>
      <c r="AR397" s="32">
        <f>SUM(AS397:AU397)</f>
        <v>0</v>
      </c>
      <c r="AS397" s="32">
        <v>0</v>
      </c>
      <c r="AT397" s="64">
        <v>0</v>
      </c>
      <c r="AU397" s="64">
        <v>0</v>
      </c>
      <c r="AV397" s="32">
        <f>SUM(AW397:AY397)</f>
        <v>0</v>
      </c>
      <c r="AW397" s="32">
        <f t="shared" si="2455"/>
        <v>0</v>
      </c>
      <c r="AX397" s="32">
        <f t="shared" si="2455"/>
        <v>0</v>
      </c>
      <c r="AY397" s="32">
        <f t="shared" si="2455"/>
        <v>0</v>
      </c>
      <c r="AZ397" s="32">
        <f>SUM(BA397:BC397)</f>
        <v>0</v>
      </c>
      <c r="BA397" s="32">
        <v>0</v>
      </c>
      <c r="BB397" s="64">
        <v>0</v>
      </c>
      <c r="BC397" s="64">
        <v>0</v>
      </c>
      <c r="BD397" s="32">
        <f>SUM(BE397:BG397)</f>
        <v>0</v>
      </c>
      <c r="BE397" s="32">
        <v>0</v>
      </c>
      <c r="BF397" s="64">
        <v>0</v>
      </c>
      <c r="BG397" s="64">
        <v>0</v>
      </c>
      <c r="BH397" s="32">
        <f>SUM(BI397:BK397)</f>
        <v>0</v>
      </c>
      <c r="BI397" s="32">
        <v>0</v>
      </c>
      <c r="BJ397" s="64">
        <v>0</v>
      </c>
      <c r="BK397" s="64">
        <v>0</v>
      </c>
      <c r="BL397" s="32">
        <f>SUM(BM397:BO397)</f>
        <v>0</v>
      </c>
      <c r="BM397" s="32">
        <f t="shared" si="2456"/>
        <v>0</v>
      </c>
      <c r="BN397" s="32">
        <f t="shared" si="2456"/>
        <v>0</v>
      </c>
      <c r="BO397" s="32">
        <f t="shared" si="2456"/>
        <v>0</v>
      </c>
      <c r="BP397" s="32">
        <f>SUM(BQ397:BS397)</f>
        <v>0</v>
      </c>
      <c r="BQ397" s="32">
        <f t="shared" si="2457"/>
        <v>0</v>
      </c>
      <c r="BR397" s="32">
        <f t="shared" si="2457"/>
        <v>0</v>
      </c>
      <c r="BS397" s="32">
        <f t="shared" si="2457"/>
        <v>0</v>
      </c>
    </row>
    <row r="398" spans="1:71" s="3" customFormat="1" ht="15.75" x14ac:dyDescent="0.25">
      <c r="A398" s="36"/>
      <c r="B398" s="34"/>
      <c r="C398" s="38" t="s">
        <v>325</v>
      </c>
      <c r="D398" s="32">
        <f>SUM(E398:G398)</f>
        <v>18803</v>
      </c>
      <c r="E398" s="32">
        <v>8969</v>
      </c>
      <c r="F398" s="64">
        <v>9834</v>
      </c>
      <c r="G398" s="64">
        <v>0</v>
      </c>
      <c r="H398" s="32">
        <f>SUM(I398:K398)</f>
        <v>13557</v>
      </c>
      <c r="I398" s="32">
        <v>6691</v>
      </c>
      <c r="J398" s="64">
        <v>6866</v>
      </c>
      <c r="K398" s="64">
        <v>0</v>
      </c>
      <c r="L398" s="32">
        <f>SUM(M398:O398)</f>
        <v>14320</v>
      </c>
      <c r="M398" s="32">
        <v>6975</v>
      </c>
      <c r="N398" s="64">
        <v>7345</v>
      </c>
      <c r="O398" s="64">
        <v>0</v>
      </c>
      <c r="P398" s="32">
        <f>SUM(Q398:S398)</f>
        <v>46680</v>
      </c>
      <c r="Q398" s="32">
        <f t="shared" si="2453"/>
        <v>22635</v>
      </c>
      <c r="R398" s="32">
        <f t="shared" si="2453"/>
        <v>24045</v>
      </c>
      <c r="S398" s="32">
        <f t="shared" si="2453"/>
        <v>0</v>
      </c>
      <c r="T398" s="32">
        <f>SUM(U398:W398)</f>
        <v>15621</v>
      </c>
      <c r="U398" s="32">
        <v>7974</v>
      </c>
      <c r="V398" s="64">
        <v>7647</v>
      </c>
      <c r="W398" s="64">
        <v>0</v>
      </c>
      <c r="X398" s="32">
        <f>SUM(Y398:AA398)</f>
        <v>21506</v>
      </c>
      <c r="Y398" s="32">
        <v>10723</v>
      </c>
      <c r="Z398" s="64">
        <v>10783</v>
      </c>
      <c r="AA398" s="64">
        <v>0</v>
      </c>
      <c r="AB398" s="32">
        <f>SUM(AC398:AE398)</f>
        <v>16821</v>
      </c>
      <c r="AC398" s="32">
        <v>8521</v>
      </c>
      <c r="AD398" s="64">
        <v>8300</v>
      </c>
      <c r="AE398" s="64">
        <v>0</v>
      </c>
      <c r="AF398" s="32">
        <f>SUM(AG398:AI398)</f>
        <v>53948</v>
      </c>
      <c r="AG398" s="32">
        <f t="shared" si="2454"/>
        <v>27218</v>
      </c>
      <c r="AH398" s="32">
        <f t="shared" si="2454"/>
        <v>26730</v>
      </c>
      <c r="AI398" s="32">
        <f t="shared" si="2454"/>
        <v>0</v>
      </c>
      <c r="AJ398" s="32">
        <f>SUM(AK398:AM398)</f>
        <v>0</v>
      </c>
      <c r="AK398" s="32">
        <v>0</v>
      </c>
      <c r="AL398" s="64">
        <v>0</v>
      </c>
      <c r="AM398" s="64">
        <v>0</v>
      </c>
      <c r="AN398" s="32">
        <f>SUM(AO398:AQ398)</f>
        <v>0</v>
      </c>
      <c r="AO398" s="32">
        <v>0</v>
      </c>
      <c r="AP398" s="64">
        <v>0</v>
      </c>
      <c r="AQ398" s="64">
        <v>0</v>
      </c>
      <c r="AR398" s="32">
        <f>SUM(AS398:AU398)</f>
        <v>0</v>
      </c>
      <c r="AS398" s="32">
        <v>0</v>
      </c>
      <c r="AT398" s="64">
        <v>0</v>
      </c>
      <c r="AU398" s="64">
        <v>0</v>
      </c>
      <c r="AV398" s="32">
        <f>SUM(AW398:AY398)</f>
        <v>0</v>
      </c>
      <c r="AW398" s="32">
        <f t="shared" si="2455"/>
        <v>0</v>
      </c>
      <c r="AX398" s="32">
        <f t="shared" si="2455"/>
        <v>0</v>
      </c>
      <c r="AY398" s="32">
        <f t="shared" si="2455"/>
        <v>0</v>
      </c>
      <c r="AZ398" s="32">
        <f>SUM(BA398:BC398)</f>
        <v>0</v>
      </c>
      <c r="BA398" s="32">
        <v>0</v>
      </c>
      <c r="BB398" s="64">
        <v>0</v>
      </c>
      <c r="BC398" s="64">
        <v>0</v>
      </c>
      <c r="BD398" s="32">
        <f>SUM(BE398:BG398)</f>
        <v>0</v>
      </c>
      <c r="BE398" s="32">
        <v>0</v>
      </c>
      <c r="BF398" s="64">
        <v>0</v>
      </c>
      <c r="BG398" s="64">
        <v>0</v>
      </c>
      <c r="BH398" s="32">
        <f>SUM(BI398:BK398)</f>
        <v>0</v>
      </c>
      <c r="BI398" s="32">
        <v>0</v>
      </c>
      <c r="BJ398" s="64">
        <v>0</v>
      </c>
      <c r="BK398" s="64">
        <v>0</v>
      </c>
      <c r="BL398" s="32">
        <f>SUM(BM398:BO398)</f>
        <v>0</v>
      </c>
      <c r="BM398" s="32">
        <f t="shared" si="2456"/>
        <v>0</v>
      </c>
      <c r="BN398" s="32">
        <f t="shared" si="2456"/>
        <v>0</v>
      </c>
      <c r="BO398" s="32">
        <f t="shared" si="2456"/>
        <v>0</v>
      </c>
      <c r="BP398" s="32">
        <f>SUM(BQ398:BS398)</f>
        <v>100628</v>
      </c>
      <c r="BQ398" s="32">
        <f t="shared" si="2457"/>
        <v>49853</v>
      </c>
      <c r="BR398" s="32">
        <f t="shared" si="2457"/>
        <v>50775</v>
      </c>
      <c r="BS398" s="32">
        <f t="shared" si="2457"/>
        <v>0</v>
      </c>
    </row>
    <row r="399" spans="1:71" s="3" customFormat="1" ht="15" customHeight="1" x14ac:dyDescent="0.25">
      <c r="A399" s="36"/>
      <c r="B399" s="34"/>
      <c r="C399" s="35" t="s">
        <v>326</v>
      </c>
      <c r="D399" s="32">
        <f t="shared" ref="D399" si="2458">SUM(E399:G399)</f>
        <v>0</v>
      </c>
      <c r="E399" s="32">
        <f>E400+E401</f>
        <v>0</v>
      </c>
      <c r="F399" s="32">
        <f t="shared" ref="F399:G399" si="2459">F400+F401</f>
        <v>0</v>
      </c>
      <c r="G399" s="32">
        <f t="shared" si="2459"/>
        <v>0</v>
      </c>
      <c r="H399" s="32">
        <f t="shared" ref="H399" si="2460">SUM(I399:K399)</f>
        <v>0</v>
      </c>
      <c r="I399" s="32">
        <f t="shared" ref="I399:K399" si="2461">I400+I401</f>
        <v>0</v>
      </c>
      <c r="J399" s="32">
        <f t="shared" si="2461"/>
        <v>0</v>
      </c>
      <c r="K399" s="32">
        <f t="shared" si="2461"/>
        <v>0</v>
      </c>
      <c r="L399" s="32">
        <f t="shared" ref="L399" si="2462">SUM(M399:O399)</f>
        <v>0</v>
      </c>
      <c r="M399" s="32">
        <f t="shared" ref="M399:O399" si="2463">M400+M401</f>
        <v>0</v>
      </c>
      <c r="N399" s="32">
        <f t="shared" si="2463"/>
        <v>0</v>
      </c>
      <c r="O399" s="32">
        <f t="shared" si="2463"/>
        <v>0</v>
      </c>
      <c r="P399" s="32">
        <f t="shared" ref="P399" si="2464">SUM(Q399:S399)</f>
        <v>0</v>
      </c>
      <c r="Q399" s="32">
        <f t="shared" si="2453"/>
        <v>0</v>
      </c>
      <c r="R399" s="32">
        <f t="shared" si="2453"/>
        <v>0</v>
      </c>
      <c r="S399" s="32">
        <f t="shared" si="2453"/>
        <v>0</v>
      </c>
      <c r="T399" s="32">
        <f t="shared" ref="T399" si="2465">SUM(U399:W399)</f>
        <v>0</v>
      </c>
      <c r="U399" s="32">
        <f t="shared" ref="U399:W399" si="2466">U400+U401</f>
        <v>0</v>
      </c>
      <c r="V399" s="32">
        <f t="shared" si="2466"/>
        <v>0</v>
      </c>
      <c r="W399" s="32">
        <f t="shared" si="2466"/>
        <v>0</v>
      </c>
      <c r="X399" s="32">
        <f t="shared" ref="X399" si="2467">SUM(Y399:AA399)</f>
        <v>0</v>
      </c>
      <c r="Y399" s="32">
        <f t="shared" ref="Y399:AA399" si="2468">Y400+Y401</f>
        <v>0</v>
      </c>
      <c r="Z399" s="32">
        <f t="shared" si="2468"/>
        <v>0</v>
      </c>
      <c r="AA399" s="32">
        <f t="shared" si="2468"/>
        <v>0</v>
      </c>
      <c r="AB399" s="32">
        <f t="shared" ref="AB399" si="2469">SUM(AC399:AE399)</f>
        <v>0</v>
      </c>
      <c r="AC399" s="32">
        <f t="shared" ref="AC399:AE399" si="2470">AC400+AC401</f>
        <v>0</v>
      </c>
      <c r="AD399" s="32">
        <f t="shared" si="2470"/>
        <v>0</v>
      </c>
      <c r="AE399" s="32">
        <f t="shared" si="2470"/>
        <v>0</v>
      </c>
      <c r="AF399" s="32">
        <f t="shared" ref="AF399" si="2471">SUM(AG399:AI399)</f>
        <v>0</v>
      </c>
      <c r="AG399" s="32">
        <f t="shared" si="2454"/>
        <v>0</v>
      </c>
      <c r="AH399" s="32">
        <f t="shared" si="2454"/>
        <v>0</v>
      </c>
      <c r="AI399" s="32">
        <f t="shared" si="2454"/>
        <v>0</v>
      </c>
      <c r="AJ399" s="32">
        <f t="shared" ref="AJ399" si="2472">SUM(AK399:AM399)</f>
        <v>0</v>
      </c>
      <c r="AK399" s="32">
        <f t="shared" ref="AK399:AM399" si="2473">AK400+AK401</f>
        <v>0</v>
      </c>
      <c r="AL399" s="32">
        <f t="shared" si="2473"/>
        <v>0</v>
      </c>
      <c r="AM399" s="32">
        <f t="shared" si="2473"/>
        <v>0</v>
      </c>
      <c r="AN399" s="32">
        <f t="shared" ref="AN399" si="2474">SUM(AO399:AQ399)</f>
        <v>0</v>
      </c>
      <c r="AO399" s="32">
        <f t="shared" ref="AO399:AQ399" si="2475">AO400+AO401</f>
        <v>0</v>
      </c>
      <c r="AP399" s="32">
        <f t="shared" si="2475"/>
        <v>0</v>
      </c>
      <c r="AQ399" s="32">
        <f t="shared" si="2475"/>
        <v>0</v>
      </c>
      <c r="AR399" s="32">
        <f t="shared" ref="AR399" si="2476">SUM(AS399:AU399)</f>
        <v>0</v>
      </c>
      <c r="AS399" s="32">
        <f t="shared" ref="AS399:AU399" si="2477">AS400+AS401</f>
        <v>0</v>
      </c>
      <c r="AT399" s="32">
        <f t="shared" si="2477"/>
        <v>0</v>
      </c>
      <c r="AU399" s="32">
        <f t="shared" si="2477"/>
        <v>0</v>
      </c>
      <c r="AV399" s="32">
        <f t="shared" ref="AV399" si="2478">SUM(AW399:AY399)</f>
        <v>0</v>
      </c>
      <c r="AW399" s="32">
        <f t="shared" si="2455"/>
        <v>0</v>
      </c>
      <c r="AX399" s="32">
        <f t="shared" si="2455"/>
        <v>0</v>
      </c>
      <c r="AY399" s="32">
        <f t="shared" si="2455"/>
        <v>0</v>
      </c>
      <c r="AZ399" s="32">
        <f t="shared" ref="AZ399" si="2479">SUM(BA399:BC399)</f>
        <v>0</v>
      </c>
      <c r="BA399" s="32">
        <f t="shared" ref="BA399:BC399" si="2480">BA400+BA401</f>
        <v>0</v>
      </c>
      <c r="BB399" s="32">
        <f t="shared" si="2480"/>
        <v>0</v>
      </c>
      <c r="BC399" s="32">
        <f t="shared" si="2480"/>
        <v>0</v>
      </c>
      <c r="BD399" s="32">
        <f t="shared" ref="BD399" si="2481">SUM(BE399:BG399)</f>
        <v>0</v>
      </c>
      <c r="BE399" s="32">
        <f t="shared" ref="BE399:BG399" si="2482">BE400+BE401</f>
        <v>0</v>
      </c>
      <c r="BF399" s="32">
        <f t="shared" si="2482"/>
        <v>0</v>
      </c>
      <c r="BG399" s="32">
        <f t="shared" si="2482"/>
        <v>0</v>
      </c>
      <c r="BH399" s="32">
        <f t="shared" ref="BH399" si="2483">SUM(BI399:BK399)</f>
        <v>0</v>
      </c>
      <c r="BI399" s="32">
        <f t="shared" ref="BI399:BK399" si="2484">BI400+BI401</f>
        <v>0</v>
      </c>
      <c r="BJ399" s="32">
        <f t="shared" si="2484"/>
        <v>0</v>
      </c>
      <c r="BK399" s="32">
        <f t="shared" si="2484"/>
        <v>0</v>
      </c>
      <c r="BL399" s="32">
        <f t="shared" ref="BL399" si="2485">SUM(BM399:BO399)</f>
        <v>0</v>
      </c>
      <c r="BM399" s="32">
        <f t="shared" si="2456"/>
        <v>0</v>
      </c>
      <c r="BN399" s="32">
        <f t="shared" si="2456"/>
        <v>0</v>
      </c>
      <c r="BO399" s="32">
        <f t="shared" si="2456"/>
        <v>0</v>
      </c>
      <c r="BP399" s="32">
        <f t="shared" ref="BP399" si="2486">SUM(BQ399:BS399)</f>
        <v>0</v>
      </c>
      <c r="BQ399" s="32">
        <f t="shared" si="2457"/>
        <v>0</v>
      </c>
      <c r="BR399" s="32">
        <f t="shared" si="2457"/>
        <v>0</v>
      </c>
      <c r="BS399" s="32">
        <f t="shared" si="2457"/>
        <v>0</v>
      </c>
    </row>
    <row r="400" spans="1:71" s="3" customFormat="1" ht="15" customHeight="1" x14ac:dyDescent="0.25">
      <c r="A400" s="36"/>
      <c r="B400" s="34"/>
      <c r="C400" s="38" t="s">
        <v>327</v>
      </c>
      <c r="D400" s="32">
        <f>SUM(E400:G400)</f>
        <v>0</v>
      </c>
      <c r="E400" s="32">
        <v>0</v>
      </c>
      <c r="F400" s="64">
        <v>0</v>
      </c>
      <c r="G400" s="64">
        <v>0</v>
      </c>
      <c r="H400" s="32">
        <f>SUM(I400:K400)</f>
        <v>0</v>
      </c>
      <c r="I400" s="32">
        <v>0</v>
      </c>
      <c r="J400" s="64">
        <v>0</v>
      </c>
      <c r="K400" s="64">
        <v>0</v>
      </c>
      <c r="L400" s="32">
        <f>SUM(M400:O400)</f>
        <v>0</v>
      </c>
      <c r="M400" s="32">
        <v>0</v>
      </c>
      <c r="N400" s="64">
        <v>0</v>
      </c>
      <c r="O400" s="64">
        <v>0</v>
      </c>
      <c r="P400" s="32">
        <f>SUM(Q400:S400)</f>
        <v>0</v>
      </c>
      <c r="Q400" s="32">
        <f t="shared" si="2453"/>
        <v>0</v>
      </c>
      <c r="R400" s="32">
        <f t="shared" si="2453"/>
        <v>0</v>
      </c>
      <c r="S400" s="32">
        <f t="shared" si="2453"/>
        <v>0</v>
      </c>
      <c r="T400" s="32">
        <f>SUM(U400:W400)</f>
        <v>0</v>
      </c>
      <c r="U400" s="32">
        <v>0</v>
      </c>
      <c r="V400" s="64">
        <v>0</v>
      </c>
      <c r="W400" s="64">
        <v>0</v>
      </c>
      <c r="X400" s="32">
        <f>SUM(Y400:AA400)</f>
        <v>0</v>
      </c>
      <c r="Y400" s="32">
        <v>0</v>
      </c>
      <c r="Z400" s="64">
        <v>0</v>
      </c>
      <c r="AA400" s="64">
        <v>0</v>
      </c>
      <c r="AB400" s="32">
        <f>SUM(AC400:AE400)</f>
        <v>0</v>
      </c>
      <c r="AC400" s="32">
        <v>0</v>
      </c>
      <c r="AD400" s="64">
        <v>0</v>
      </c>
      <c r="AE400" s="64">
        <v>0</v>
      </c>
      <c r="AF400" s="32">
        <f>SUM(AG400:AI400)</f>
        <v>0</v>
      </c>
      <c r="AG400" s="32">
        <f t="shared" si="2454"/>
        <v>0</v>
      </c>
      <c r="AH400" s="32">
        <f t="shared" si="2454"/>
        <v>0</v>
      </c>
      <c r="AI400" s="32">
        <f t="shared" si="2454"/>
        <v>0</v>
      </c>
      <c r="AJ400" s="32">
        <f>SUM(AK400:AM400)</f>
        <v>0</v>
      </c>
      <c r="AK400" s="32">
        <v>0</v>
      </c>
      <c r="AL400" s="64">
        <v>0</v>
      </c>
      <c r="AM400" s="64">
        <v>0</v>
      </c>
      <c r="AN400" s="32">
        <f>SUM(AO400:AQ400)</f>
        <v>0</v>
      </c>
      <c r="AO400" s="32">
        <v>0</v>
      </c>
      <c r="AP400" s="64">
        <v>0</v>
      </c>
      <c r="AQ400" s="64">
        <v>0</v>
      </c>
      <c r="AR400" s="32">
        <f>SUM(AS400:AU400)</f>
        <v>0</v>
      </c>
      <c r="AS400" s="32">
        <v>0</v>
      </c>
      <c r="AT400" s="64">
        <v>0</v>
      </c>
      <c r="AU400" s="64">
        <v>0</v>
      </c>
      <c r="AV400" s="32">
        <f>SUM(AW400:AY400)</f>
        <v>0</v>
      </c>
      <c r="AW400" s="32">
        <f t="shared" si="2455"/>
        <v>0</v>
      </c>
      <c r="AX400" s="32">
        <f t="shared" si="2455"/>
        <v>0</v>
      </c>
      <c r="AY400" s="32">
        <f t="shared" si="2455"/>
        <v>0</v>
      </c>
      <c r="AZ400" s="32">
        <f>SUM(BA400:BC400)</f>
        <v>0</v>
      </c>
      <c r="BA400" s="32">
        <v>0</v>
      </c>
      <c r="BB400" s="64">
        <v>0</v>
      </c>
      <c r="BC400" s="64">
        <v>0</v>
      </c>
      <c r="BD400" s="32">
        <f>SUM(BE400:BG400)</f>
        <v>0</v>
      </c>
      <c r="BE400" s="32">
        <v>0</v>
      </c>
      <c r="BF400" s="64">
        <v>0</v>
      </c>
      <c r="BG400" s="64">
        <v>0</v>
      </c>
      <c r="BH400" s="32">
        <f>SUM(BI400:BK400)</f>
        <v>0</v>
      </c>
      <c r="BI400" s="32">
        <v>0</v>
      </c>
      <c r="BJ400" s="64">
        <v>0</v>
      </c>
      <c r="BK400" s="64">
        <v>0</v>
      </c>
      <c r="BL400" s="32">
        <f>SUM(BM400:BO400)</f>
        <v>0</v>
      </c>
      <c r="BM400" s="32">
        <f t="shared" si="2456"/>
        <v>0</v>
      </c>
      <c r="BN400" s="32">
        <f t="shared" si="2456"/>
        <v>0</v>
      </c>
      <c r="BO400" s="32">
        <f t="shared" si="2456"/>
        <v>0</v>
      </c>
      <c r="BP400" s="32">
        <f>SUM(BQ400:BS400)</f>
        <v>0</v>
      </c>
      <c r="BQ400" s="32">
        <f t="shared" si="2457"/>
        <v>0</v>
      </c>
      <c r="BR400" s="32">
        <f t="shared" si="2457"/>
        <v>0</v>
      </c>
      <c r="BS400" s="32">
        <f t="shared" si="2457"/>
        <v>0</v>
      </c>
    </row>
    <row r="401" spans="1:71" s="3" customFormat="1" ht="15" customHeight="1" x14ac:dyDescent="0.25">
      <c r="A401" s="36"/>
      <c r="B401" s="34"/>
      <c r="C401" s="38" t="s">
        <v>328</v>
      </c>
      <c r="D401" s="32">
        <f>SUM(E401:G401)</f>
        <v>0</v>
      </c>
      <c r="E401" s="32">
        <v>0</v>
      </c>
      <c r="F401" s="64">
        <v>0</v>
      </c>
      <c r="G401" s="64">
        <v>0</v>
      </c>
      <c r="H401" s="32">
        <f>SUM(I401:K401)</f>
        <v>0</v>
      </c>
      <c r="I401" s="32">
        <v>0</v>
      </c>
      <c r="J401" s="64">
        <v>0</v>
      </c>
      <c r="K401" s="64">
        <v>0</v>
      </c>
      <c r="L401" s="32">
        <f>SUM(M401:O401)</f>
        <v>0</v>
      </c>
      <c r="M401" s="32">
        <v>0</v>
      </c>
      <c r="N401" s="64">
        <v>0</v>
      </c>
      <c r="O401" s="64">
        <v>0</v>
      </c>
      <c r="P401" s="32">
        <f>SUM(Q401:S401)</f>
        <v>0</v>
      </c>
      <c r="Q401" s="32">
        <f t="shared" si="2453"/>
        <v>0</v>
      </c>
      <c r="R401" s="32">
        <f t="shared" si="2453"/>
        <v>0</v>
      </c>
      <c r="S401" s="32">
        <f t="shared" si="2453"/>
        <v>0</v>
      </c>
      <c r="T401" s="32">
        <f>SUM(U401:W401)</f>
        <v>0</v>
      </c>
      <c r="U401" s="32">
        <v>0</v>
      </c>
      <c r="V401" s="64">
        <v>0</v>
      </c>
      <c r="W401" s="64">
        <v>0</v>
      </c>
      <c r="X401" s="32">
        <f>SUM(Y401:AA401)</f>
        <v>0</v>
      </c>
      <c r="Y401" s="32">
        <v>0</v>
      </c>
      <c r="Z401" s="64">
        <v>0</v>
      </c>
      <c r="AA401" s="64">
        <v>0</v>
      </c>
      <c r="AB401" s="32">
        <f>SUM(AC401:AE401)</f>
        <v>0</v>
      </c>
      <c r="AC401" s="32">
        <v>0</v>
      </c>
      <c r="AD401" s="64">
        <v>0</v>
      </c>
      <c r="AE401" s="64">
        <v>0</v>
      </c>
      <c r="AF401" s="32">
        <f>SUM(AG401:AI401)</f>
        <v>0</v>
      </c>
      <c r="AG401" s="32">
        <f t="shared" si="2454"/>
        <v>0</v>
      </c>
      <c r="AH401" s="32">
        <f t="shared" si="2454"/>
        <v>0</v>
      </c>
      <c r="AI401" s="32">
        <f t="shared" si="2454"/>
        <v>0</v>
      </c>
      <c r="AJ401" s="32">
        <f>SUM(AK401:AM401)</f>
        <v>0</v>
      </c>
      <c r="AK401" s="32">
        <v>0</v>
      </c>
      <c r="AL401" s="64">
        <v>0</v>
      </c>
      <c r="AM401" s="64">
        <v>0</v>
      </c>
      <c r="AN401" s="32">
        <f>SUM(AO401:AQ401)</f>
        <v>0</v>
      </c>
      <c r="AO401" s="32">
        <v>0</v>
      </c>
      <c r="AP401" s="64">
        <v>0</v>
      </c>
      <c r="AQ401" s="64">
        <v>0</v>
      </c>
      <c r="AR401" s="32">
        <f>SUM(AS401:AU401)</f>
        <v>0</v>
      </c>
      <c r="AS401" s="32">
        <v>0</v>
      </c>
      <c r="AT401" s="64">
        <v>0</v>
      </c>
      <c r="AU401" s="64">
        <v>0</v>
      </c>
      <c r="AV401" s="32">
        <f>SUM(AW401:AY401)</f>
        <v>0</v>
      </c>
      <c r="AW401" s="32">
        <f t="shared" si="2455"/>
        <v>0</v>
      </c>
      <c r="AX401" s="32">
        <f t="shared" si="2455"/>
        <v>0</v>
      </c>
      <c r="AY401" s="32">
        <f t="shared" si="2455"/>
        <v>0</v>
      </c>
      <c r="AZ401" s="32">
        <f>SUM(BA401:BC401)</f>
        <v>0</v>
      </c>
      <c r="BA401" s="32">
        <v>0</v>
      </c>
      <c r="BB401" s="64">
        <v>0</v>
      </c>
      <c r="BC401" s="64">
        <v>0</v>
      </c>
      <c r="BD401" s="32">
        <f>SUM(BE401:BG401)</f>
        <v>0</v>
      </c>
      <c r="BE401" s="32">
        <v>0</v>
      </c>
      <c r="BF401" s="64">
        <v>0</v>
      </c>
      <c r="BG401" s="64">
        <v>0</v>
      </c>
      <c r="BH401" s="32">
        <f>SUM(BI401:BK401)</f>
        <v>0</v>
      </c>
      <c r="BI401" s="32">
        <v>0</v>
      </c>
      <c r="BJ401" s="64">
        <v>0</v>
      </c>
      <c r="BK401" s="64">
        <v>0</v>
      </c>
      <c r="BL401" s="32">
        <f>SUM(BM401:BO401)</f>
        <v>0</v>
      </c>
      <c r="BM401" s="32">
        <f t="shared" si="2456"/>
        <v>0</v>
      </c>
      <c r="BN401" s="32">
        <f t="shared" si="2456"/>
        <v>0</v>
      </c>
      <c r="BO401" s="32">
        <f t="shared" si="2456"/>
        <v>0</v>
      </c>
      <c r="BP401" s="32">
        <f>SUM(BQ401:BS401)</f>
        <v>0</v>
      </c>
      <c r="BQ401" s="32">
        <f t="shared" si="2457"/>
        <v>0</v>
      </c>
      <c r="BR401" s="32">
        <f t="shared" si="2457"/>
        <v>0</v>
      </c>
      <c r="BS401" s="32">
        <f t="shared" si="2457"/>
        <v>0</v>
      </c>
    </row>
    <row r="402" spans="1:71" s="3" customFormat="1" ht="15" customHeight="1" x14ac:dyDescent="0.25">
      <c r="A402" s="36"/>
      <c r="B402" s="34"/>
      <c r="C402" s="35" t="s">
        <v>329</v>
      </c>
      <c r="D402" s="32">
        <f t="shared" ref="D402" si="2487">SUM(E402:G402)</f>
        <v>12385</v>
      </c>
      <c r="E402" s="32">
        <f>E403+E404</f>
        <v>5623</v>
      </c>
      <c r="F402" s="32">
        <f t="shared" ref="F402:G402" si="2488">F403+F404</f>
        <v>6762</v>
      </c>
      <c r="G402" s="32">
        <f t="shared" si="2488"/>
        <v>0</v>
      </c>
      <c r="H402" s="32">
        <f t="shared" si="2437"/>
        <v>8561</v>
      </c>
      <c r="I402" s="32">
        <f t="shared" ref="I402:K402" si="2489">I403+I404</f>
        <v>4151</v>
      </c>
      <c r="J402" s="32">
        <f t="shared" si="2489"/>
        <v>4410</v>
      </c>
      <c r="K402" s="32">
        <f t="shared" si="2489"/>
        <v>0</v>
      </c>
      <c r="L402" s="32">
        <f t="shared" si="2438"/>
        <v>8825</v>
      </c>
      <c r="M402" s="32">
        <f t="shared" ref="M402:O402" si="2490">M403+M404</f>
        <v>4418</v>
      </c>
      <c r="N402" s="32">
        <f t="shared" si="2490"/>
        <v>4407</v>
      </c>
      <c r="O402" s="32">
        <f t="shared" si="2490"/>
        <v>0</v>
      </c>
      <c r="P402" s="32">
        <f t="shared" ref="P402" si="2491">SUM(Q402:S402)</f>
        <v>29771</v>
      </c>
      <c r="Q402" s="32">
        <f t="shared" si="2453"/>
        <v>14192</v>
      </c>
      <c r="R402" s="32">
        <f t="shared" si="2453"/>
        <v>15579</v>
      </c>
      <c r="S402" s="32">
        <f t="shared" si="2453"/>
        <v>0</v>
      </c>
      <c r="T402" s="32">
        <f t="shared" si="2440"/>
        <v>19739</v>
      </c>
      <c r="U402" s="32">
        <f t="shared" ref="U402:W402" si="2492">U403+U404</f>
        <v>8971</v>
      </c>
      <c r="V402" s="32">
        <f t="shared" si="2492"/>
        <v>10768</v>
      </c>
      <c r="W402" s="32">
        <f t="shared" si="2492"/>
        <v>0</v>
      </c>
      <c r="X402" s="32">
        <f t="shared" ref="X402" si="2493">SUM(Y402:AA402)</f>
        <v>29860</v>
      </c>
      <c r="Y402" s="32">
        <f t="shared" ref="Y402:AA402" si="2494">Y403+Y404</f>
        <v>13887</v>
      </c>
      <c r="Z402" s="32">
        <f t="shared" si="2494"/>
        <v>15973</v>
      </c>
      <c r="AA402" s="32">
        <f t="shared" si="2494"/>
        <v>0</v>
      </c>
      <c r="AB402" s="32">
        <f t="shared" si="2442"/>
        <v>21110</v>
      </c>
      <c r="AC402" s="32">
        <f t="shared" ref="AC402:AE402" si="2495">AC403+AC404</f>
        <v>10553</v>
      </c>
      <c r="AD402" s="32">
        <f t="shared" si="2495"/>
        <v>10557</v>
      </c>
      <c r="AE402" s="32">
        <f t="shared" si="2495"/>
        <v>0</v>
      </c>
      <c r="AF402" s="32">
        <f t="shared" si="2443"/>
        <v>70709</v>
      </c>
      <c r="AG402" s="32">
        <f t="shared" si="2454"/>
        <v>33411</v>
      </c>
      <c r="AH402" s="32">
        <f t="shared" si="2454"/>
        <v>37298</v>
      </c>
      <c r="AI402" s="32">
        <f t="shared" si="2454"/>
        <v>0</v>
      </c>
      <c r="AJ402" s="32">
        <f t="shared" si="2444"/>
        <v>0</v>
      </c>
      <c r="AK402" s="32">
        <f t="shared" ref="AK402:AM402" si="2496">AK403+AK404</f>
        <v>0</v>
      </c>
      <c r="AL402" s="32">
        <f t="shared" si="2496"/>
        <v>0</v>
      </c>
      <c r="AM402" s="32">
        <f t="shared" si="2496"/>
        <v>0</v>
      </c>
      <c r="AN402" s="32">
        <f t="shared" ref="AN402" si="2497">SUM(AO402:AQ402)</f>
        <v>0</v>
      </c>
      <c r="AO402" s="32">
        <f t="shared" ref="AO402:AQ402" si="2498">AO403+AO404</f>
        <v>0</v>
      </c>
      <c r="AP402" s="32">
        <f t="shared" si="2498"/>
        <v>0</v>
      </c>
      <c r="AQ402" s="32">
        <f t="shared" si="2498"/>
        <v>0</v>
      </c>
      <c r="AR402" s="32">
        <f t="shared" si="2446"/>
        <v>0</v>
      </c>
      <c r="AS402" s="32">
        <f t="shared" ref="AS402:AU402" si="2499">AS403+AS404</f>
        <v>0</v>
      </c>
      <c r="AT402" s="32">
        <f t="shared" si="2499"/>
        <v>0</v>
      </c>
      <c r="AU402" s="32">
        <f t="shared" si="2499"/>
        <v>0</v>
      </c>
      <c r="AV402" s="32">
        <f t="shared" si="2447"/>
        <v>0</v>
      </c>
      <c r="AW402" s="32">
        <f t="shared" si="2455"/>
        <v>0</v>
      </c>
      <c r="AX402" s="32">
        <f t="shared" si="2455"/>
        <v>0</v>
      </c>
      <c r="AY402" s="32">
        <f t="shared" si="2455"/>
        <v>0</v>
      </c>
      <c r="AZ402" s="32">
        <f t="shared" ref="AZ402" si="2500">SUM(BA402:BC402)</f>
        <v>0</v>
      </c>
      <c r="BA402" s="32">
        <f t="shared" ref="BA402:BC402" si="2501">BA403+BA404</f>
        <v>0</v>
      </c>
      <c r="BB402" s="32">
        <f t="shared" si="2501"/>
        <v>0</v>
      </c>
      <c r="BC402" s="32">
        <f t="shared" si="2501"/>
        <v>0</v>
      </c>
      <c r="BD402" s="32">
        <f t="shared" ref="BD402" si="2502">SUM(BE402:BG402)</f>
        <v>0</v>
      </c>
      <c r="BE402" s="32">
        <f t="shared" ref="BE402:BG402" si="2503">BE403+BE404</f>
        <v>0</v>
      </c>
      <c r="BF402" s="32">
        <f t="shared" si="2503"/>
        <v>0</v>
      </c>
      <c r="BG402" s="32">
        <f t="shared" si="2503"/>
        <v>0</v>
      </c>
      <c r="BH402" s="32">
        <f t="shared" ref="BH402" si="2504">SUM(BI402:BK402)</f>
        <v>0</v>
      </c>
      <c r="BI402" s="32">
        <f t="shared" ref="BI402:BK402" si="2505">BI403+BI404</f>
        <v>0</v>
      </c>
      <c r="BJ402" s="32">
        <f t="shared" si="2505"/>
        <v>0</v>
      </c>
      <c r="BK402" s="32">
        <f t="shared" si="2505"/>
        <v>0</v>
      </c>
      <c r="BL402" s="32">
        <f t="shared" ref="BL402" si="2506">SUM(BM402:BO402)</f>
        <v>0</v>
      </c>
      <c r="BM402" s="32">
        <f t="shared" si="2456"/>
        <v>0</v>
      </c>
      <c r="BN402" s="32">
        <f t="shared" si="2456"/>
        <v>0</v>
      </c>
      <c r="BO402" s="32">
        <f t="shared" si="2456"/>
        <v>0</v>
      </c>
      <c r="BP402" s="32">
        <f t="shared" ref="BP402" si="2507">SUM(BQ402:BS402)</f>
        <v>100480</v>
      </c>
      <c r="BQ402" s="32">
        <f t="shared" si="2457"/>
        <v>47603</v>
      </c>
      <c r="BR402" s="32">
        <f t="shared" si="2457"/>
        <v>52877</v>
      </c>
      <c r="BS402" s="32">
        <f t="shared" si="2457"/>
        <v>0</v>
      </c>
    </row>
    <row r="403" spans="1:71" s="3" customFormat="1" ht="15" customHeight="1" x14ac:dyDescent="0.25">
      <c r="A403" s="36"/>
      <c r="B403" s="34"/>
      <c r="C403" s="38" t="s">
        <v>330</v>
      </c>
      <c r="D403" s="32">
        <f>SUM(E403:G403)</f>
        <v>12385</v>
      </c>
      <c r="E403" s="32">
        <v>5623</v>
      </c>
      <c r="F403" s="64">
        <v>6762</v>
      </c>
      <c r="G403" s="64">
        <v>0</v>
      </c>
      <c r="H403" s="32">
        <f>SUM(I403:K403)</f>
        <v>8561</v>
      </c>
      <c r="I403" s="32">
        <v>4151</v>
      </c>
      <c r="J403" s="64">
        <v>4410</v>
      </c>
      <c r="K403" s="64">
        <v>0</v>
      </c>
      <c r="L403" s="32">
        <f>SUM(M403:O403)</f>
        <v>8825</v>
      </c>
      <c r="M403" s="32">
        <v>4418</v>
      </c>
      <c r="N403" s="64">
        <v>4407</v>
      </c>
      <c r="O403" s="64">
        <v>0</v>
      </c>
      <c r="P403" s="32">
        <f>SUM(Q403:S403)</f>
        <v>29771</v>
      </c>
      <c r="Q403" s="32">
        <f t="shared" si="2453"/>
        <v>14192</v>
      </c>
      <c r="R403" s="32">
        <f t="shared" si="2453"/>
        <v>15579</v>
      </c>
      <c r="S403" s="32">
        <f t="shared" si="2453"/>
        <v>0</v>
      </c>
      <c r="T403" s="32">
        <f>SUM(U403:W403)</f>
        <v>19739</v>
      </c>
      <c r="U403" s="32">
        <v>8971</v>
      </c>
      <c r="V403" s="64">
        <v>10768</v>
      </c>
      <c r="W403" s="64">
        <v>0</v>
      </c>
      <c r="X403" s="32">
        <f>SUM(Y403:AA403)</f>
        <v>29860</v>
      </c>
      <c r="Y403" s="32">
        <v>13887</v>
      </c>
      <c r="Z403" s="64">
        <v>15973</v>
      </c>
      <c r="AA403" s="64">
        <v>0</v>
      </c>
      <c r="AB403" s="32">
        <f>SUM(AC403:AE403)</f>
        <v>21110</v>
      </c>
      <c r="AC403" s="32">
        <v>10553</v>
      </c>
      <c r="AD403" s="64">
        <v>10557</v>
      </c>
      <c r="AE403" s="64">
        <v>0</v>
      </c>
      <c r="AF403" s="32">
        <f>SUM(AG403:AI403)</f>
        <v>70709</v>
      </c>
      <c r="AG403" s="32">
        <f t="shared" si="2454"/>
        <v>33411</v>
      </c>
      <c r="AH403" s="32">
        <f t="shared" si="2454"/>
        <v>37298</v>
      </c>
      <c r="AI403" s="32">
        <f t="shared" si="2454"/>
        <v>0</v>
      </c>
      <c r="AJ403" s="32">
        <f>SUM(AK403:AM403)</f>
        <v>0</v>
      </c>
      <c r="AK403" s="32">
        <v>0</v>
      </c>
      <c r="AL403" s="64">
        <v>0</v>
      </c>
      <c r="AM403" s="64">
        <v>0</v>
      </c>
      <c r="AN403" s="32">
        <f>SUM(AO403:AQ403)</f>
        <v>0</v>
      </c>
      <c r="AO403" s="32">
        <v>0</v>
      </c>
      <c r="AP403" s="64">
        <v>0</v>
      </c>
      <c r="AQ403" s="64">
        <v>0</v>
      </c>
      <c r="AR403" s="32">
        <f>SUM(AS403:AU403)</f>
        <v>0</v>
      </c>
      <c r="AS403" s="32">
        <v>0</v>
      </c>
      <c r="AT403" s="64">
        <v>0</v>
      </c>
      <c r="AU403" s="64">
        <v>0</v>
      </c>
      <c r="AV403" s="32">
        <f>SUM(AW403:AY403)</f>
        <v>0</v>
      </c>
      <c r="AW403" s="32">
        <f t="shared" si="2455"/>
        <v>0</v>
      </c>
      <c r="AX403" s="32">
        <f t="shared" si="2455"/>
        <v>0</v>
      </c>
      <c r="AY403" s="32">
        <f t="shared" si="2455"/>
        <v>0</v>
      </c>
      <c r="AZ403" s="32">
        <f>SUM(BA403:BC403)</f>
        <v>0</v>
      </c>
      <c r="BA403" s="32">
        <v>0</v>
      </c>
      <c r="BB403" s="64">
        <v>0</v>
      </c>
      <c r="BC403" s="64">
        <v>0</v>
      </c>
      <c r="BD403" s="32">
        <f>SUM(BE403:BG403)</f>
        <v>0</v>
      </c>
      <c r="BE403" s="32">
        <v>0</v>
      </c>
      <c r="BF403" s="64">
        <v>0</v>
      </c>
      <c r="BG403" s="64">
        <v>0</v>
      </c>
      <c r="BH403" s="32">
        <f>SUM(BI403:BK403)</f>
        <v>0</v>
      </c>
      <c r="BI403" s="32">
        <v>0</v>
      </c>
      <c r="BJ403" s="64">
        <v>0</v>
      </c>
      <c r="BK403" s="64">
        <v>0</v>
      </c>
      <c r="BL403" s="32">
        <f>SUM(BM403:BO403)</f>
        <v>0</v>
      </c>
      <c r="BM403" s="32">
        <f t="shared" si="2456"/>
        <v>0</v>
      </c>
      <c r="BN403" s="32">
        <f t="shared" si="2456"/>
        <v>0</v>
      </c>
      <c r="BO403" s="32">
        <f t="shared" si="2456"/>
        <v>0</v>
      </c>
      <c r="BP403" s="32">
        <f>SUM(BQ403:BS403)</f>
        <v>100480</v>
      </c>
      <c r="BQ403" s="32">
        <f t="shared" si="2457"/>
        <v>47603</v>
      </c>
      <c r="BR403" s="32">
        <f t="shared" si="2457"/>
        <v>52877</v>
      </c>
      <c r="BS403" s="32">
        <f t="shared" si="2457"/>
        <v>0</v>
      </c>
    </row>
    <row r="404" spans="1:71" s="3" customFormat="1" ht="15" customHeight="1" x14ac:dyDescent="0.25">
      <c r="A404" s="36"/>
      <c r="B404" s="34"/>
      <c r="C404" s="38" t="s">
        <v>331</v>
      </c>
      <c r="D404" s="32">
        <f>SUM(E404:G404)</f>
        <v>0</v>
      </c>
      <c r="E404" s="32">
        <v>0</v>
      </c>
      <c r="F404" s="64">
        <v>0</v>
      </c>
      <c r="G404" s="64">
        <v>0</v>
      </c>
      <c r="H404" s="32">
        <f>SUM(I404:K404)</f>
        <v>0</v>
      </c>
      <c r="I404" s="32">
        <v>0</v>
      </c>
      <c r="J404" s="64">
        <v>0</v>
      </c>
      <c r="K404" s="64">
        <v>0</v>
      </c>
      <c r="L404" s="32">
        <f>SUM(M404:O404)</f>
        <v>0</v>
      </c>
      <c r="M404" s="32">
        <v>0</v>
      </c>
      <c r="N404" s="64">
        <v>0</v>
      </c>
      <c r="O404" s="64">
        <v>0</v>
      </c>
      <c r="P404" s="32">
        <f>SUM(Q404:S404)</f>
        <v>0</v>
      </c>
      <c r="Q404" s="32">
        <f t="shared" si="2453"/>
        <v>0</v>
      </c>
      <c r="R404" s="32">
        <f t="shared" si="2453"/>
        <v>0</v>
      </c>
      <c r="S404" s="32">
        <f t="shared" si="2453"/>
        <v>0</v>
      </c>
      <c r="T404" s="32">
        <f>SUM(U404:W404)</f>
        <v>0</v>
      </c>
      <c r="U404" s="32">
        <v>0</v>
      </c>
      <c r="V404" s="64">
        <v>0</v>
      </c>
      <c r="W404" s="64">
        <v>0</v>
      </c>
      <c r="X404" s="32">
        <f>SUM(Y404:AA404)</f>
        <v>0</v>
      </c>
      <c r="Y404" s="32">
        <v>0</v>
      </c>
      <c r="Z404" s="64">
        <v>0</v>
      </c>
      <c r="AA404" s="64">
        <v>0</v>
      </c>
      <c r="AB404" s="32">
        <f>SUM(AC404:AE404)</f>
        <v>0</v>
      </c>
      <c r="AC404" s="32">
        <v>0</v>
      </c>
      <c r="AD404" s="64">
        <v>0</v>
      </c>
      <c r="AE404" s="64">
        <v>0</v>
      </c>
      <c r="AF404" s="32">
        <f>SUM(AG404:AI404)</f>
        <v>0</v>
      </c>
      <c r="AG404" s="32">
        <f t="shared" si="2454"/>
        <v>0</v>
      </c>
      <c r="AH404" s="32">
        <f t="shared" si="2454"/>
        <v>0</v>
      </c>
      <c r="AI404" s="32">
        <f t="shared" si="2454"/>
        <v>0</v>
      </c>
      <c r="AJ404" s="32">
        <f>SUM(AK404:AM404)</f>
        <v>0</v>
      </c>
      <c r="AK404" s="32">
        <v>0</v>
      </c>
      <c r="AL404" s="64">
        <v>0</v>
      </c>
      <c r="AM404" s="64">
        <v>0</v>
      </c>
      <c r="AN404" s="32">
        <f>SUM(AO404:AQ404)</f>
        <v>0</v>
      </c>
      <c r="AO404" s="32">
        <v>0</v>
      </c>
      <c r="AP404" s="64">
        <v>0</v>
      </c>
      <c r="AQ404" s="64">
        <v>0</v>
      </c>
      <c r="AR404" s="32">
        <f>SUM(AS404:AU404)</f>
        <v>0</v>
      </c>
      <c r="AS404" s="32">
        <v>0</v>
      </c>
      <c r="AT404" s="64">
        <v>0</v>
      </c>
      <c r="AU404" s="64">
        <v>0</v>
      </c>
      <c r="AV404" s="32">
        <f>SUM(AW404:AY404)</f>
        <v>0</v>
      </c>
      <c r="AW404" s="32">
        <f t="shared" si="2455"/>
        <v>0</v>
      </c>
      <c r="AX404" s="32">
        <f t="shared" si="2455"/>
        <v>0</v>
      </c>
      <c r="AY404" s="32">
        <f t="shared" si="2455"/>
        <v>0</v>
      </c>
      <c r="AZ404" s="32">
        <f>SUM(BA404:BC404)</f>
        <v>0</v>
      </c>
      <c r="BA404" s="32">
        <v>0</v>
      </c>
      <c r="BB404" s="64">
        <v>0</v>
      </c>
      <c r="BC404" s="64">
        <v>0</v>
      </c>
      <c r="BD404" s="32">
        <f>SUM(BE404:BG404)</f>
        <v>0</v>
      </c>
      <c r="BE404" s="32">
        <v>0</v>
      </c>
      <c r="BF404" s="64">
        <v>0</v>
      </c>
      <c r="BG404" s="64">
        <v>0</v>
      </c>
      <c r="BH404" s="32">
        <f>SUM(BI404:BK404)</f>
        <v>0</v>
      </c>
      <c r="BI404" s="32">
        <v>0</v>
      </c>
      <c r="BJ404" s="64">
        <v>0</v>
      </c>
      <c r="BK404" s="64">
        <v>0</v>
      </c>
      <c r="BL404" s="32">
        <f>SUM(BM404:BO404)</f>
        <v>0</v>
      </c>
      <c r="BM404" s="32">
        <f t="shared" si="2456"/>
        <v>0</v>
      </c>
      <c r="BN404" s="32">
        <f t="shared" si="2456"/>
        <v>0</v>
      </c>
      <c r="BO404" s="32">
        <f t="shared" si="2456"/>
        <v>0</v>
      </c>
      <c r="BP404" s="32">
        <f>SUM(BQ404:BS404)</f>
        <v>0</v>
      </c>
      <c r="BQ404" s="32">
        <f t="shared" si="2457"/>
        <v>0</v>
      </c>
      <c r="BR404" s="32">
        <f t="shared" si="2457"/>
        <v>0</v>
      </c>
      <c r="BS404" s="32">
        <f t="shared" si="2457"/>
        <v>0</v>
      </c>
    </row>
    <row r="405" spans="1:71" s="3" customFormat="1" ht="15" customHeight="1" x14ac:dyDescent="0.25">
      <c r="A405" s="36"/>
      <c r="B405" s="34"/>
      <c r="C405" s="35" t="s">
        <v>52</v>
      </c>
      <c r="D405" s="32">
        <f>SUM(E405:G405)</f>
        <v>3106</v>
      </c>
      <c r="E405" s="32">
        <v>1324</v>
      </c>
      <c r="F405" s="64">
        <v>1782</v>
      </c>
      <c r="G405" s="64">
        <v>0</v>
      </c>
      <c r="H405" s="32">
        <f>SUM(I405:K405)</f>
        <v>1791</v>
      </c>
      <c r="I405" s="32">
        <v>895</v>
      </c>
      <c r="J405" s="64">
        <v>896</v>
      </c>
      <c r="K405" s="64">
        <v>0</v>
      </c>
      <c r="L405" s="32">
        <f>SUM(M405:O405)</f>
        <v>1739</v>
      </c>
      <c r="M405" s="32">
        <v>783</v>
      </c>
      <c r="N405" s="64">
        <v>956</v>
      </c>
      <c r="O405" s="64">
        <v>0</v>
      </c>
      <c r="P405" s="32">
        <f>SUM(Q405:S405)</f>
        <v>6636</v>
      </c>
      <c r="Q405" s="32">
        <f t="shared" si="2453"/>
        <v>3002</v>
      </c>
      <c r="R405" s="32">
        <f t="shared" si="2453"/>
        <v>3634</v>
      </c>
      <c r="S405" s="32">
        <f t="shared" si="2453"/>
        <v>0</v>
      </c>
      <c r="T405" s="32">
        <f>SUM(U405:W405)</f>
        <v>0</v>
      </c>
      <c r="U405" s="32">
        <v>0</v>
      </c>
      <c r="V405" s="64">
        <v>0</v>
      </c>
      <c r="W405" s="64">
        <v>0</v>
      </c>
      <c r="X405" s="32">
        <f>SUM(Y405:AA405)</f>
        <v>0</v>
      </c>
      <c r="Y405" s="32">
        <v>0</v>
      </c>
      <c r="Z405" s="64">
        <v>0</v>
      </c>
      <c r="AA405" s="64">
        <v>0</v>
      </c>
      <c r="AB405" s="32">
        <f>SUM(AC405:AE405)</f>
        <v>0</v>
      </c>
      <c r="AC405" s="32">
        <v>0</v>
      </c>
      <c r="AD405" s="64">
        <v>0</v>
      </c>
      <c r="AE405" s="64">
        <v>0</v>
      </c>
      <c r="AF405" s="32">
        <f>SUM(AG405:AI405)</f>
        <v>0</v>
      </c>
      <c r="AG405" s="32">
        <f t="shared" si="2454"/>
        <v>0</v>
      </c>
      <c r="AH405" s="32">
        <f t="shared" si="2454"/>
        <v>0</v>
      </c>
      <c r="AI405" s="32">
        <f t="shared" si="2454"/>
        <v>0</v>
      </c>
      <c r="AJ405" s="32">
        <f>SUM(AK405:AM405)</f>
        <v>0</v>
      </c>
      <c r="AK405" s="32">
        <v>0</v>
      </c>
      <c r="AL405" s="64">
        <v>0</v>
      </c>
      <c r="AM405" s="64">
        <v>0</v>
      </c>
      <c r="AN405" s="32">
        <f>SUM(AO405:AQ405)</f>
        <v>0</v>
      </c>
      <c r="AO405" s="32">
        <v>0</v>
      </c>
      <c r="AP405" s="64">
        <v>0</v>
      </c>
      <c r="AQ405" s="64">
        <v>0</v>
      </c>
      <c r="AR405" s="32">
        <f>SUM(AS405:AU405)</f>
        <v>0</v>
      </c>
      <c r="AS405" s="32">
        <v>0</v>
      </c>
      <c r="AT405" s="64">
        <v>0</v>
      </c>
      <c r="AU405" s="64">
        <v>0</v>
      </c>
      <c r="AV405" s="32">
        <f>SUM(AW405:AY405)</f>
        <v>0</v>
      </c>
      <c r="AW405" s="32">
        <f t="shared" si="2455"/>
        <v>0</v>
      </c>
      <c r="AX405" s="32">
        <f t="shared" si="2455"/>
        <v>0</v>
      </c>
      <c r="AY405" s="32">
        <f t="shared" si="2455"/>
        <v>0</v>
      </c>
      <c r="AZ405" s="32">
        <f>SUM(BA405:BC405)</f>
        <v>0</v>
      </c>
      <c r="BA405" s="32">
        <v>0</v>
      </c>
      <c r="BB405" s="64">
        <v>0</v>
      </c>
      <c r="BC405" s="64">
        <v>0</v>
      </c>
      <c r="BD405" s="32">
        <f>SUM(BE405:BG405)</f>
        <v>0</v>
      </c>
      <c r="BE405" s="32">
        <v>0</v>
      </c>
      <c r="BF405" s="64">
        <v>0</v>
      </c>
      <c r="BG405" s="64">
        <v>0</v>
      </c>
      <c r="BH405" s="32">
        <f>SUM(BI405:BK405)</f>
        <v>0</v>
      </c>
      <c r="BI405" s="32">
        <v>0</v>
      </c>
      <c r="BJ405" s="64">
        <v>0</v>
      </c>
      <c r="BK405" s="64">
        <v>0</v>
      </c>
      <c r="BL405" s="32">
        <f>SUM(BM405:BO405)</f>
        <v>0</v>
      </c>
      <c r="BM405" s="32">
        <f t="shared" si="2456"/>
        <v>0</v>
      </c>
      <c r="BN405" s="32">
        <f t="shared" si="2456"/>
        <v>0</v>
      </c>
      <c r="BO405" s="32">
        <f t="shared" si="2456"/>
        <v>0</v>
      </c>
      <c r="BP405" s="32">
        <f>SUM(BQ405:BS405)</f>
        <v>6636</v>
      </c>
      <c r="BQ405" s="32">
        <f t="shared" si="2457"/>
        <v>3002</v>
      </c>
      <c r="BR405" s="32">
        <f t="shared" si="2457"/>
        <v>3634</v>
      </c>
      <c r="BS405" s="32">
        <f t="shared" si="2457"/>
        <v>0</v>
      </c>
    </row>
    <row r="406" spans="1:71" s="3" customFormat="1" ht="15" customHeight="1" x14ac:dyDescent="0.25">
      <c r="A406" s="36"/>
      <c r="B406" s="34"/>
      <c r="C406" s="38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  <c r="AR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</row>
    <row r="407" spans="1:71" s="3" customFormat="1" ht="15" customHeight="1" x14ac:dyDescent="0.25">
      <c r="A407" s="33" t="s">
        <v>332</v>
      </c>
      <c r="B407" s="34"/>
      <c r="C407" s="35"/>
      <c r="D407" s="32">
        <f>SUM(E407:G407)</f>
        <v>1103714</v>
      </c>
      <c r="E407" s="32">
        <f>E409+E422+E433+E445</f>
        <v>548222</v>
      </c>
      <c r="F407" s="32">
        <f>F409+F422+F433+F445</f>
        <v>555492</v>
      </c>
      <c r="G407" s="32">
        <f>G409+G422+G433+G445</f>
        <v>0</v>
      </c>
      <c r="H407" s="32">
        <f t="shared" ref="H407" si="2508">SUM(I407:K407)</f>
        <v>889849</v>
      </c>
      <c r="I407" s="32">
        <f>I409+I422+I433+I445</f>
        <v>446096</v>
      </c>
      <c r="J407" s="32">
        <f>J409+J422+J433+J445</f>
        <v>443753</v>
      </c>
      <c r="K407" s="32">
        <f>K409+K422+K433+K445</f>
        <v>0</v>
      </c>
      <c r="L407" s="32">
        <f t="shared" ref="L407" si="2509">SUM(M407:O407)</f>
        <v>969780</v>
      </c>
      <c r="M407" s="32">
        <f>M409+M422+M433+M445</f>
        <v>485464</v>
      </c>
      <c r="N407" s="32">
        <f>N409+N422+N433+N445</f>
        <v>484316</v>
      </c>
      <c r="O407" s="32">
        <f>O409+O422+O433+O445</f>
        <v>0</v>
      </c>
      <c r="P407" s="32">
        <f>SUM(Q407:S407)</f>
        <v>2963343</v>
      </c>
      <c r="Q407" s="32">
        <f>Q409+Q422+Q433+Q445</f>
        <v>1479782</v>
      </c>
      <c r="R407" s="32">
        <f>R409+R422+R433+R445</f>
        <v>1483561</v>
      </c>
      <c r="S407" s="32">
        <f>S409+S422+S433+S445</f>
        <v>0</v>
      </c>
      <c r="T407" s="32">
        <f t="shared" ref="T407" si="2510">SUM(U407:W407)</f>
        <v>1082285</v>
      </c>
      <c r="U407" s="32">
        <f>U409+U422+U433+U445</f>
        <v>546014</v>
      </c>
      <c r="V407" s="32">
        <f>V409+V422+V433+V445</f>
        <v>536271</v>
      </c>
      <c r="W407" s="32">
        <f>W409+W422+W433+W445</f>
        <v>0</v>
      </c>
      <c r="X407" s="32">
        <f t="shared" ref="X407" si="2511">SUM(Y407:AA407)</f>
        <v>1257699</v>
      </c>
      <c r="Y407" s="32">
        <f>Y409+Y422+Y433+Y445</f>
        <v>633321</v>
      </c>
      <c r="Z407" s="32">
        <f>Z409+Z422+Z433+Z445</f>
        <v>624378</v>
      </c>
      <c r="AA407" s="32">
        <f>AA409+AA422+AA433+AA445</f>
        <v>0</v>
      </c>
      <c r="AB407" s="32">
        <f t="shared" ref="AB407" si="2512">SUM(AC407:AE407)</f>
        <v>807341</v>
      </c>
      <c r="AC407" s="32">
        <f>AC409+AC422+AC433+AC445</f>
        <v>400879</v>
      </c>
      <c r="AD407" s="32">
        <f>AD409+AD422+AD433+AD445</f>
        <v>406462</v>
      </c>
      <c r="AE407" s="32">
        <f>AE409+AE422+AE433+AE445</f>
        <v>0</v>
      </c>
      <c r="AF407" s="32">
        <f t="shared" ref="AF407" si="2513">SUM(AG407:AI407)</f>
        <v>3147325</v>
      </c>
      <c r="AG407" s="32">
        <f>AG409+AG422+AG433+AG445</f>
        <v>1580214</v>
      </c>
      <c r="AH407" s="32">
        <f>AH409+AH422+AH433+AH445</f>
        <v>1567111</v>
      </c>
      <c r="AI407" s="32">
        <f>AI409+AI422+AI433+AI445</f>
        <v>0</v>
      </c>
      <c r="AJ407" s="32">
        <f t="shared" ref="AJ407" si="2514">SUM(AK407:AM407)</f>
        <v>0</v>
      </c>
      <c r="AK407" s="32">
        <f>AK409+AK422+AK433+AK445</f>
        <v>0</v>
      </c>
      <c r="AL407" s="32">
        <f>AL409+AL422+AL433+AL445</f>
        <v>0</v>
      </c>
      <c r="AM407" s="32">
        <f>AM409+AM422+AM433+AM445</f>
        <v>0</v>
      </c>
      <c r="AN407" s="32">
        <f t="shared" ref="AN407" si="2515">SUM(AO407:AQ407)</f>
        <v>0</v>
      </c>
      <c r="AO407" s="32">
        <f>AO409+AO422+AO433+AO445</f>
        <v>0</v>
      </c>
      <c r="AP407" s="32">
        <f>AP409+AP422+AP433+AP445</f>
        <v>0</v>
      </c>
      <c r="AQ407" s="32">
        <f>AQ409+AQ422+AQ433+AQ445</f>
        <v>0</v>
      </c>
      <c r="AR407" s="32">
        <f t="shared" ref="AR407" si="2516">SUM(AS407:AU407)</f>
        <v>0</v>
      </c>
      <c r="AS407" s="32">
        <f>AS409+AS422+AS433+AS445</f>
        <v>0</v>
      </c>
      <c r="AT407" s="32">
        <f>AT409+AT422+AT433+AT445</f>
        <v>0</v>
      </c>
      <c r="AU407" s="32">
        <f>AU409+AU422+AU433+AU445</f>
        <v>0</v>
      </c>
      <c r="AV407" s="32">
        <f t="shared" ref="AV407" si="2517">SUM(AW407:AY407)</f>
        <v>0</v>
      </c>
      <c r="AW407" s="32">
        <f>AW409+AW422+AW433+AW445</f>
        <v>0</v>
      </c>
      <c r="AX407" s="32">
        <f>AX409+AX422+AX433+AX445</f>
        <v>0</v>
      </c>
      <c r="AY407" s="32">
        <f>AY409+AY422+AY433+AY445</f>
        <v>0</v>
      </c>
      <c r="AZ407" s="32">
        <f t="shared" ref="AZ407" si="2518">SUM(BA407:BC407)</f>
        <v>0</v>
      </c>
      <c r="BA407" s="32">
        <f>BA409+BA422+BA433+BA445</f>
        <v>0</v>
      </c>
      <c r="BB407" s="32">
        <f>BB409+BB422+BB433+BB445</f>
        <v>0</v>
      </c>
      <c r="BC407" s="32">
        <f>BC409+BC422+BC433+BC445</f>
        <v>0</v>
      </c>
      <c r="BD407" s="32">
        <f t="shared" ref="BD407" si="2519">SUM(BE407:BG407)</f>
        <v>0</v>
      </c>
      <c r="BE407" s="32">
        <f>BE409+BE422+BE433+BE445</f>
        <v>0</v>
      </c>
      <c r="BF407" s="32">
        <f>BF409+BF422+BF433+BF445</f>
        <v>0</v>
      </c>
      <c r="BG407" s="32">
        <f>BG409+BG422+BG433+BG445</f>
        <v>0</v>
      </c>
      <c r="BH407" s="32">
        <f t="shared" ref="BH407" si="2520">SUM(BI407:BK407)</f>
        <v>0</v>
      </c>
      <c r="BI407" s="32">
        <f>BI409+BI422+BI433+BI445</f>
        <v>0</v>
      </c>
      <c r="BJ407" s="32">
        <f>BJ409+BJ422+BJ433+BJ445</f>
        <v>0</v>
      </c>
      <c r="BK407" s="32">
        <f>BK409+BK422+BK433+BK445</f>
        <v>0</v>
      </c>
      <c r="BL407" s="32">
        <f t="shared" ref="BL407" si="2521">SUM(BM407:BO407)</f>
        <v>0</v>
      </c>
      <c r="BM407" s="32">
        <f>BM409+BM422+BM433+BM445</f>
        <v>0</v>
      </c>
      <c r="BN407" s="32">
        <f>BN409+BN422+BN433+BN445</f>
        <v>0</v>
      </c>
      <c r="BO407" s="32">
        <f>BO409+BO422+BO433+BO445</f>
        <v>0</v>
      </c>
      <c r="BP407" s="32">
        <f>SUM(BQ407:BS407)</f>
        <v>6110668</v>
      </c>
      <c r="BQ407" s="32">
        <f>BQ409+BQ422+BQ433+BQ445</f>
        <v>3059996</v>
      </c>
      <c r="BR407" s="32">
        <f>BR409+BR422+BR433+BR445</f>
        <v>3050672</v>
      </c>
      <c r="BS407" s="32">
        <f>BS409+BS422+BS433+BS445</f>
        <v>0</v>
      </c>
    </row>
    <row r="408" spans="1:71" s="3" customFormat="1" ht="15" customHeight="1" x14ac:dyDescent="0.25">
      <c r="A408" s="33"/>
      <c r="B408" s="34"/>
      <c r="C408" s="35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  <c r="AN408" s="32"/>
      <c r="AO408" s="32"/>
      <c r="AP408" s="32"/>
      <c r="AQ408" s="32"/>
      <c r="AR408" s="32"/>
      <c r="AS408" s="32"/>
      <c r="AT408" s="32"/>
      <c r="AU408" s="32"/>
      <c r="AV408" s="32"/>
      <c r="AW408" s="32"/>
      <c r="AX408" s="32"/>
      <c r="AY408" s="32"/>
      <c r="AZ408" s="32"/>
      <c r="BA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</row>
    <row r="409" spans="1:71" s="3" customFormat="1" ht="15" customHeight="1" x14ac:dyDescent="0.25">
      <c r="A409" s="33"/>
      <c r="B409" s="34" t="s">
        <v>333</v>
      </c>
      <c r="C409" s="35"/>
      <c r="D409" s="32">
        <f t="shared" ref="D409:D410" si="2522">SUM(E409:G409)</f>
        <v>643973</v>
      </c>
      <c r="E409" s="32">
        <f>E410+E418+E415+E419+E420</f>
        <v>322147</v>
      </c>
      <c r="F409" s="32">
        <f>F410+F418+F415+F419+F420</f>
        <v>321826</v>
      </c>
      <c r="G409" s="32">
        <f>G410+G418+G415+G419+G420</f>
        <v>0</v>
      </c>
      <c r="H409" s="32">
        <f t="shared" ref="H409:H410" si="2523">SUM(I409:K409)</f>
        <v>535588</v>
      </c>
      <c r="I409" s="32">
        <f>I410+I418+I415+I419+I420</f>
        <v>268240</v>
      </c>
      <c r="J409" s="32">
        <f>J410+J418+J415+J419+J420</f>
        <v>267348</v>
      </c>
      <c r="K409" s="32">
        <f>K410+K418+K415+K419+K420</f>
        <v>0</v>
      </c>
      <c r="L409" s="32">
        <f t="shared" ref="L409:L410" si="2524">SUM(M409:O409)</f>
        <v>637070</v>
      </c>
      <c r="M409" s="32">
        <f>M410+M418+M415+M419+M420</f>
        <v>318080</v>
      </c>
      <c r="N409" s="32">
        <f>N410+N418+N415+N419+N420</f>
        <v>318990</v>
      </c>
      <c r="O409" s="32">
        <f>O410+O418+O415+O419+O420</f>
        <v>0</v>
      </c>
      <c r="P409" s="32">
        <f t="shared" ref="P409" si="2525">SUM(Q409:S409)</f>
        <v>1816631</v>
      </c>
      <c r="Q409" s="32">
        <f>Q410+Q418+Q415+Q419+Q420</f>
        <v>908467</v>
      </c>
      <c r="R409" s="32">
        <f>R410+R418+R415+R419+R420</f>
        <v>908164</v>
      </c>
      <c r="S409" s="32">
        <f>S410+S418+S415+S419+S420</f>
        <v>0</v>
      </c>
      <c r="T409" s="32">
        <f t="shared" ref="T409:T410" si="2526">SUM(U409:W409)</f>
        <v>623564</v>
      </c>
      <c r="U409" s="32">
        <f>U410+U418+U415+U419+U420</f>
        <v>312581</v>
      </c>
      <c r="V409" s="32">
        <f>V410+V418+V415+V419+V420</f>
        <v>310983</v>
      </c>
      <c r="W409" s="32">
        <f>W410+W418+W415+W419+W420</f>
        <v>0</v>
      </c>
      <c r="X409" s="32">
        <f t="shared" ref="X409:X410" si="2527">SUM(Y409:AA409)</f>
        <v>662297</v>
      </c>
      <c r="Y409" s="32">
        <f>Y410+Y418+Y415+Y419+Y420</f>
        <v>331152</v>
      </c>
      <c r="Z409" s="32">
        <f>Z410+Z418+Z415+Z419+Z420</f>
        <v>331145</v>
      </c>
      <c r="AA409" s="32">
        <f>AA410+AA418+AA415+AA419+AA420</f>
        <v>0</v>
      </c>
      <c r="AB409" s="32">
        <f t="shared" ref="AB409:AB410" si="2528">SUM(AC409:AE409)</f>
        <v>309963</v>
      </c>
      <c r="AC409" s="32">
        <f>AC410+AC418+AC415+AC419+AC420</f>
        <v>148226</v>
      </c>
      <c r="AD409" s="32">
        <f>AD410+AD418+AD415+AD419+AD420</f>
        <v>161737</v>
      </c>
      <c r="AE409" s="32">
        <f>AE410+AE418+AE415+AE419+AE420</f>
        <v>0</v>
      </c>
      <c r="AF409" s="32">
        <f t="shared" ref="AF409" si="2529">SUM(AG409:AI409)</f>
        <v>1595824</v>
      </c>
      <c r="AG409" s="32">
        <f>AG410+AG418+AG415+AG419+AG420</f>
        <v>791959</v>
      </c>
      <c r="AH409" s="32">
        <f>AH410+AH418+AH415+AH419+AH420</f>
        <v>803865</v>
      </c>
      <c r="AI409" s="32">
        <f>AI410+AI418+AI415+AI419+AI420</f>
        <v>0</v>
      </c>
      <c r="AJ409" s="32">
        <f t="shared" ref="AJ409:AJ410" si="2530">SUM(AK409:AM409)</f>
        <v>0</v>
      </c>
      <c r="AK409" s="32">
        <f>AK410+AK418+AK415+AK419+AK420</f>
        <v>0</v>
      </c>
      <c r="AL409" s="32">
        <f>AL410+AL418+AL415+AL419+AL420</f>
        <v>0</v>
      </c>
      <c r="AM409" s="32">
        <f>AM410+AM418+AM415+AM419+AM420</f>
        <v>0</v>
      </c>
      <c r="AN409" s="32">
        <f t="shared" ref="AN409:AN410" si="2531">SUM(AO409:AQ409)</f>
        <v>0</v>
      </c>
      <c r="AO409" s="32">
        <f>AO410+AO418+AO415+AO419+AO420</f>
        <v>0</v>
      </c>
      <c r="AP409" s="32">
        <f>AP410+AP418+AP415+AP419+AP420</f>
        <v>0</v>
      </c>
      <c r="AQ409" s="32">
        <f>AQ410+AQ418+AQ415+AQ419+AQ420</f>
        <v>0</v>
      </c>
      <c r="AR409" s="32">
        <f t="shared" ref="AR409:AR410" si="2532">SUM(AS409:AU409)</f>
        <v>0</v>
      </c>
      <c r="AS409" s="32">
        <f>AS410+AS418+AS415+AS419+AS420</f>
        <v>0</v>
      </c>
      <c r="AT409" s="32">
        <f>AT410+AT418+AT415+AT419+AT420</f>
        <v>0</v>
      </c>
      <c r="AU409" s="32">
        <f>AU410+AU418+AU415+AU419+AU420</f>
        <v>0</v>
      </c>
      <c r="AV409" s="32">
        <f t="shared" ref="AV409" si="2533">SUM(AW409:AY409)</f>
        <v>0</v>
      </c>
      <c r="AW409" s="32">
        <f>AW410+AW418+AW415+AW419+AW420</f>
        <v>0</v>
      </c>
      <c r="AX409" s="32">
        <f>AX410+AX418+AX415+AX419+AX420</f>
        <v>0</v>
      </c>
      <c r="AY409" s="32">
        <f>AY410+AY418+AY415+AY419+AY420</f>
        <v>0</v>
      </c>
      <c r="AZ409" s="32">
        <f t="shared" ref="AZ409:AZ410" si="2534">SUM(BA409:BC409)</f>
        <v>0</v>
      </c>
      <c r="BA409" s="32">
        <f>BA410+BA418+BA415+BA419+BA420</f>
        <v>0</v>
      </c>
      <c r="BB409" s="32">
        <f>BB410+BB418+BB415+BB419+BB420</f>
        <v>0</v>
      </c>
      <c r="BC409" s="32">
        <f>BC410+BC418+BC415+BC419+BC420</f>
        <v>0</v>
      </c>
      <c r="BD409" s="32">
        <f t="shared" ref="BD409:BD410" si="2535">SUM(BE409:BG409)</f>
        <v>0</v>
      </c>
      <c r="BE409" s="32">
        <f>BE410+BE418+BE415+BE419+BE420</f>
        <v>0</v>
      </c>
      <c r="BF409" s="32">
        <f>BF410+BF418+BF415+BF419+BF420</f>
        <v>0</v>
      </c>
      <c r="BG409" s="32">
        <f>BG410+BG418+BG415+BG419+BG420</f>
        <v>0</v>
      </c>
      <c r="BH409" s="32">
        <f t="shared" ref="BH409:BH410" si="2536">SUM(BI409:BK409)</f>
        <v>0</v>
      </c>
      <c r="BI409" s="32">
        <f>BI410+BI418+BI415+BI419+BI420</f>
        <v>0</v>
      </c>
      <c r="BJ409" s="32">
        <f>BJ410+BJ418+BJ415+BJ419+BJ420</f>
        <v>0</v>
      </c>
      <c r="BK409" s="32">
        <f>BK410+BK418+BK415+BK419+BK420</f>
        <v>0</v>
      </c>
      <c r="BL409" s="32">
        <f t="shared" ref="BL409" si="2537">SUM(BM409:BO409)</f>
        <v>0</v>
      </c>
      <c r="BM409" s="32">
        <f>BM410+BM418+BM415+BM419+BM420</f>
        <v>0</v>
      </c>
      <c r="BN409" s="32">
        <f>BN410+BN418+BN415+BN419+BN420</f>
        <v>0</v>
      </c>
      <c r="BO409" s="32">
        <f>BO410+BO418+BO415+BO419+BO420</f>
        <v>0</v>
      </c>
      <c r="BP409" s="32">
        <f t="shared" ref="BP409" si="2538">SUM(BQ409:BS409)</f>
        <v>3412455</v>
      </c>
      <c r="BQ409" s="32">
        <f>BQ410+BQ418+BQ415+BQ419+BQ420</f>
        <v>1700426</v>
      </c>
      <c r="BR409" s="32">
        <f>BR410+BR418+BR415+BR419+BR420</f>
        <v>1712029</v>
      </c>
      <c r="BS409" s="32">
        <f>BS410+BS418+BS415+BS419+BS420</f>
        <v>0</v>
      </c>
    </row>
    <row r="410" spans="1:71" s="3" customFormat="1" ht="15" customHeight="1" x14ac:dyDescent="0.25">
      <c r="A410" s="36"/>
      <c r="B410" s="34"/>
      <c r="C410" s="35" t="s">
        <v>334</v>
      </c>
      <c r="D410" s="32">
        <f t="shared" si="2522"/>
        <v>2059</v>
      </c>
      <c r="E410" s="32">
        <f>SUM(E411:E414)</f>
        <v>789</v>
      </c>
      <c r="F410" s="32">
        <f>SUM(F411:F414)</f>
        <v>1270</v>
      </c>
      <c r="G410" s="32">
        <f>SUM(G411:G414)</f>
        <v>0</v>
      </c>
      <c r="H410" s="32">
        <f t="shared" si="2523"/>
        <v>2022</v>
      </c>
      <c r="I410" s="32">
        <f>SUM(I411:I414)</f>
        <v>1003</v>
      </c>
      <c r="J410" s="32">
        <f>SUM(J411:J414)</f>
        <v>1019</v>
      </c>
      <c r="K410" s="32">
        <f>SUM(K411:K414)</f>
        <v>0</v>
      </c>
      <c r="L410" s="32">
        <f t="shared" si="2524"/>
        <v>2744</v>
      </c>
      <c r="M410" s="32">
        <f>SUM(M411:M414)</f>
        <v>1315</v>
      </c>
      <c r="N410" s="32">
        <f>SUM(N411:N414)</f>
        <v>1429</v>
      </c>
      <c r="O410" s="32">
        <f>SUM(O411:O414)</f>
        <v>0</v>
      </c>
      <c r="P410" s="32">
        <f t="shared" ref="P410" si="2539">SUM(Q410:S410)</f>
        <v>6825</v>
      </c>
      <c r="Q410" s="32">
        <f>SUM(Q411:Q414)</f>
        <v>3107</v>
      </c>
      <c r="R410" s="32">
        <f>SUM(R411:R414)</f>
        <v>3718</v>
      </c>
      <c r="S410" s="32">
        <f>SUM(S411:S414)</f>
        <v>0</v>
      </c>
      <c r="T410" s="32">
        <f t="shared" si="2526"/>
        <v>3159</v>
      </c>
      <c r="U410" s="32">
        <f>SUM(U411:U414)</f>
        <v>1829</v>
      </c>
      <c r="V410" s="32">
        <f>SUM(V411:V414)</f>
        <v>1330</v>
      </c>
      <c r="W410" s="32">
        <f>SUM(W411:W414)</f>
        <v>0</v>
      </c>
      <c r="X410" s="32">
        <f t="shared" si="2527"/>
        <v>4430</v>
      </c>
      <c r="Y410" s="32">
        <f>SUM(Y411:Y414)</f>
        <v>1826</v>
      </c>
      <c r="Z410" s="32">
        <f>SUM(Z411:Z414)</f>
        <v>2604</v>
      </c>
      <c r="AA410" s="32">
        <f>SUM(AA411:AA414)</f>
        <v>0</v>
      </c>
      <c r="AB410" s="32">
        <f t="shared" si="2528"/>
        <v>3463</v>
      </c>
      <c r="AC410" s="32">
        <f>SUM(AC411:AC414)</f>
        <v>1525</v>
      </c>
      <c r="AD410" s="32">
        <f>SUM(AD411:AD414)</f>
        <v>1938</v>
      </c>
      <c r="AE410" s="32">
        <f>SUM(AE411:AE414)</f>
        <v>0</v>
      </c>
      <c r="AF410" s="32">
        <f t="shared" ref="AF410" si="2540">SUM(AG410:AI410)</f>
        <v>11052</v>
      </c>
      <c r="AG410" s="32">
        <f>SUM(AG411:AG414)</f>
        <v>5180</v>
      </c>
      <c r="AH410" s="32">
        <f>SUM(AH411:AH414)</f>
        <v>5872</v>
      </c>
      <c r="AI410" s="32">
        <f>SUM(AI411:AI414)</f>
        <v>0</v>
      </c>
      <c r="AJ410" s="32">
        <f t="shared" si="2530"/>
        <v>0</v>
      </c>
      <c r="AK410" s="32">
        <f>SUM(AK411:AK414)</f>
        <v>0</v>
      </c>
      <c r="AL410" s="32">
        <f>SUM(AL411:AL414)</f>
        <v>0</v>
      </c>
      <c r="AM410" s="32">
        <f>SUM(AM411:AM414)</f>
        <v>0</v>
      </c>
      <c r="AN410" s="32">
        <f t="shared" si="2531"/>
        <v>0</v>
      </c>
      <c r="AO410" s="32">
        <f>SUM(AO411:AO414)</f>
        <v>0</v>
      </c>
      <c r="AP410" s="32">
        <f>SUM(AP411:AP414)</f>
        <v>0</v>
      </c>
      <c r="AQ410" s="32">
        <f>SUM(AQ411:AQ414)</f>
        <v>0</v>
      </c>
      <c r="AR410" s="32">
        <f t="shared" si="2532"/>
        <v>0</v>
      </c>
      <c r="AS410" s="32">
        <f>SUM(AS411:AS414)</f>
        <v>0</v>
      </c>
      <c r="AT410" s="32">
        <f>SUM(AT411:AT414)</f>
        <v>0</v>
      </c>
      <c r="AU410" s="32">
        <f>SUM(AU411:AU414)</f>
        <v>0</v>
      </c>
      <c r="AV410" s="32">
        <f t="shared" ref="AV410" si="2541">SUM(AW410:AY410)</f>
        <v>0</v>
      </c>
      <c r="AW410" s="32">
        <f>SUM(AW411:AW414)</f>
        <v>0</v>
      </c>
      <c r="AX410" s="32">
        <f>SUM(AX411:AX414)</f>
        <v>0</v>
      </c>
      <c r="AY410" s="32">
        <f>SUM(AY411:AY414)</f>
        <v>0</v>
      </c>
      <c r="AZ410" s="32">
        <f t="shared" si="2534"/>
        <v>0</v>
      </c>
      <c r="BA410" s="32">
        <f>SUM(BA411:BA414)</f>
        <v>0</v>
      </c>
      <c r="BB410" s="32">
        <f>SUM(BB411:BB414)</f>
        <v>0</v>
      </c>
      <c r="BC410" s="32">
        <f>SUM(BC411:BC414)</f>
        <v>0</v>
      </c>
      <c r="BD410" s="32">
        <f t="shared" si="2535"/>
        <v>0</v>
      </c>
      <c r="BE410" s="32">
        <f>SUM(BE411:BE414)</f>
        <v>0</v>
      </c>
      <c r="BF410" s="32">
        <f>SUM(BF411:BF414)</f>
        <v>0</v>
      </c>
      <c r="BG410" s="32">
        <f>SUM(BG411:BG414)</f>
        <v>0</v>
      </c>
      <c r="BH410" s="32">
        <f t="shared" si="2536"/>
        <v>0</v>
      </c>
      <c r="BI410" s="32">
        <f>SUM(BI411:BI414)</f>
        <v>0</v>
      </c>
      <c r="BJ410" s="32">
        <f>SUM(BJ411:BJ414)</f>
        <v>0</v>
      </c>
      <c r="BK410" s="32">
        <f>SUM(BK411:BK414)</f>
        <v>0</v>
      </c>
      <c r="BL410" s="32">
        <f t="shared" ref="BL410" si="2542">SUM(BM410:BO410)</f>
        <v>0</v>
      </c>
      <c r="BM410" s="32">
        <f>SUM(BM411:BM414)</f>
        <v>0</v>
      </c>
      <c r="BN410" s="32">
        <f>SUM(BN411:BN414)</f>
        <v>0</v>
      </c>
      <c r="BO410" s="32">
        <f>SUM(BO411:BO414)</f>
        <v>0</v>
      </c>
      <c r="BP410" s="32">
        <f t="shared" ref="BP410" si="2543">SUM(BQ410:BS410)</f>
        <v>17877</v>
      </c>
      <c r="BQ410" s="32">
        <f>SUM(BQ411:BQ414)</f>
        <v>8287</v>
      </c>
      <c r="BR410" s="32">
        <f>SUM(BR411:BR414)</f>
        <v>9590</v>
      </c>
      <c r="BS410" s="32">
        <f>SUM(BS411:BS414)</f>
        <v>0</v>
      </c>
    </row>
    <row r="411" spans="1:71" s="3" customFormat="1" ht="15" customHeight="1" x14ac:dyDescent="0.25">
      <c r="A411" s="36"/>
      <c r="B411" s="34"/>
      <c r="C411" s="38" t="s">
        <v>334</v>
      </c>
      <c r="D411" s="32">
        <f>SUM(E411:G411)</f>
        <v>2059</v>
      </c>
      <c r="E411" s="32">
        <v>789</v>
      </c>
      <c r="F411" s="64">
        <v>1270</v>
      </c>
      <c r="G411" s="64">
        <v>0</v>
      </c>
      <c r="H411" s="32">
        <f>SUM(I411:K411)</f>
        <v>2022</v>
      </c>
      <c r="I411" s="32">
        <v>1003</v>
      </c>
      <c r="J411" s="64">
        <v>1019</v>
      </c>
      <c r="K411" s="64">
        <v>0</v>
      </c>
      <c r="L411" s="32">
        <f>SUM(M411:O411)</f>
        <v>2744</v>
      </c>
      <c r="M411" s="32">
        <v>1315</v>
      </c>
      <c r="N411" s="64">
        <v>1429</v>
      </c>
      <c r="O411" s="64">
        <v>0</v>
      </c>
      <c r="P411" s="32">
        <f>SUM(Q411:S411)</f>
        <v>6825</v>
      </c>
      <c r="Q411" s="32">
        <f>+E411+I411+M411</f>
        <v>3107</v>
      </c>
      <c r="R411" s="32">
        <f>+F411+J411+N411</f>
        <v>3718</v>
      </c>
      <c r="S411" s="32">
        <f>+G411+K411+O411</f>
        <v>0</v>
      </c>
      <c r="T411" s="32">
        <f>SUM(U411:W411)</f>
        <v>3159</v>
      </c>
      <c r="U411" s="32">
        <v>1829</v>
      </c>
      <c r="V411" s="64">
        <v>1330</v>
      </c>
      <c r="W411" s="64">
        <v>0</v>
      </c>
      <c r="X411" s="32">
        <f>SUM(Y411:AA411)</f>
        <v>4430</v>
      </c>
      <c r="Y411" s="32">
        <v>1826</v>
      </c>
      <c r="Z411" s="64">
        <v>2604</v>
      </c>
      <c r="AA411" s="64">
        <v>0</v>
      </c>
      <c r="AB411" s="32">
        <f>SUM(AC411:AE411)</f>
        <v>3463</v>
      </c>
      <c r="AC411" s="32">
        <v>1525</v>
      </c>
      <c r="AD411" s="64">
        <v>1938</v>
      </c>
      <c r="AE411" s="64">
        <v>0</v>
      </c>
      <c r="AF411" s="32">
        <f>SUM(AG411:AI411)</f>
        <v>11052</v>
      </c>
      <c r="AG411" s="32">
        <f>+U411+Y411+AC411</f>
        <v>5180</v>
      </c>
      <c r="AH411" s="32">
        <f>+V411+Z411+AD411</f>
        <v>5872</v>
      </c>
      <c r="AI411" s="32">
        <f>+W411+AA411+AE411</f>
        <v>0</v>
      </c>
      <c r="AJ411" s="32">
        <f>SUM(AK411:AM411)</f>
        <v>0</v>
      </c>
      <c r="AK411" s="32">
        <v>0</v>
      </c>
      <c r="AL411" s="64">
        <v>0</v>
      </c>
      <c r="AM411" s="64">
        <v>0</v>
      </c>
      <c r="AN411" s="32">
        <f>SUM(AO411:AQ411)</f>
        <v>0</v>
      </c>
      <c r="AO411" s="32">
        <v>0</v>
      </c>
      <c r="AP411" s="64">
        <v>0</v>
      </c>
      <c r="AQ411" s="64">
        <v>0</v>
      </c>
      <c r="AR411" s="32">
        <f>SUM(AS411:AU411)</f>
        <v>0</v>
      </c>
      <c r="AS411" s="32">
        <v>0</v>
      </c>
      <c r="AT411" s="64">
        <v>0</v>
      </c>
      <c r="AU411" s="64">
        <v>0</v>
      </c>
      <c r="AV411" s="32">
        <f>SUM(AW411:AY411)</f>
        <v>0</v>
      </c>
      <c r="AW411" s="32">
        <f>+AK411+AO411+AS411</f>
        <v>0</v>
      </c>
      <c r="AX411" s="32">
        <f>+AL411+AP411+AT411</f>
        <v>0</v>
      </c>
      <c r="AY411" s="32">
        <f>+AM411+AQ411+AU411</f>
        <v>0</v>
      </c>
      <c r="AZ411" s="32">
        <f>SUM(BA411:BC411)</f>
        <v>0</v>
      </c>
      <c r="BA411" s="32">
        <v>0</v>
      </c>
      <c r="BB411" s="64">
        <v>0</v>
      </c>
      <c r="BC411" s="64">
        <v>0</v>
      </c>
      <c r="BD411" s="32">
        <f>SUM(BE411:BG411)</f>
        <v>0</v>
      </c>
      <c r="BE411" s="32">
        <v>0</v>
      </c>
      <c r="BF411" s="64">
        <v>0</v>
      </c>
      <c r="BG411" s="64">
        <v>0</v>
      </c>
      <c r="BH411" s="32">
        <f>SUM(BI411:BK411)</f>
        <v>0</v>
      </c>
      <c r="BI411" s="32">
        <v>0</v>
      </c>
      <c r="BJ411" s="64">
        <v>0</v>
      </c>
      <c r="BK411" s="64">
        <v>0</v>
      </c>
      <c r="BL411" s="32">
        <f>SUM(BM411:BO411)</f>
        <v>0</v>
      </c>
      <c r="BM411" s="32">
        <f>+BA411+BE411+BI411</f>
        <v>0</v>
      </c>
      <c r="BN411" s="32">
        <f>+BB411+BF411+BJ411</f>
        <v>0</v>
      </c>
      <c r="BO411" s="32">
        <f>+BC411+BG411+BK411</f>
        <v>0</v>
      </c>
      <c r="BP411" s="32">
        <f>SUM(BQ411:BS411)</f>
        <v>17877</v>
      </c>
      <c r="BQ411" s="32">
        <f>+Q411+AG411+AW411+BM411</f>
        <v>8287</v>
      </c>
      <c r="BR411" s="32">
        <f>+R411+AH411+AX411+BN411</f>
        <v>9590</v>
      </c>
      <c r="BS411" s="32">
        <f>+S411+AI411+AY411+BO411</f>
        <v>0</v>
      </c>
    </row>
    <row r="412" spans="1:71" s="3" customFormat="1" ht="15" customHeight="1" x14ac:dyDescent="0.25">
      <c r="A412" s="36"/>
      <c r="B412" s="34"/>
      <c r="C412" s="38" t="s">
        <v>335</v>
      </c>
      <c r="D412" s="32">
        <f>SUM(E412:G412)</f>
        <v>0</v>
      </c>
      <c r="E412" s="32">
        <v>0</v>
      </c>
      <c r="F412" s="64">
        <v>0</v>
      </c>
      <c r="G412" s="64">
        <v>0</v>
      </c>
      <c r="H412" s="32">
        <f>SUM(I412:K412)</f>
        <v>0</v>
      </c>
      <c r="I412" s="32">
        <v>0</v>
      </c>
      <c r="J412" s="64">
        <v>0</v>
      </c>
      <c r="K412" s="64">
        <v>0</v>
      </c>
      <c r="L412" s="32">
        <f>SUM(M412:O412)</f>
        <v>0</v>
      </c>
      <c r="M412" s="32">
        <v>0</v>
      </c>
      <c r="N412" s="64">
        <v>0</v>
      </c>
      <c r="O412" s="64">
        <v>0</v>
      </c>
      <c r="P412" s="32">
        <f>SUM(Q412:S412)</f>
        <v>0</v>
      </c>
      <c r="Q412" s="32">
        <f t="shared" ref="Q412:S413" si="2544">+E412+I412+M412</f>
        <v>0</v>
      </c>
      <c r="R412" s="32">
        <f t="shared" si="2544"/>
        <v>0</v>
      </c>
      <c r="S412" s="32">
        <f t="shared" si="2544"/>
        <v>0</v>
      </c>
      <c r="T412" s="32">
        <f>SUM(U412:W412)</f>
        <v>0</v>
      </c>
      <c r="U412" s="32">
        <v>0</v>
      </c>
      <c r="V412" s="64">
        <v>0</v>
      </c>
      <c r="W412" s="64">
        <v>0</v>
      </c>
      <c r="X412" s="32">
        <f>SUM(Y412:AA412)</f>
        <v>0</v>
      </c>
      <c r="Y412" s="32">
        <v>0</v>
      </c>
      <c r="Z412" s="64">
        <v>0</v>
      </c>
      <c r="AA412" s="64">
        <v>0</v>
      </c>
      <c r="AB412" s="32">
        <f>SUM(AC412:AE412)</f>
        <v>0</v>
      </c>
      <c r="AC412" s="32">
        <v>0</v>
      </c>
      <c r="AD412" s="64">
        <v>0</v>
      </c>
      <c r="AE412" s="64">
        <v>0</v>
      </c>
      <c r="AF412" s="32">
        <f>SUM(AG412:AI412)</f>
        <v>0</v>
      </c>
      <c r="AG412" s="32">
        <f t="shared" ref="AG412:AI413" si="2545">+U412+Y412+AC412</f>
        <v>0</v>
      </c>
      <c r="AH412" s="32">
        <f t="shared" si="2545"/>
        <v>0</v>
      </c>
      <c r="AI412" s="32">
        <f t="shared" si="2545"/>
        <v>0</v>
      </c>
      <c r="AJ412" s="32">
        <f>SUM(AK412:AM412)</f>
        <v>0</v>
      </c>
      <c r="AK412" s="32">
        <v>0</v>
      </c>
      <c r="AL412" s="64">
        <v>0</v>
      </c>
      <c r="AM412" s="64">
        <v>0</v>
      </c>
      <c r="AN412" s="32">
        <f>SUM(AO412:AQ412)</f>
        <v>0</v>
      </c>
      <c r="AO412" s="32">
        <v>0</v>
      </c>
      <c r="AP412" s="64">
        <v>0</v>
      </c>
      <c r="AQ412" s="64">
        <v>0</v>
      </c>
      <c r="AR412" s="32">
        <f>SUM(AS412:AU412)</f>
        <v>0</v>
      </c>
      <c r="AS412" s="32">
        <v>0</v>
      </c>
      <c r="AT412" s="64">
        <v>0</v>
      </c>
      <c r="AU412" s="64">
        <v>0</v>
      </c>
      <c r="AV412" s="32">
        <f>SUM(AW412:AY412)</f>
        <v>0</v>
      </c>
      <c r="AW412" s="32">
        <f t="shared" ref="AW412:AY413" si="2546">+AK412+AO412+AS412</f>
        <v>0</v>
      </c>
      <c r="AX412" s="32">
        <f t="shared" si="2546"/>
        <v>0</v>
      </c>
      <c r="AY412" s="32">
        <f t="shared" si="2546"/>
        <v>0</v>
      </c>
      <c r="AZ412" s="32">
        <f>SUM(BA412:BC412)</f>
        <v>0</v>
      </c>
      <c r="BA412" s="32">
        <v>0</v>
      </c>
      <c r="BB412" s="64">
        <v>0</v>
      </c>
      <c r="BC412" s="64">
        <v>0</v>
      </c>
      <c r="BD412" s="32">
        <f>SUM(BE412:BG412)</f>
        <v>0</v>
      </c>
      <c r="BE412" s="32">
        <v>0</v>
      </c>
      <c r="BF412" s="64">
        <v>0</v>
      </c>
      <c r="BG412" s="64">
        <v>0</v>
      </c>
      <c r="BH412" s="32">
        <f>SUM(BI412:BK412)</f>
        <v>0</v>
      </c>
      <c r="BI412" s="32">
        <v>0</v>
      </c>
      <c r="BJ412" s="64">
        <v>0</v>
      </c>
      <c r="BK412" s="64">
        <v>0</v>
      </c>
      <c r="BL412" s="32">
        <f>SUM(BM412:BO412)</f>
        <v>0</v>
      </c>
      <c r="BM412" s="32">
        <f t="shared" ref="BM412:BO413" si="2547">+BA412+BE412+BI412</f>
        <v>0</v>
      </c>
      <c r="BN412" s="32">
        <f t="shared" si="2547"/>
        <v>0</v>
      </c>
      <c r="BO412" s="32">
        <f t="shared" si="2547"/>
        <v>0</v>
      </c>
      <c r="BP412" s="32">
        <f>SUM(BQ412:BS412)</f>
        <v>0</v>
      </c>
      <c r="BQ412" s="32">
        <f t="shared" ref="BQ412:BS413" si="2548">+Q412+AG412+AW412+BM412</f>
        <v>0</v>
      </c>
      <c r="BR412" s="32">
        <f t="shared" si="2548"/>
        <v>0</v>
      </c>
      <c r="BS412" s="32">
        <f t="shared" si="2548"/>
        <v>0</v>
      </c>
    </row>
    <row r="413" spans="1:71" s="3" customFormat="1" ht="15" customHeight="1" x14ac:dyDescent="0.25">
      <c r="A413" s="36"/>
      <c r="B413" s="34"/>
      <c r="C413" s="38" t="s">
        <v>336</v>
      </c>
      <c r="D413" s="32">
        <f t="shared" ref="D413" si="2549">SUM(E413:G413)</f>
        <v>0</v>
      </c>
      <c r="E413" s="32">
        <v>0</v>
      </c>
      <c r="F413" s="64">
        <v>0</v>
      </c>
      <c r="G413" s="64">
        <v>0</v>
      </c>
      <c r="H413" s="32">
        <f t="shared" ref="H413" si="2550">SUM(I413:K413)</f>
        <v>0</v>
      </c>
      <c r="I413" s="32">
        <v>0</v>
      </c>
      <c r="J413" s="64">
        <v>0</v>
      </c>
      <c r="K413" s="64">
        <v>0</v>
      </c>
      <c r="L413" s="32">
        <f t="shared" ref="L413" si="2551">SUM(M413:O413)</f>
        <v>0</v>
      </c>
      <c r="M413" s="32">
        <v>0</v>
      </c>
      <c r="N413" s="64">
        <v>0</v>
      </c>
      <c r="O413" s="64">
        <v>0</v>
      </c>
      <c r="P413" s="32">
        <f t="shared" ref="P413" si="2552">SUM(Q413:S413)</f>
        <v>0</v>
      </c>
      <c r="Q413" s="32">
        <f t="shared" si="2544"/>
        <v>0</v>
      </c>
      <c r="R413" s="32">
        <f t="shared" si="2544"/>
        <v>0</v>
      </c>
      <c r="S413" s="32">
        <f t="shared" si="2544"/>
        <v>0</v>
      </c>
      <c r="T413" s="32">
        <f t="shared" ref="T413" si="2553">SUM(U413:W413)</f>
        <v>0</v>
      </c>
      <c r="U413" s="32">
        <v>0</v>
      </c>
      <c r="V413" s="64">
        <v>0</v>
      </c>
      <c r="W413" s="64">
        <v>0</v>
      </c>
      <c r="X413" s="32">
        <f t="shared" ref="X413" si="2554">SUM(Y413:AA413)</f>
        <v>0</v>
      </c>
      <c r="Y413" s="32">
        <v>0</v>
      </c>
      <c r="Z413" s="64">
        <v>0</v>
      </c>
      <c r="AA413" s="64">
        <v>0</v>
      </c>
      <c r="AB413" s="32">
        <f t="shared" ref="AB413" si="2555">SUM(AC413:AE413)</f>
        <v>0</v>
      </c>
      <c r="AC413" s="32">
        <v>0</v>
      </c>
      <c r="AD413" s="64">
        <v>0</v>
      </c>
      <c r="AE413" s="64">
        <v>0</v>
      </c>
      <c r="AF413" s="32">
        <f t="shared" ref="AF413" si="2556">SUM(AG413:AI413)</f>
        <v>0</v>
      </c>
      <c r="AG413" s="32">
        <f t="shared" si="2545"/>
        <v>0</v>
      </c>
      <c r="AH413" s="32">
        <f t="shared" si="2545"/>
        <v>0</v>
      </c>
      <c r="AI413" s="32">
        <f t="shared" si="2545"/>
        <v>0</v>
      </c>
      <c r="AJ413" s="32">
        <f t="shared" ref="AJ413" si="2557">SUM(AK413:AM413)</f>
        <v>0</v>
      </c>
      <c r="AK413" s="32">
        <v>0</v>
      </c>
      <c r="AL413" s="64">
        <v>0</v>
      </c>
      <c r="AM413" s="64">
        <v>0</v>
      </c>
      <c r="AN413" s="32">
        <f t="shared" ref="AN413" si="2558">SUM(AO413:AQ413)</f>
        <v>0</v>
      </c>
      <c r="AO413" s="32">
        <v>0</v>
      </c>
      <c r="AP413" s="64">
        <v>0</v>
      </c>
      <c r="AQ413" s="64">
        <v>0</v>
      </c>
      <c r="AR413" s="32">
        <f t="shared" ref="AR413" si="2559">SUM(AS413:AU413)</f>
        <v>0</v>
      </c>
      <c r="AS413" s="32">
        <v>0</v>
      </c>
      <c r="AT413" s="64">
        <v>0</v>
      </c>
      <c r="AU413" s="64">
        <v>0</v>
      </c>
      <c r="AV413" s="32">
        <f t="shared" ref="AV413" si="2560">SUM(AW413:AY413)</f>
        <v>0</v>
      </c>
      <c r="AW413" s="32">
        <f t="shared" si="2546"/>
        <v>0</v>
      </c>
      <c r="AX413" s="32">
        <f t="shared" si="2546"/>
        <v>0</v>
      </c>
      <c r="AY413" s="32">
        <f t="shared" si="2546"/>
        <v>0</v>
      </c>
      <c r="AZ413" s="32">
        <f t="shared" ref="AZ413" si="2561">SUM(BA413:BC413)</f>
        <v>0</v>
      </c>
      <c r="BA413" s="32">
        <v>0</v>
      </c>
      <c r="BB413" s="64">
        <v>0</v>
      </c>
      <c r="BC413" s="64">
        <v>0</v>
      </c>
      <c r="BD413" s="32">
        <f t="shared" ref="BD413" si="2562">SUM(BE413:BG413)</f>
        <v>0</v>
      </c>
      <c r="BE413" s="32">
        <v>0</v>
      </c>
      <c r="BF413" s="64">
        <v>0</v>
      </c>
      <c r="BG413" s="64">
        <v>0</v>
      </c>
      <c r="BH413" s="32">
        <f t="shared" ref="BH413" si="2563">SUM(BI413:BK413)</f>
        <v>0</v>
      </c>
      <c r="BI413" s="32">
        <v>0</v>
      </c>
      <c r="BJ413" s="64">
        <v>0</v>
      </c>
      <c r="BK413" s="64">
        <v>0</v>
      </c>
      <c r="BL413" s="32">
        <f t="shared" ref="BL413" si="2564">SUM(BM413:BO413)</f>
        <v>0</v>
      </c>
      <c r="BM413" s="32">
        <f t="shared" si="2547"/>
        <v>0</v>
      </c>
      <c r="BN413" s="32">
        <f t="shared" si="2547"/>
        <v>0</v>
      </c>
      <c r="BO413" s="32">
        <f t="shared" si="2547"/>
        <v>0</v>
      </c>
      <c r="BP413" s="32">
        <f t="shared" ref="BP413" si="2565">SUM(BQ413:BS413)</f>
        <v>0</v>
      </c>
      <c r="BQ413" s="32">
        <f t="shared" si="2548"/>
        <v>0</v>
      </c>
      <c r="BR413" s="32">
        <f t="shared" si="2548"/>
        <v>0</v>
      </c>
      <c r="BS413" s="32">
        <f t="shared" si="2548"/>
        <v>0</v>
      </c>
    </row>
    <row r="414" spans="1:71" s="3" customFormat="1" ht="15" customHeight="1" x14ac:dyDescent="0.25">
      <c r="A414" s="36"/>
      <c r="B414" s="34"/>
      <c r="C414" s="38" t="s">
        <v>337</v>
      </c>
      <c r="D414" s="32">
        <f>SUM(E414:G414)</f>
        <v>0</v>
      </c>
      <c r="E414" s="32">
        <v>0</v>
      </c>
      <c r="F414" s="64">
        <v>0</v>
      </c>
      <c r="G414" s="64">
        <v>0</v>
      </c>
      <c r="H414" s="32">
        <f>SUM(I414:K414)</f>
        <v>0</v>
      </c>
      <c r="I414" s="32">
        <v>0</v>
      </c>
      <c r="J414" s="64">
        <v>0</v>
      </c>
      <c r="K414" s="64">
        <v>0</v>
      </c>
      <c r="L414" s="32">
        <f>SUM(M414:O414)</f>
        <v>0</v>
      </c>
      <c r="M414" s="32">
        <v>0</v>
      </c>
      <c r="N414" s="64">
        <v>0</v>
      </c>
      <c r="O414" s="64">
        <v>0</v>
      </c>
      <c r="P414" s="32">
        <f>SUM(Q414:S414)</f>
        <v>0</v>
      </c>
      <c r="Q414" s="32">
        <f>+E414+I414+M414</f>
        <v>0</v>
      </c>
      <c r="R414" s="32">
        <f>+F414+J414+N414</f>
        <v>0</v>
      </c>
      <c r="S414" s="32">
        <f>+G414+K414+O414</f>
        <v>0</v>
      </c>
      <c r="T414" s="32">
        <f>SUM(U414:W414)</f>
        <v>0</v>
      </c>
      <c r="U414" s="32">
        <v>0</v>
      </c>
      <c r="V414" s="64">
        <v>0</v>
      </c>
      <c r="W414" s="64">
        <v>0</v>
      </c>
      <c r="X414" s="32">
        <f>SUM(Y414:AA414)</f>
        <v>0</v>
      </c>
      <c r="Y414" s="32">
        <v>0</v>
      </c>
      <c r="Z414" s="64">
        <v>0</v>
      </c>
      <c r="AA414" s="64">
        <v>0</v>
      </c>
      <c r="AB414" s="32">
        <f>SUM(AC414:AE414)</f>
        <v>0</v>
      </c>
      <c r="AC414" s="32">
        <v>0</v>
      </c>
      <c r="AD414" s="64">
        <v>0</v>
      </c>
      <c r="AE414" s="64">
        <v>0</v>
      </c>
      <c r="AF414" s="32">
        <f>SUM(AG414:AI414)</f>
        <v>0</v>
      </c>
      <c r="AG414" s="32">
        <f>+U414+Y414+AC414</f>
        <v>0</v>
      </c>
      <c r="AH414" s="32">
        <f>+V414+Z414+AD414</f>
        <v>0</v>
      </c>
      <c r="AI414" s="32">
        <f>+W414+AA414+AE414</f>
        <v>0</v>
      </c>
      <c r="AJ414" s="32">
        <f>SUM(AK414:AM414)</f>
        <v>0</v>
      </c>
      <c r="AK414" s="32">
        <v>0</v>
      </c>
      <c r="AL414" s="64">
        <v>0</v>
      </c>
      <c r="AM414" s="64">
        <v>0</v>
      </c>
      <c r="AN414" s="32">
        <f>SUM(AO414:AQ414)</f>
        <v>0</v>
      </c>
      <c r="AO414" s="32">
        <v>0</v>
      </c>
      <c r="AP414" s="64">
        <v>0</v>
      </c>
      <c r="AQ414" s="64">
        <v>0</v>
      </c>
      <c r="AR414" s="32">
        <f>SUM(AS414:AU414)</f>
        <v>0</v>
      </c>
      <c r="AS414" s="32">
        <v>0</v>
      </c>
      <c r="AT414" s="64">
        <v>0</v>
      </c>
      <c r="AU414" s="64">
        <v>0</v>
      </c>
      <c r="AV414" s="32">
        <f>SUM(AW414:AY414)</f>
        <v>0</v>
      </c>
      <c r="AW414" s="32">
        <f>+AK414+AO414+AS414</f>
        <v>0</v>
      </c>
      <c r="AX414" s="32">
        <f>+AL414+AP414+AT414</f>
        <v>0</v>
      </c>
      <c r="AY414" s="32">
        <f>+AM414+AQ414+AU414</f>
        <v>0</v>
      </c>
      <c r="AZ414" s="32">
        <f>SUM(BA414:BC414)</f>
        <v>0</v>
      </c>
      <c r="BA414" s="32">
        <v>0</v>
      </c>
      <c r="BB414" s="64">
        <v>0</v>
      </c>
      <c r="BC414" s="64">
        <v>0</v>
      </c>
      <c r="BD414" s="32">
        <f>SUM(BE414:BG414)</f>
        <v>0</v>
      </c>
      <c r="BE414" s="32">
        <v>0</v>
      </c>
      <c r="BF414" s="64">
        <v>0</v>
      </c>
      <c r="BG414" s="64">
        <v>0</v>
      </c>
      <c r="BH414" s="32">
        <f>SUM(BI414:BK414)</f>
        <v>0</v>
      </c>
      <c r="BI414" s="32">
        <v>0</v>
      </c>
      <c r="BJ414" s="64">
        <v>0</v>
      </c>
      <c r="BK414" s="64">
        <v>0</v>
      </c>
      <c r="BL414" s="32">
        <f>SUM(BM414:BO414)</f>
        <v>0</v>
      </c>
      <c r="BM414" s="32">
        <f>+BA414+BE414+BI414</f>
        <v>0</v>
      </c>
      <c r="BN414" s="32">
        <f>+BB414+BF414+BJ414</f>
        <v>0</v>
      </c>
      <c r="BO414" s="32">
        <f>+BC414+BG414+BK414</f>
        <v>0</v>
      </c>
      <c r="BP414" s="32">
        <f>SUM(BQ414:BS414)</f>
        <v>0</v>
      </c>
      <c r="BQ414" s="32">
        <f>+Q414+AG414+AW414+BM414</f>
        <v>0</v>
      </c>
      <c r="BR414" s="32">
        <f>+R414+AH414+AX414+BN414</f>
        <v>0</v>
      </c>
      <c r="BS414" s="32">
        <f>+S414+AI414+AY414+BO414</f>
        <v>0</v>
      </c>
    </row>
    <row r="415" spans="1:71" s="3" customFormat="1" ht="15" customHeight="1" x14ac:dyDescent="0.25">
      <c r="A415" s="36"/>
      <c r="B415" s="34"/>
      <c r="C415" s="35" t="s">
        <v>338</v>
      </c>
      <c r="D415" s="32">
        <f t="shared" ref="D415" si="2566">SUM(E415:G415)</f>
        <v>284015</v>
      </c>
      <c r="E415" s="32">
        <f>E416+E417</f>
        <v>138047</v>
      </c>
      <c r="F415" s="32">
        <f t="shared" ref="F415:G415" si="2567">F416+F417</f>
        <v>145968</v>
      </c>
      <c r="G415" s="32">
        <f t="shared" si="2567"/>
        <v>0</v>
      </c>
      <c r="H415" s="32">
        <f t="shared" ref="H415" si="2568">SUM(I415:K415)</f>
        <v>233361</v>
      </c>
      <c r="I415" s="32">
        <f t="shared" ref="I415:K415" si="2569">I416+I417</f>
        <v>110773</v>
      </c>
      <c r="J415" s="32">
        <f t="shared" si="2569"/>
        <v>122588</v>
      </c>
      <c r="K415" s="32">
        <f t="shared" si="2569"/>
        <v>0</v>
      </c>
      <c r="L415" s="32">
        <f t="shared" ref="L415" si="2570">SUM(M415:O415)</f>
        <v>281095</v>
      </c>
      <c r="M415" s="32">
        <f t="shared" ref="M415:O415" si="2571">M416+M417</f>
        <v>140471</v>
      </c>
      <c r="N415" s="32">
        <f t="shared" si="2571"/>
        <v>140624</v>
      </c>
      <c r="O415" s="32">
        <f t="shared" si="2571"/>
        <v>0</v>
      </c>
      <c r="P415" s="32">
        <f t="shared" ref="P415" si="2572">SUM(Q415:S415)</f>
        <v>798471</v>
      </c>
      <c r="Q415" s="32">
        <f t="shared" ref="Q415:S420" si="2573">+E415+I415+M415</f>
        <v>389291</v>
      </c>
      <c r="R415" s="32">
        <f t="shared" si="2573"/>
        <v>409180</v>
      </c>
      <c r="S415" s="32">
        <f t="shared" si="2573"/>
        <v>0</v>
      </c>
      <c r="T415" s="32">
        <f t="shared" ref="T415" si="2574">SUM(U415:W415)</f>
        <v>268080</v>
      </c>
      <c r="U415" s="32">
        <f t="shared" ref="U415:W415" si="2575">U416+U417</f>
        <v>130786</v>
      </c>
      <c r="V415" s="32">
        <f t="shared" si="2575"/>
        <v>137294</v>
      </c>
      <c r="W415" s="32">
        <f t="shared" si="2575"/>
        <v>0</v>
      </c>
      <c r="X415" s="32">
        <f t="shared" ref="X415" si="2576">SUM(Y415:AA415)</f>
        <v>280293</v>
      </c>
      <c r="Y415" s="32">
        <f t="shared" ref="Y415:AA415" si="2577">Y416+Y417</f>
        <v>143391</v>
      </c>
      <c r="Z415" s="32">
        <f t="shared" si="2577"/>
        <v>136902</v>
      </c>
      <c r="AA415" s="32">
        <f t="shared" si="2577"/>
        <v>0</v>
      </c>
      <c r="AB415" s="32">
        <f t="shared" ref="AB415" si="2578">SUM(AC415:AE415)</f>
        <v>0</v>
      </c>
      <c r="AC415" s="32">
        <f t="shared" ref="AC415:AE415" si="2579">AC416+AC417</f>
        <v>0</v>
      </c>
      <c r="AD415" s="32">
        <f t="shared" si="2579"/>
        <v>0</v>
      </c>
      <c r="AE415" s="32">
        <f t="shared" si="2579"/>
        <v>0</v>
      </c>
      <c r="AF415" s="32">
        <f t="shared" ref="AF415" si="2580">SUM(AG415:AI415)</f>
        <v>548373</v>
      </c>
      <c r="AG415" s="32">
        <f t="shared" ref="AG415:AI420" si="2581">+U415+Y415+AC415</f>
        <v>274177</v>
      </c>
      <c r="AH415" s="32">
        <f t="shared" si="2581"/>
        <v>274196</v>
      </c>
      <c r="AI415" s="32">
        <f t="shared" si="2581"/>
        <v>0</v>
      </c>
      <c r="AJ415" s="32">
        <f t="shared" ref="AJ415" si="2582">SUM(AK415:AM415)</f>
        <v>0</v>
      </c>
      <c r="AK415" s="32">
        <f t="shared" ref="AK415:AM415" si="2583">AK416+AK417</f>
        <v>0</v>
      </c>
      <c r="AL415" s="32">
        <f t="shared" si="2583"/>
        <v>0</v>
      </c>
      <c r="AM415" s="32">
        <f t="shared" si="2583"/>
        <v>0</v>
      </c>
      <c r="AN415" s="32">
        <f t="shared" ref="AN415" si="2584">SUM(AO415:AQ415)</f>
        <v>0</v>
      </c>
      <c r="AO415" s="32">
        <f t="shared" ref="AO415:AQ415" si="2585">AO416+AO417</f>
        <v>0</v>
      </c>
      <c r="AP415" s="32">
        <f t="shared" si="2585"/>
        <v>0</v>
      </c>
      <c r="AQ415" s="32">
        <f t="shared" si="2585"/>
        <v>0</v>
      </c>
      <c r="AR415" s="32">
        <f t="shared" ref="AR415" si="2586">SUM(AS415:AU415)</f>
        <v>0</v>
      </c>
      <c r="AS415" s="32">
        <f t="shared" ref="AS415:AU415" si="2587">AS416+AS417</f>
        <v>0</v>
      </c>
      <c r="AT415" s="32">
        <f t="shared" si="2587"/>
        <v>0</v>
      </c>
      <c r="AU415" s="32">
        <f t="shared" si="2587"/>
        <v>0</v>
      </c>
      <c r="AV415" s="32">
        <f t="shared" ref="AV415" si="2588">SUM(AW415:AY415)</f>
        <v>0</v>
      </c>
      <c r="AW415" s="32">
        <f t="shared" ref="AW415:AY420" si="2589">+AK415+AO415+AS415</f>
        <v>0</v>
      </c>
      <c r="AX415" s="32">
        <f t="shared" si="2589"/>
        <v>0</v>
      </c>
      <c r="AY415" s="32">
        <f t="shared" si="2589"/>
        <v>0</v>
      </c>
      <c r="AZ415" s="32">
        <f t="shared" ref="AZ415" si="2590">SUM(BA415:BC415)</f>
        <v>0</v>
      </c>
      <c r="BA415" s="32">
        <f t="shared" ref="BA415:BC415" si="2591">BA416+BA417</f>
        <v>0</v>
      </c>
      <c r="BB415" s="32">
        <f t="shared" si="2591"/>
        <v>0</v>
      </c>
      <c r="BC415" s="32">
        <f t="shared" si="2591"/>
        <v>0</v>
      </c>
      <c r="BD415" s="32">
        <f t="shared" ref="BD415" si="2592">SUM(BE415:BG415)</f>
        <v>0</v>
      </c>
      <c r="BE415" s="32">
        <f t="shared" ref="BE415:BG415" si="2593">BE416+BE417</f>
        <v>0</v>
      </c>
      <c r="BF415" s="32">
        <f t="shared" si="2593"/>
        <v>0</v>
      </c>
      <c r="BG415" s="32">
        <f t="shared" si="2593"/>
        <v>0</v>
      </c>
      <c r="BH415" s="32">
        <f t="shared" ref="BH415" si="2594">SUM(BI415:BK415)</f>
        <v>0</v>
      </c>
      <c r="BI415" s="32">
        <f t="shared" ref="BI415:BK415" si="2595">BI416+BI417</f>
        <v>0</v>
      </c>
      <c r="BJ415" s="32">
        <f t="shared" si="2595"/>
        <v>0</v>
      </c>
      <c r="BK415" s="32">
        <f t="shared" si="2595"/>
        <v>0</v>
      </c>
      <c r="BL415" s="32">
        <f t="shared" ref="BL415" si="2596">SUM(BM415:BO415)</f>
        <v>0</v>
      </c>
      <c r="BM415" s="32">
        <f t="shared" ref="BM415:BO420" si="2597">+BA415+BE415+BI415</f>
        <v>0</v>
      </c>
      <c r="BN415" s="32">
        <f t="shared" si="2597"/>
        <v>0</v>
      </c>
      <c r="BO415" s="32">
        <f t="shared" si="2597"/>
        <v>0</v>
      </c>
      <c r="BP415" s="32">
        <f t="shared" ref="BP415" si="2598">SUM(BQ415:BS415)</f>
        <v>1346844</v>
      </c>
      <c r="BQ415" s="32">
        <f t="shared" ref="BQ415:BS420" si="2599">+Q415+AG415+AW415+BM415</f>
        <v>663468</v>
      </c>
      <c r="BR415" s="32">
        <f t="shared" si="2599"/>
        <v>683376</v>
      </c>
      <c r="BS415" s="32">
        <f t="shared" si="2599"/>
        <v>0</v>
      </c>
    </row>
    <row r="416" spans="1:71" s="3" customFormat="1" ht="15" customHeight="1" x14ac:dyDescent="0.25">
      <c r="A416" s="36"/>
      <c r="B416" s="34"/>
      <c r="C416" s="38" t="s">
        <v>339</v>
      </c>
      <c r="D416" s="32">
        <f>SUM(E416:G416)</f>
        <v>226139</v>
      </c>
      <c r="E416" s="32">
        <v>115923</v>
      </c>
      <c r="F416" s="64">
        <v>110216</v>
      </c>
      <c r="G416" s="64">
        <v>0</v>
      </c>
      <c r="H416" s="32">
        <f>SUM(I416:K416)</f>
        <v>191084</v>
      </c>
      <c r="I416" s="32">
        <v>94884</v>
      </c>
      <c r="J416" s="64">
        <v>96200</v>
      </c>
      <c r="K416" s="64">
        <v>0</v>
      </c>
      <c r="L416" s="32">
        <f>SUM(M416:O416)</f>
        <v>226074</v>
      </c>
      <c r="M416" s="32">
        <v>115875</v>
      </c>
      <c r="N416" s="64">
        <v>110199</v>
      </c>
      <c r="O416" s="64">
        <v>0</v>
      </c>
      <c r="P416" s="32">
        <f>SUM(Q416:S416)</f>
        <v>643297</v>
      </c>
      <c r="Q416" s="32">
        <f t="shared" si="2573"/>
        <v>326682</v>
      </c>
      <c r="R416" s="32">
        <f t="shared" si="2573"/>
        <v>316615</v>
      </c>
      <c r="S416" s="32">
        <f t="shared" si="2573"/>
        <v>0</v>
      </c>
      <c r="T416" s="32">
        <f>SUM(U416:W416)</f>
        <v>206548</v>
      </c>
      <c r="U416" s="32">
        <v>103393</v>
      </c>
      <c r="V416" s="64">
        <v>103155</v>
      </c>
      <c r="W416" s="64">
        <v>0</v>
      </c>
      <c r="X416" s="32">
        <f>SUM(Y416:AA416)</f>
        <v>226358</v>
      </c>
      <c r="Y416" s="32">
        <v>118100</v>
      </c>
      <c r="Z416" s="64">
        <v>108258</v>
      </c>
      <c r="AA416" s="64">
        <v>0</v>
      </c>
      <c r="AB416" s="32">
        <f>SUM(AC416:AE416)</f>
        <v>0</v>
      </c>
      <c r="AC416" s="32">
        <v>0</v>
      </c>
      <c r="AD416" s="64">
        <v>0</v>
      </c>
      <c r="AE416" s="64">
        <v>0</v>
      </c>
      <c r="AF416" s="32">
        <f>SUM(AG416:AI416)</f>
        <v>432906</v>
      </c>
      <c r="AG416" s="32">
        <f t="shared" si="2581"/>
        <v>221493</v>
      </c>
      <c r="AH416" s="32">
        <f t="shared" si="2581"/>
        <v>211413</v>
      </c>
      <c r="AI416" s="32">
        <f t="shared" si="2581"/>
        <v>0</v>
      </c>
      <c r="AJ416" s="32">
        <f>SUM(AK416:AM416)</f>
        <v>0</v>
      </c>
      <c r="AK416" s="32">
        <v>0</v>
      </c>
      <c r="AL416" s="64">
        <v>0</v>
      </c>
      <c r="AM416" s="64">
        <v>0</v>
      </c>
      <c r="AN416" s="32">
        <f>SUM(AO416:AQ416)</f>
        <v>0</v>
      </c>
      <c r="AO416" s="32">
        <v>0</v>
      </c>
      <c r="AP416" s="64">
        <v>0</v>
      </c>
      <c r="AQ416" s="64">
        <v>0</v>
      </c>
      <c r="AR416" s="32">
        <f>SUM(AS416:AU416)</f>
        <v>0</v>
      </c>
      <c r="AS416" s="32">
        <v>0</v>
      </c>
      <c r="AT416" s="64">
        <v>0</v>
      </c>
      <c r="AU416" s="64">
        <v>0</v>
      </c>
      <c r="AV416" s="32">
        <f>SUM(AW416:AY416)</f>
        <v>0</v>
      </c>
      <c r="AW416" s="32">
        <f t="shared" si="2589"/>
        <v>0</v>
      </c>
      <c r="AX416" s="32">
        <f t="shared" si="2589"/>
        <v>0</v>
      </c>
      <c r="AY416" s="32">
        <f t="shared" si="2589"/>
        <v>0</v>
      </c>
      <c r="AZ416" s="32">
        <f>SUM(BA416:BC416)</f>
        <v>0</v>
      </c>
      <c r="BA416" s="32">
        <v>0</v>
      </c>
      <c r="BB416" s="64">
        <v>0</v>
      </c>
      <c r="BC416" s="64">
        <v>0</v>
      </c>
      <c r="BD416" s="32">
        <f>SUM(BE416:BG416)</f>
        <v>0</v>
      </c>
      <c r="BE416" s="32">
        <v>0</v>
      </c>
      <c r="BF416" s="64">
        <v>0</v>
      </c>
      <c r="BG416" s="64">
        <v>0</v>
      </c>
      <c r="BH416" s="32">
        <f>SUM(BI416:BK416)</f>
        <v>0</v>
      </c>
      <c r="BI416" s="32">
        <v>0</v>
      </c>
      <c r="BJ416" s="64">
        <v>0</v>
      </c>
      <c r="BK416" s="64">
        <v>0</v>
      </c>
      <c r="BL416" s="32">
        <f>SUM(BM416:BO416)</f>
        <v>0</v>
      </c>
      <c r="BM416" s="32">
        <f t="shared" si="2597"/>
        <v>0</v>
      </c>
      <c r="BN416" s="32">
        <f t="shared" si="2597"/>
        <v>0</v>
      </c>
      <c r="BO416" s="32">
        <f t="shared" si="2597"/>
        <v>0</v>
      </c>
      <c r="BP416" s="32">
        <f>SUM(BQ416:BS416)</f>
        <v>1076203</v>
      </c>
      <c r="BQ416" s="32">
        <f t="shared" si="2599"/>
        <v>548175</v>
      </c>
      <c r="BR416" s="32">
        <f t="shared" si="2599"/>
        <v>528028</v>
      </c>
      <c r="BS416" s="32">
        <f t="shared" si="2599"/>
        <v>0</v>
      </c>
    </row>
    <row r="417" spans="1:71" s="3" customFormat="1" ht="15" customHeight="1" x14ac:dyDescent="0.25">
      <c r="A417" s="36"/>
      <c r="B417" s="34"/>
      <c r="C417" s="38" t="s">
        <v>340</v>
      </c>
      <c r="D417" s="32">
        <f>SUM(E417:G417)</f>
        <v>57876</v>
      </c>
      <c r="E417" s="32">
        <v>22124</v>
      </c>
      <c r="F417" s="64">
        <v>35752</v>
      </c>
      <c r="G417" s="64">
        <v>0</v>
      </c>
      <c r="H417" s="32">
        <f>SUM(I417:K417)</f>
        <v>42277</v>
      </c>
      <c r="I417" s="32">
        <v>15889</v>
      </c>
      <c r="J417" s="64">
        <v>26388</v>
      </c>
      <c r="K417" s="64">
        <v>0</v>
      </c>
      <c r="L417" s="32">
        <f>SUM(M417:O417)</f>
        <v>55021</v>
      </c>
      <c r="M417" s="32">
        <v>24596</v>
      </c>
      <c r="N417" s="64">
        <v>30425</v>
      </c>
      <c r="O417" s="64">
        <v>0</v>
      </c>
      <c r="P417" s="32">
        <f>SUM(Q417:S417)</f>
        <v>155174</v>
      </c>
      <c r="Q417" s="32">
        <f t="shared" si="2573"/>
        <v>62609</v>
      </c>
      <c r="R417" s="32">
        <f t="shared" si="2573"/>
        <v>92565</v>
      </c>
      <c r="S417" s="32">
        <f t="shared" si="2573"/>
        <v>0</v>
      </c>
      <c r="T417" s="32">
        <f>SUM(U417:W417)</f>
        <v>61532</v>
      </c>
      <c r="U417" s="32">
        <v>27393</v>
      </c>
      <c r="V417" s="64">
        <v>34139</v>
      </c>
      <c r="W417" s="64">
        <v>0</v>
      </c>
      <c r="X417" s="32">
        <f>SUM(Y417:AA417)</f>
        <v>53935</v>
      </c>
      <c r="Y417" s="32">
        <v>25291</v>
      </c>
      <c r="Z417" s="64">
        <v>28644</v>
      </c>
      <c r="AA417" s="64">
        <v>0</v>
      </c>
      <c r="AB417" s="32">
        <f>SUM(AC417:AE417)</f>
        <v>0</v>
      </c>
      <c r="AC417" s="32">
        <v>0</v>
      </c>
      <c r="AD417" s="64">
        <v>0</v>
      </c>
      <c r="AE417" s="64">
        <v>0</v>
      </c>
      <c r="AF417" s="32">
        <f>SUM(AG417:AI417)</f>
        <v>115467</v>
      </c>
      <c r="AG417" s="32">
        <f t="shared" si="2581"/>
        <v>52684</v>
      </c>
      <c r="AH417" s="32">
        <f t="shared" si="2581"/>
        <v>62783</v>
      </c>
      <c r="AI417" s="32">
        <f t="shared" si="2581"/>
        <v>0</v>
      </c>
      <c r="AJ417" s="32">
        <f>SUM(AK417:AM417)</f>
        <v>0</v>
      </c>
      <c r="AK417" s="32">
        <v>0</v>
      </c>
      <c r="AL417" s="64">
        <v>0</v>
      </c>
      <c r="AM417" s="64">
        <v>0</v>
      </c>
      <c r="AN417" s="32">
        <f>SUM(AO417:AQ417)</f>
        <v>0</v>
      </c>
      <c r="AO417" s="32">
        <v>0</v>
      </c>
      <c r="AP417" s="64">
        <v>0</v>
      </c>
      <c r="AQ417" s="64">
        <v>0</v>
      </c>
      <c r="AR417" s="32">
        <f>SUM(AS417:AU417)</f>
        <v>0</v>
      </c>
      <c r="AS417" s="32">
        <v>0</v>
      </c>
      <c r="AT417" s="64">
        <v>0</v>
      </c>
      <c r="AU417" s="64">
        <v>0</v>
      </c>
      <c r="AV417" s="32">
        <f>SUM(AW417:AY417)</f>
        <v>0</v>
      </c>
      <c r="AW417" s="32">
        <f t="shared" si="2589"/>
        <v>0</v>
      </c>
      <c r="AX417" s="32">
        <f t="shared" si="2589"/>
        <v>0</v>
      </c>
      <c r="AY417" s="32">
        <f t="shared" si="2589"/>
        <v>0</v>
      </c>
      <c r="AZ417" s="32">
        <f>SUM(BA417:BC417)</f>
        <v>0</v>
      </c>
      <c r="BA417" s="32">
        <v>0</v>
      </c>
      <c r="BB417" s="64">
        <v>0</v>
      </c>
      <c r="BC417" s="64">
        <v>0</v>
      </c>
      <c r="BD417" s="32">
        <f>SUM(BE417:BG417)</f>
        <v>0</v>
      </c>
      <c r="BE417" s="32">
        <v>0</v>
      </c>
      <c r="BF417" s="64">
        <v>0</v>
      </c>
      <c r="BG417" s="64">
        <v>0</v>
      </c>
      <c r="BH417" s="32">
        <f>SUM(BI417:BK417)</f>
        <v>0</v>
      </c>
      <c r="BI417" s="32">
        <v>0</v>
      </c>
      <c r="BJ417" s="64">
        <v>0</v>
      </c>
      <c r="BK417" s="64">
        <v>0</v>
      </c>
      <c r="BL417" s="32">
        <f>SUM(BM417:BO417)</f>
        <v>0</v>
      </c>
      <c r="BM417" s="32">
        <f t="shared" si="2597"/>
        <v>0</v>
      </c>
      <c r="BN417" s="32">
        <f t="shared" si="2597"/>
        <v>0</v>
      </c>
      <c r="BO417" s="32">
        <f t="shared" si="2597"/>
        <v>0</v>
      </c>
      <c r="BP417" s="32">
        <f>SUM(BQ417:BS417)</f>
        <v>270641</v>
      </c>
      <c r="BQ417" s="32">
        <f t="shared" si="2599"/>
        <v>115293</v>
      </c>
      <c r="BR417" s="32">
        <f t="shared" si="2599"/>
        <v>155348</v>
      </c>
      <c r="BS417" s="32">
        <f t="shared" si="2599"/>
        <v>0</v>
      </c>
    </row>
    <row r="418" spans="1:71" s="3" customFormat="1" ht="15" customHeight="1" x14ac:dyDescent="0.25">
      <c r="A418" s="36"/>
      <c r="B418" s="34"/>
      <c r="C418" s="35" t="s">
        <v>341</v>
      </c>
      <c r="D418" s="32">
        <f>SUM(E418:G418)</f>
        <v>0</v>
      </c>
      <c r="E418" s="32">
        <v>0</v>
      </c>
      <c r="F418" s="64">
        <v>0</v>
      </c>
      <c r="G418" s="64">
        <v>0</v>
      </c>
      <c r="H418" s="32">
        <f>SUM(I418:K418)</f>
        <v>0</v>
      </c>
      <c r="I418" s="32">
        <v>0</v>
      </c>
      <c r="J418" s="64">
        <v>0</v>
      </c>
      <c r="K418" s="64">
        <v>0</v>
      </c>
      <c r="L418" s="32">
        <f>SUM(M418:O418)</f>
        <v>0</v>
      </c>
      <c r="M418" s="32">
        <v>0</v>
      </c>
      <c r="N418" s="64">
        <v>0</v>
      </c>
      <c r="O418" s="64">
        <v>0</v>
      </c>
      <c r="P418" s="32">
        <f>SUM(Q418:S418)</f>
        <v>0</v>
      </c>
      <c r="Q418" s="32">
        <f t="shared" si="2573"/>
        <v>0</v>
      </c>
      <c r="R418" s="32">
        <f t="shared" si="2573"/>
        <v>0</v>
      </c>
      <c r="S418" s="32">
        <f t="shared" si="2573"/>
        <v>0</v>
      </c>
      <c r="T418" s="32">
        <f>SUM(U418:W418)</f>
        <v>0</v>
      </c>
      <c r="U418" s="32">
        <v>0</v>
      </c>
      <c r="V418" s="64">
        <v>0</v>
      </c>
      <c r="W418" s="64">
        <v>0</v>
      </c>
      <c r="X418" s="32">
        <f>SUM(Y418:AA418)</f>
        <v>0</v>
      </c>
      <c r="Y418" s="32">
        <v>0</v>
      </c>
      <c r="Z418" s="64">
        <v>0</v>
      </c>
      <c r="AA418" s="64">
        <v>0</v>
      </c>
      <c r="AB418" s="32">
        <f>SUM(AC418:AE418)</f>
        <v>0</v>
      </c>
      <c r="AC418" s="32">
        <v>0</v>
      </c>
      <c r="AD418" s="64">
        <v>0</v>
      </c>
      <c r="AE418" s="64">
        <v>0</v>
      </c>
      <c r="AF418" s="32">
        <f>SUM(AG418:AI418)</f>
        <v>0</v>
      </c>
      <c r="AG418" s="32">
        <f t="shared" si="2581"/>
        <v>0</v>
      </c>
      <c r="AH418" s="32">
        <f t="shared" si="2581"/>
        <v>0</v>
      </c>
      <c r="AI418" s="32">
        <f t="shared" si="2581"/>
        <v>0</v>
      </c>
      <c r="AJ418" s="32">
        <f>SUM(AK418:AM418)</f>
        <v>0</v>
      </c>
      <c r="AK418" s="32">
        <v>0</v>
      </c>
      <c r="AL418" s="64">
        <v>0</v>
      </c>
      <c r="AM418" s="64">
        <v>0</v>
      </c>
      <c r="AN418" s="32">
        <f>SUM(AO418:AQ418)</f>
        <v>0</v>
      </c>
      <c r="AO418" s="32">
        <v>0</v>
      </c>
      <c r="AP418" s="64">
        <v>0</v>
      </c>
      <c r="AQ418" s="64">
        <v>0</v>
      </c>
      <c r="AR418" s="32">
        <f>SUM(AS418:AU418)</f>
        <v>0</v>
      </c>
      <c r="AS418" s="32">
        <v>0</v>
      </c>
      <c r="AT418" s="64">
        <v>0</v>
      </c>
      <c r="AU418" s="64">
        <v>0</v>
      </c>
      <c r="AV418" s="32">
        <f>SUM(AW418:AY418)</f>
        <v>0</v>
      </c>
      <c r="AW418" s="32">
        <f t="shared" si="2589"/>
        <v>0</v>
      </c>
      <c r="AX418" s="32">
        <f t="shared" si="2589"/>
        <v>0</v>
      </c>
      <c r="AY418" s="32">
        <f t="shared" si="2589"/>
        <v>0</v>
      </c>
      <c r="AZ418" s="32">
        <f>SUM(BA418:BC418)</f>
        <v>0</v>
      </c>
      <c r="BA418" s="32">
        <v>0</v>
      </c>
      <c r="BB418" s="64">
        <v>0</v>
      </c>
      <c r="BC418" s="64">
        <v>0</v>
      </c>
      <c r="BD418" s="32">
        <f>SUM(BE418:BG418)</f>
        <v>0</v>
      </c>
      <c r="BE418" s="32">
        <v>0</v>
      </c>
      <c r="BF418" s="64">
        <v>0</v>
      </c>
      <c r="BG418" s="64">
        <v>0</v>
      </c>
      <c r="BH418" s="32">
        <f>SUM(BI418:BK418)</f>
        <v>0</v>
      </c>
      <c r="BI418" s="32">
        <v>0</v>
      </c>
      <c r="BJ418" s="64">
        <v>0</v>
      </c>
      <c r="BK418" s="64">
        <v>0</v>
      </c>
      <c r="BL418" s="32">
        <f>SUM(BM418:BO418)</f>
        <v>0</v>
      </c>
      <c r="BM418" s="32">
        <f t="shared" si="2597"/>
        <v>0</v>
      </c>
      <c r="BN418" s="32">
        <f t="shared" si="2597"/>
        <v>0</v>
      </c>
      <c r="BO418" s="32">
        <f t="shared" si="2597"/>
        <v>0</v>
      </c>
      <c r="BP418" s="32">
        <f>SUM(BQ418:BS418)</f>
        <v>0</v>
      </c>
      <c r="BQ418" s="32">
        <f t="shared" si="2599"/>
        <v>0</v>
      </c>
      <c r="BR418" s="32">
        <f t="shared" si="2599"/>
        <v>0</v>
      </c>
      <c r="BS418" s="32">
        <f t="shared" si="2599"/>
        <v>0</v>
      </c>
    </row>
    <row r="419" spans="1:71" s="3" customFormat="1" ht="15" customHeight="1" x14ac:dyDescent="0.25">
      <c r="A419" s="36"/>
      <c r="B419" s="34"/>
      <c r="C419" s="35" t="s">
        <v>52</v>
      </c>
      <c r="D419" s="32">
        <f>SUM(E419:G419)</f>
        <v>290764</v>
      </c>
      <c r="E419" s="32">
        <v>142904</v>
      </c>
      <c r="F419" s="64">
        <v>147860</v>
      </c>
      <c r="G419" s="64">
        <v>0</v>
      </c>
      <c r="H419" s="32">
        <f>SUM(I419:K419)</f>
        <v>240456</v>
      </c>
      <c r="I419" s="32">
        <v>121004</v>
      </c>
      <c r="J419" s="64">
        <v>119452</v>
      </c>
      <c r="K419" s="64">
        <v>0</v>
      </c>
      <c r="L419" s="32">
        <f>SUM(M419:O419)</f>
        <v>278556</v>
      </c>
      <c r="M419" s="32">
        <v>136344</v>
      </c>
      <c r="N419" s="64">
        <v>142212</v>
      </c>
      <c r="O419" s="64">
        <v>0</v>
      </c>
      <c r="P419" s="32">
        <f>SUM(Q419:S419)</f>
        <v>809776</v>
      </c>
      <c r="Q419" s="32">
        <f t="shared" si="2573"/>
        <v>400252</v>
      </c>
      <c r="R419" s="32">
        <f t="shared" si="2573"/>
        <v>409524</v>
      </c>
      <c r="S419" s="32">
        <f t="shared" si="2573"/>
        <v>0</v>
      </c>
      <c r="T419" s="32">
        <f>SUM(U419:W419)</f>
        <v>271615</v>
      </c>
      <c r="U419" s="32">
        <v>136527</v>
      </c>
      <c r="V419" s="64">
        <v>135088</v>
      </c>
      <c r="W419" s="64">
        <v>0</v>
      </c>
      <c r="X419" s="32">
        <f>SUM(Y419:AA419)</f>
        <v>302859</v>
      </c>
      <c r="Y419" s="32">
        <v>147051</v>
      </c>
      <c r="Z419" s="64">
        <v>155808</v>
      </c>
      <c r="AA419" s="64">
        <v>0</v>
      </c>
      <c r="AB419" s="32">
        <f>SUM(AC419:AE419)</f>
        <v>284450</v>
      </c>
      <c r="AC419" s="32">
        <v>135901</v>
      </c>
      <c r="AD419" s="64">
        <v>148549</v>
      </c>
      <c r="AE419" s="64">
        <v>0</v>
      </c>
      <c r="AF419" s="32">
        <f>SUM(AG419:AI419)</f>
        <v>858924</v>
      </c>
      <c r="AG419" s="32">
        <f t="shared" si="2581"/>
        <v>419479</v>
      </c>
      <c r="AH419" s="32">
        <f t="shared" si="2581"/>
        <v>439445</v>
      </c>
      <c r="AI419" s="32">
        <f t="shared" si="2581"/>
        <v>0</v>
      </c>
      <c r="AJ419" s="32">
        <f>SUM(AK419:AM419)</f>
        <v>0</v>
      </c>
      <c r="AK419" s="32">
        <v>0</v>
      </c>
      <c r="AL419" s="64">
        <v>0</v>
      </c>
      <c r="AM419" s="64">
        <v>0</v>
      </c>
      <c r="AN419" s="32">
        <f>SUM(AO419:AQ419)</f>
        <v>0</v>
      </c>
      <c r="AO419" s="32">
        <v>0</v>
      </c>
      <c r="AP419" s="64">
        <v>0</v>
      </c>
      <c r="AQ419" s="64">
        <v>0</v>
      </c>
      <c r="AR419" s="32">
        <f>SUM(AS419:AU419)</f>
        <v>0</v>
      </c>
      <c r="AS419" s="32">
        <v>0</v>
      </c>
      <c r="AT419" s="64">
        <v>0</v>
      </c>
      <c r="AU419" s="64">
        <v>0</v>
      </c>
      <c r="AV419" s="32">
        <f>SUM(AW419:AY419)</f>
        <v>0</v>
      </c>
      <c r="AW419" s="32">
        <f t="shared" si="2589"/>
        <v>0</v>
      </c>
      <c r="AX419" s="32">
        <f t="shared" si="2589"/>
        <v>0</v>
      </c>
      <c r="AY419" s="32">
        <f t="shared" si="2589"/>
        <v>0</v>
      </c>
      <c r="AZ419" s="32">
        <f>SUM(BA419:BC419)</f>
        <v>0</v>
      </c>
      <c r="BA419" s="32">
        <v>0</v>
      </c>
      <c r="BB419" s="64">
        <v>0</v>
      </c>
      <c r="BC419" s="64">
        <v>0</v>
      </c>
      <c r="BD419" s="32">
        <f>SUM(BE419:BG419)</f>
        <v>0</v>
      </c>
      <c r="BE419" s="32">
        <v>0</v>
      </c>
      <c r="BF419" s="64">
        <v>0</v>
      </c>
      <c r="BG419" s="64">
        <v>0</v>
      </c>
      <c r="BH419" s="32">
        <f>SUM(BI419:BK419)</f>
        <v>0</v>
      </c>
      <c r="BI419" s="32">
        <v>0</v>
      </c>
      <c r="BJ419" s="64">
        <v>0</v>
      </c>
      <c r="BK419" s="64">
        <v>0</v>
      </c>
      <c r="BL419" s="32">
        <f>SUM(BM419:BO419)</f>
        <v>0</v>
      </c>
      <c r="BM419" s="32">
        <f t="shared" si="2597"/>
        <v>0</v>
      </c>
      <c r="BN419" s="32">
        <f t="shared" si="2597"/>
        <v>0</v>
      </c>
      <c r="BO419" s="32">
        <f t="shared" si="2597"/>
        <v>0</v>
      </c>
      <c r="BP419" s="32">
        <f>SUM(BQ419:BS419)</f>
        <v>1668700</v>
      </c>
      <c r="BQ419" s="32">
        <f t="shared" si="2599"/>
        <v>819731</v>
      </c>
      <c r="BR419" s="32">
        <f t="shared" si="2599"/>
        <v>848969</v>
      </c>
      <c r="BS419" s="32">
        <f t="shared" si="2599"/>
        <v>0</v>
      </c>
    </row>
    <row r="420" spans="1:71" s="3" customFormat="1" ht="15" customHeight="1" x14ac:dyDescent="0.25">
      <c r="A420" s="36"/>
      <c r="B420" s="34"/>
      <c r="C420" s="35" t="s">
        <v>26</v>
      </c>
      <c r="D420" s="32">
        <f>SUM(E420:G420)</f>
        <v>67135</v>
      </c>
      <c r="E420" s="32">
        <v>40407</v>
      </c>
      <c r="F420" s="64">
        <v>26728</v>
      </c>
      <c r="G420" s="64">
        <v>0</v>
      </c>
      <c r="H420" s="32">
        <f>SUM(I420:K420)</f>
        <v>59749</v>
      </c>
      <c r="I420" s="32">
        <v>35460</v>
      </c>
      <c r="J420" s="64">
        <v>24289</v>
      </c>
      <c r="K420" s="64">
        <v>0</v>
      </c>
      <c r="L420" s="32">
        <f>SUM(M420:O420)</f>
        <v>74675</v>
      </c>
      <c r="M420" s="32">
        <v>39950</v>
      </c>
      <c r="N420" s="64">
        <v>34725</v>
      </c>
      <c r="O420" s="64">
        <v>0</v>
      </c>
      <c r="P420" s="32">
        <f>SUM(Q420:S420)</f>
        <v>201559</v>
      </c>
      <c r="Q420" s="32">
        <f t="shared" si="2573"/>
        <v>115817</v>
      </c>
      <c r="R420" s="32">
        <f t="shared" si="2573"/>
        <v>85742</v>
      </c>
      <c r="S420" s="32">
        <f t="shared" si="2573"/>
        <v>0</v>
      </c>
      <c r="T420" s="32">
        <f>SUM(U420:W420)</f>
        <v>80710</v>
      </c>
      <c r="U420" s="32">
        <v>43439</v>
      </c>
      <c r="V420" s="64">
        <v>37271</v>
      </c>
      <c r="W420" s="64">
        <v>0</v>
      </c>
      <c r="X420" s="32">
        <f>SUM(Y420:AA420)</f>
        <v>74715</v>
      </c>
      <c r="Y420" s="32">
        <v>38884</v>
      </c>
      <c r="Z420" s="64">
        <v>35831</v>
      </c>
      <c r="AA420" s="64">
        <v>0</v>
      </c>
      <c r="AB420" s="32">
        <f>SUM(AC420:AE420)</f>
        <v>22050</v>
      </c>
      <c r="AC420" s="32">
        <v>10800</v>
      </c>
      <c r="AD420" s="64">
        <v>11250</v>
      </c>
      <c r="AE420" s="64">
        <v>0</v>
      </c>
      <c r="AF420" s="32">
        <f>SUM(AG420:AI420)</f>
        <v>177475</v>
      </c>
      <c r="AG420" s="32">
        <f t="shared" si="2581"/>
        <v>93123</v>
      </c>
      <c r="AH420" s="32">
        <f t="shared" si="2581"/>
        <v>84352</v>
      </c>
      <c r="AI420" s="32">
        <f t="shared" si="2581"/>
        <v>0</v>
      </c>
      <c r="AJ420" s="32">
        <f>SUM(AK420:AM420)</f>
        <v>0</v>
      </c>
      <c r="AK420" s="32">
        <v>0</v>
      </c>
      <c r="AL420" s="64">
        <v>0</v>
      </c>
      <c r="AM420" s="64">
        <v>0</v>
      </c>
      <c r="AN420" s="32">
        <f>SUM(AO420:AQ420)</f>
        <v>0</v>
      </c>
      <c r="AO420" s="32">
        <v>0</v>
      </c>
      <c r="AP420" s="64">
        <v>0</v>
      </c>
      <c r="AQ420" s="64">
        <v>0</v>
      </c>
      <c r="AR420" s="32">
        <f>SUM(AS420:AU420)</f>
        <v>0</v>
      </c>
      <c r="AS420" s="32">
        <v>0</v>
      </c>
      <c r="AT420" s="64">
        <v>0</v>
      </c>
      <c r="AU420" s="64">
        <v>0</v>
      </c>
      <c r="AV420" s="32">
        <f>SUM(AW420:AY420)</f>
        <v>0</v>
      </c>
      <c r="AW420" s="32">
        <f t="shared" si="2589"/>
        <v>0</v>
      </c>
      <c r="AX420" s="32">
        <f t="shared" si="2589"/>
        <v>0</v>
      </c>
      <c r="AY420" s="32">
        <f t="shared" si="2589"/>
        <v>0</v>
      </c>
      <c r="AZ420" s="32">
        <f>SUM(BA420:BC420)</f>
        <v>0</v>
      </c>
      <c r="BA420" s="32">
        <v>0</v>
      </c>
      <c r="BB420" s="64">
        <v>0</v>
      </c>
      <c r="BC420" s="64">
        <v>0</v>
      </c>
      <c r="BD420" s="32">
        <f>SUM(BE420:BG420)</f>
        <v>0</v>
      </c>
      <c r="BE420" s="32">
        <v>0</v>
      </c>
      <c r="BF420" s="64">
        <v>0</v>
      </c>
      <c r="BG420" s="64">
        <v>0</v>
      </c>
      <c r="BH420" s="32">
        <f>SUM(BI420:BK420)</f>
        <v>0</v>
      </c>
      <c r="BI420" s="32">
        <v>0</v>
      </c>
      <c r="BJ420" s="64">
        <v>0</v>
      </c>
      <c r="BK420" s="64">
        <v>0</v>
      </c>
      <c r="BL420" s="32">
        <f>SUM(BM420:BO420)</f>
        <v>0</v>
      </c>
      <c r="BM420" s="32">
        <f t="shared" si="2597"/>
        <v>0</v>
      </c>
      <c r="BN420" s="32">
        <f t="shared" si="2597"/>
        <v>0</v>
      </c>
      <c r="BO420" s="32">
        <f t="shared" si="2597"/>
        <v>0</v>
      </c>
      <c r="BP420" s="32">
        <f>SUM(BQ420:BS420)</f>
        <v>379034</v>
      </c>
      <c r="BQ420" s="32">
        <f t="shared" si="2599"/>
        <v>208940</v>
      </c>
      <c r="BR420" s="32">
        <f t="shared" si="2599"/>
        <v>170094</v>
      </c>
      <c r="BS420" s="32">
        <f t="shared" si="2599"/>
        <v>0</v>
      </c>
    </row>
    <row r="421" spans="1:71" s="3" customFormat="1" ht="15" customHeight="1" x14ac:dyDescent="0.25">
      <c r="A421" s="36"/>
      <c r="B421" s="34"/>
      <c r="C421" s="38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  <c r="AN421" s="32"/>
      <c r="AO421" s="32"/>
      <c r="AP421" s="32"/>
      <c r="AQ421" s="32"/>
      <c r="AR421" s="32"/>
      <c r="AS421" s="32"/>
      <c r="AT421" s="32"/>
      <c r="AU421" s="32"/>
      <c r="AV421" s="32"/>
      <c r="AW421" s="32"/>
      <c r="AX421" s="32"/>
      <c r="AY421" s="32"/>
      <c r="AZ421" s="32"/>
      <c r="BA421" s="32"/>
      <c r="BB421" s="32"/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  <c r="BO421" s="32"/>
      <c r="BP421" s="32"/>
      <c r="BQ421" s="32"/>
      <c r="BR421" s="32"/>
      <c r="BS421" s="32"/>
    </row>
    <row r="422" spans="1:71" s="3" customFormat="1" ht="15" customHeight="1" x14ac:dyDescent="0.25">
      <c r="A422" s="33"/>
      <c r="B422" s="34" t="s">
        <v>342</v>
      </c>
      <c r="C422" s="35"/>
      <c r="D422" s="32">
        <f>SUM(E422:G422)</f>
        <v>5297</v>
      </c>
      <c r="E422" s="32">
        <f>E423+E427+E429+E430+E431+E428</f>
        <v>2410</v>
      </c>
      <c r="F422" s="32">
        <f>F423+F427+F429+F430+F431+F428</f>
        <v>2887</v>
      </c>
      <c r="G422" s="32">
        <f>G423+G427+G429+G430+G431+G428</f>
        <v>0</v>
      </c>
      <c r="H422" s="32">
        <f t="shared" ref="H422:H427" si="2600">SUM(I422:K422)</f>
        <v>4541</v>
      </c>
      <c r="I422" s="32">
        <f t="shared" ref="I422:K422" si="2601">I423+I427+I429+I430+I431+I428</f>
        <v>2227</v>
      </c>
      <c r="J422" s="32">
        <f t="shared" si="2601"/>
        <v>2314</v>
      </c>
      <c r="K422" s="32">
        <f t="shared" si="2601"/>
        <v>0</v>
      </c>
      <c r="L422" s="32">
        <f t="shared" ref="L422:L427" si="2602">SUM(M422:O422)</f>
        <v>4774</v>
      </c>
      <c r="M422" s="32">
        <f t="shared" ref="M422:O422" si="2603">M423+M427+M429+M430+M431+M428</f>
        <v>2367</v>
      </c>
      <c r="N422" s="32">
        <f t="shared" si="2603"/>
        <v>2407</v>
      </c>
      <c r="O422" s="32">
        <f t="shared" si="2603"/>
        <v>0</v>
      </c>
      <c r="P422" s="32">
        <f t="shared" ref="P422" si="2604">SUM(Q422:S422)</f>
        <v>14612</v>
      </c>
      <c r="Q422" s="32">
        <f t="shared" ref="Q422:S422" si="2605">Q423+Q427+Q429+Q430+Q431+Q428</f>
        <v>7004</v>
      </c>
      <c r="R422" s="32">
        <f t="shared" si="2605"/>
        <v>7608</v>
      </c>
      <c r="S422" s="32">
        <f t="shared" si="2605"/>
        <v>0</v>
      </c>
      <c r="T422" s="32">
        <f t="shared" ref="T422:T427" si="2606">SUM(U422:W422)</f>
        <v>7757</v>
      </c>
      <c r="U422" s="32">
        <f t="shared" ref="U422:W422" si="2607">U423+U427+U429+U430+U431+U428</f>
        <v>3432</v>
      </c>
      <c r="V422" s="32">
        <f t="shared" si="2607"/>
        <v>4325</v>
      </c>
      <c r="W422" s="32">
        <f t="shared" si="2607"/>
        <v>0</v>
      </c>
      <c r="X422" s="32">
        <f t="shared" ref="X422:X427" si="2608">SUM(Y422:AA422)</f>
        <v>9811</v>
      </c>
      <c r="Y422" s="32">
        <f t="shared" ref="Y422:AA422" si="2609">Y423+Y427+Y429+Y430+Y431+Y428</f>
        <v>4713</v>
      </c>
      <c r="Z422" s="32">
        <f t="shared" si="2609"/>
        <v>5098</v>
      </c>
      <c r="AA422" s="32">
        <f t="shared" si="2609"/>
        <v>0</v>
      </c>
      <c r="AB422" s="32">
        <f t="shared" ref="AB422:AB427" si="2610">SUM(AC422:AE422)</f>
        <v>9991</v>
      </c>
      <c r="AC422" s="32">
        <f t="shared" ref="AC422:AE422" si="2611">AC423+AC427+AC429+AC430+AC431+AC428</f>
        <v>4670</v>
      </c>
      <c r="AD422" s="32">
        <f t="shared" si="2611"/>
        <v>5321</v>
      </c>
      <c r="AE422" s="32">
        <f t="shared" si="2611"/>
        <v>0</v>
      </c>
      <c r="AF422" s="32">
        <f t="shared" ref="AF422:AF423" si="2612">SUM(AG422:AI422)</f>
        <v>27559</v>
      </c>
      <c r="AG422" s="32">
        <f t="shared" ref="AG422:AI422" si="2613">AG423+AG427+AG429+AG430+AG431+AG428</f>
        <v>12815</v>
      </c>
      <c r="AH422" s="32">
        <f t="shared" si="2613"/>
        <v>14744</v>
      </c>
      <c r="AI422" s="32">
        <f t="shared" si="2613"/>
        <v>0</v>
      </c>
      <c r="AJ422" s="32">
        <f t="shared" ref="AJ422:AJ427" si="2614">SUM(AK422:AM422)</f>
        <v>0</v>
      </c>
      <c r="AK422" s="32">
        <f t="shared" ref="AK422:AM422" si="2615">AK423+AK427+AK429+AK430+AK431+AK428</f>
        <v>0</v>
      </c>
      <c r="AL422" s="32">
        <f t="shared" si="2615"/>
        <v>0</v>
      </c>
      <c r="AM422" s="32">
        <f t="shared" si="2615"/>
        <v>0</v>
      </c>
      <c r="AN422" s="32">
        <f t="shared" ref="AN422:AN427" si="2616">SUM(AO422:AQ422)</f>
        <v>0</v>
      </c>
      <c r="AO422" s="32">
        <f t="shared" ref="AO422:AQ422" si="2617">AO423+AO427+AO429+AO430+AO431+AO428</f>
        <v>0</v>
      </c>
      <c r="AP422" s="32">
        <f t="shared" si="2617"/>
        <v>0</v>
      </c>
      <c r="AQ422" s="32">
        <f t="shared" si="2617"/>
        <v>0</v>
      </c>
      <c r="AR422" s="32">
        <f t="shared" ref="AR422:AR427" si="2618">SUM(AS422:AU422)</f>
        <v>0</v>
      </c>
      <c r="AS422" s="32">
        <f t="shared" ref="AS422:AU422" si="2619">AS423+AS427+AS429+AS430+AS431+AS428</f>
        <v>0</v>
      </c>
      <c r="AT422" s="32">
        <f t="shared" si="2619"/>
        <v>0</v>
      </c>
      <c r="AU422" s="32">
        <f t="shared" si="2619"/>
        <v>0</v>
      </c>
      <c r="AV422" s="32">
        <f t="shared" ref="AV422:AV423" si="2620">SUM(AW422:AY422)</f>
        <v>0</v>
      </c>
      <c r="AW422" s="32">
        <f t="shared" ref="AW422:AY422" si="2621">AW423+AW427+AW429+AW430+AW431+AW428</f>
        <v>0</v>
      </c>
      <c r="AX422" s="32">
        <f t="shared" si="2621"/>
        <v>0</v>
      </c>
      <c r="AY422" s="32">
        <f t="shared" si="2621"/>
        <v>0</v>
      </c>
      <c r="AZ422" s="32">
        <f t="shared" ref="AZ422:AZ423" si="2622">SUM(BA422:BC422)</f>
        <v>0</v>
      </c>
      <c r="BA422" s="32">
        <f t="shared" ref="BA422:BC422" si="2623">BA423+BA427+BA429+BA430+BA431+BA428</f>
        <v>0</v>
      </c>
      <c r="BB422" s="32">
        <f t="shared" si="2623"/>
        <v>0</v>
      </c>
      <c r="BC422" s="32">
        <f t="shared" si="2623"/>
        <v>0</v>
      </c>
      <c r="BD422" s="32">
        <f t="shared" ref="BD422:BD423" si="2624">SUM(BE422:BG422)</f>
        <v>0</v>
      </c>
      <c r="BE422" s="32">
        <f t="shared" ref="BE422:BG422" si="2625">BE423+BE427+BE429+BE430+BE431+BE428</f>
        <v>0</v>
      </c>
      <c r="BF422" s="32">
        <f t="shared" si="2625"/>
        <v>0</v>
      </c>
      <c r="BG422" s="32">
        <f t="shared" si="2625"/>
        <v>0</v>
      </c>
      <c r="BH422" s="32">
        <f t="shared" ref="BH422:BH423" si="2626">SUM(BI422:BK422)</f>
        <v>0</v>
      </c>
      <c r="BI422" s="32">
        <f t="shared" ref="BI422:BK422" si="2627">BI423+BI427+BI429+BI430+BI431+BI428</f>
        <v>0</v>
      </c>
      <c r="BJ422" s="32">
        <f t="shared" si="2627"/>
        <v>0</v>
      </c>
      <c r="BK422" s="32">
        <f t="shared" si="2627"/>
        <v>0</v>
      </c>
      <c r="BL422" s="32">
        <f t="shared" ref="BL422:BL423" si="2628">SUM(BM422:BO422)</f>
        <v>0</v>
      </c>
      <c r="BM422" s="32">
        <f t="shared" ref="BM422:BO422" si="2629">BM423+BM427+BM429+BM430+BM431+BM428</f>
        <v>0</v>
      </c>
      <c r="BN422" s="32">
        <f t="shared" si="2629"/>
        <v>0</v>
      </c>
      <c r="BO422" s="32">
        <f t="shared" si="2629"/>
        <v>0</v>
      </c>
      <c r="BP422" s="32">
        <f t="shared" ref="BP422" si="2630">SUM(BQ422:BS422)</f>
        <v>42171</v>
      </c>
      <c r="BQ422" s="32">
        <f t="shared" ref="BQ422:BS422" si="2631">BQ423+BQ427+BQ429+BQ430+BQ431+BQ428</f>
        <v>19819</v>
      </c>
      <c r="BR422" s="32">
        <f t="shared" si="2631"/>
        <v>22352</v>
      </c>
      <c r="BS422" s="32">
        <f t="shared" si="2631"/>
        <v>0</v>
      </c>
    </row>
    <row r="423" spans="1:71" s="3" customFormat="1" ht="15" customHeight="1" x14ac:dyDescent="0.25">
      <c r="A423" s="36"/>
      <c r="B423" s="34"/>
      <c r="C423" s="35" t="s">
        <v>343</v>
      </c>
      <c r="D423" s="32">
        <f>SUM(E423:G423)</f>
        <v>1728</v>
      </c>
      <c r="E423" s="32">
        <f>SUM(E424:E425)</f>
        <v>714</v>
      </c>
      <c r="F423" s="32">
        <f>SUM(F424:F425)</f>
        <v>1014</v>
      </c>
      <c r="G423" s="32">
        <f>SUM(G424:G425)</f>
        <v>0</v>
      </c>
      <c r="H423" s="32">
        <f t="shared" si="2600"/>
        <v>1644</v>
      </c>
      <c r="I423" s="32">
        <f t="shared" ref="I423:K423" si="2632">SUM(I424:I425)</f>
        <v>796</v>
      </c>
      <c r="J423" s="32">
        <f t="shared" si="2632"/>
        <v>848</v>
      </c>
      <c r="K423" s="32">
        <f t="shared" si="2632"/>
        <v>0</v>
      </c>
      <c r="L423" s="32">
        <f t="shared" si="2602"/>
        <v>1623</v>
      </c>
      <c r="M423" s="32">
        <f t="shared" ref="M423:O423" si="2633">SUM(M424:M425)</f>
        <v>769</v>
      </c>
      <c r="N423" s="32">
        <f t="shared" si="2633"/>
        <v>854</v>
      </c>
      <c r="O423" s="32">
        <f t="shared" si="2633"/>
        <v>0</v>
      </c>
      <c r="P423" s="32">
        <f>SUM(Q423:S423)</f>
        <v>4995</v>
      </c>
      <c r="Q423" s="32">
        <f>SUM(Q424:Q425)</f>
        <v>2279</v>
      </c>
      <c r="R423" s="32">
        <f>SUM(R424:R425)</f>
        <v>2716</v>
      </c>
      <c r="S423" s="32">
        <f>SUM(S424:S425)</f>
        <v>0</v>
      </c>
      <c r="T423" s="32">
        <f t="shared" si="2606"/>
        <v>2978</v>
      </c>
      <c r="U423" s="32">
        <f t="shared" ref="U423:W423" si="2634">SUM(U424:U425)</f>
        <v>1191</v>
      </c>
      <c r="V423" s="32">
        <f t="shared" si="2634"/>
        <v>1787</v>
      </c>
      <c r="W423" s="32">
        <f t="shared" si="2634"/>
        <v>0</v>
      </c>
      <c r="X423" s="32">
        <f t="shared" si="2608"/>
        <v>4340</v>
      </c>
      <c r="Y423" s="32">
        <f t="shared" ref="Y423:AA423" si="2635">SUM(Y424:Y425)</f>
        <v>1967</v>
      </c>
      <c r="Z423" s="32">
        <f t="shared" si="2635"/>
        <v>2373</v>
      </c>
      <c r="AA423" s="32">
        <f t="shared" si="2635"/>
        <v>0</v>
      </c>
      <c r="AB423" s="32">
        <f t="shared" si="2610"/>
        <v>5582</v>
      </c>
      <c r="AC423" s="32">
        <f t="shared" ref="AC423:AE423" si="2636">SUM(AC424:AC425)</f>
        <v>2501</v>
      </c>
      <c r="AD423" s="32">
        <f t="shared" si="2636"/>
        <v>3081</v>
      </c>
      <c r="AE423" s="32">
        <f t="shared" si="2636"/>
        <v>0</v>
      </c>
      <c r="AF423" s="32">
        <f t="shared" si="2612"/>
        <v>12900</v>
      </c>
      <c r="AG423" s="32">
        <f t="shared" ref="AG423:AI423" si="2637">SUM(AG424:AG425)</f>
        <v>5659</v>
      </c>
      <c r="AH423" s="32">
        <f t="shared" si="2637"/>
        <v>7241</v>
      </c>
      <c r="AI423" s="32">
        <f t="shared" si="2637"/>
        <v>0</v>
      </c>
      <c r="AJ423" s="32">
        <f t="shared" si="2614"/>
        <v>0</v>
      </c>
      <c r="AK423" s="32">
        <f t="shared" ref="AK423:AM423" si="2638">SUM(AK424:AK425)</f>
        <v>0</v>
      </c>
      <c r="AL423" s="32">
        <f t="shared" si="2638"/>
        <v>0</v>
      </c>
      <c r="AM423" s="32">
        <f t="shared" si="2638"/>
        <v>0</v>
      </c>
      <c r="AN423" s="32">
        <f t="shared" si="2616"/>
        <v>0</v>
      </c>
      <c r="AO423" s="32">
        <f t="shared" ref="AO423:AQ423" si="2639">SUM(AO424:AO425)</f>
        <v>0</v>
      </c>
      <c r="AP423" s="32">
        <f t="shared" si="2639"/>
        <v>0</v>
      </c>
      <c r="AQ423" s="32">
        <f t="shared" si="2639"/>
        <v>0</v>
      </c>
      <c r="AR423" s="32">
        <f t="shared" si="2618"/>
        <v>0</v>
      </c>
      <c r="AS423" s="32">
        <f t="shared" ref="AS423:AU423" si="2640">SUM(AS424:AS425)</f>
        <v>0</v>
      </c>
      <c r="AT423" s="32">
        <f t="shared" si="2640"/>
        <v>0</v>
      </c>
      <c r="AU423" s="32">
        <f t="shared" si="2640"/>
        <v>0</v>
      </c>
      <c r="AV423" s="32">
        <f t="shared" si="2620"/>
        <v>0</v>
      </c>
      <c r="AW423" s="32">
        <f t="shared" ref="AW423:AY423" si="2641">SUM(AW424:AW425)</f>
        <v>0</v>
      </c>
      <c r="AX423" s="32">
        <f t="shared" si="2641"/>
        <v>0</v>
      </c>
      <c r="AY423" s="32">
        <f t="shared" si="2641"/>
        <v>0</v>
      </c>
      <c r="AZ423" s="32">
        <f t="shared" si="2622"/>
        <v>0</v>
      </c>
      <c r="BA423" s="32">
        <f t="shared" ref="BA423:BC423" si="2642">SUM(BA424:BA425)</f>
        <v>0</v>
      </c>
      <c r="BB423" s="32">
        <f t="shared" si="2642"/>
        <v>0</v>
      </c>
      <c r="BC423" s="32">
        <f t="shared" si="2642"/>
        <v>0</v>
      </c>
      <c r="BD423" s="32">
        <f t="shared" si="2624"/>
        <v>0</v>
      </c>
      <c r="BE423" s="32">
        <f t="shared" ref="BE423:BG423" si="2643">SUM(BE424:BE425)</f>
        <v>0</v>
      </c>
      <c r="BF423" s="32">
        <f t="shared" si="2643"/>
        <v>0</v>
      </c>
      <c r="BG423" s="32">
        <f t="shared" si="2643"/>
        <v>0</v>
      </c>
      <c r="BH423" s="32">
        <f t="shared" si="2626"/>
        <v>0</v>
      </c>
      <c r="BI423" s="32">
        <f t="shared" ref="BI423:BK423" si="2644">SUM(BI424:BI425)</f>
        <v>0</v>
      </c>
      <c r="BJ423" s="32">
        <f t="shared" si="2644"/>
        <v>0</v>
      </c>
      <c r="BK423" s="32">
        <f t="shared" si="2644"/>
        <v>0</v>
      </c>
      <c r="BL423" s="32">
        <f t="shared" si="2628"/>
        <v>0</v>
      </c>
      <c r="BM423" s="32">
        <f t="shared" ref="BM423:BO423" si="2645">SUM(BM424:BM425)</f>
        <v>0</v>
      </c>
      <c r="BN423" s="32">
        <f t="shared" si="2645"/>
        <v>0</v>
      </c>
      <c r="BO423" s="32">
        <f t="shared" si="2645"/>
        <v>0</v>
      </c>
      <c r="BP423" s="32">
        <f>SUM(BQ423:BS423)</f>
        <v>17895</v>
      </c>
      <c r="BQ423" s="32">
        <f>SUM(BQ424:BQ425)</f>
        <v>7938</v>
      </c>
      <c r="BR423" s="32">
        <f>SUM(BR424:BR425)</f>
        <v>9957</v>
      </c>
      <c r="BS423" s="32">
        <f>SUM(BS424:BS425)</f>
        <v>0</v>
      </c>
    </row>
    <row r="424" spans="1:71" s="3" customFormat="1" ht="15" customHeight="1" x14ac:dyDescent="0.25">
      <c r="A424" s="36"/>
      <c r="B424" s="34"/>
      <c r="C424" s="38" t="s">
        <v>344</v>
      </c>
      <c r="D424" s="32">
        <f>SUM(E424:G424)</f>
        <v>0</v>
      </c>
      <c r="E424" s="32">
        <v>0</v>
      </c>
      <c r="F424" s="64">
        <v>0</v>
      </c>
      <c r="G424" s="64">
        <v>0</v>
      </c>
      <c r="H424" s="32">
        <f>SUM(I424:K424)</f>
        <v>0</v>
      </c>
      <c r="I424" s="32">
        <v>0</v>
      </c>
      <c r="J424" s="64">
        <v>0</v>
      </c>
      <c r="K424" s="64">
        <v>0</v>
      </c>
      <c r="L424" s="32">
        <f>SUM(M424:O424)</f>
        <v>0</v>
      </c>
      <c r="M424" s="32">
        <v>0</v>
      </c>
      <c r="N424" s="64">
        <v>0</v>
      </c>
      <c r="O424" s="64">
        <v>0</v>
      </c>
      <c r="P424" s="32">
        <f>SUM(Q424:S424)</f>
        <v>0</v>
      </c>
      <c r="Q424" s="32">
        <f t="shared" ref="Q424:S431" si="2646">+E424+I424+M424</f>
        <v>0</v>
      </c>
      <c r="R424" s="32">
        <f t="shared" si="2646"/>
        <v>0</v>
      </c>
      <c r="S424" s="32">
        <f t="shared" si="2646"/>
        <v>0</v>
      </c>
      <c r="T424" s="32">
        <f>SUM(U424:W424)</f>
        <v>0</v>
      </c>
      <c r="U424" s="32">
        <v>0</v>
      </c>
      <c r="V424" s="64">
        <v>0</v>
      </c>
      <c r="W424" s="64">
        <v>0</v>
      </c>
      <c r="X424" s="32">
        <f>SUM(Y424:AA424)</f>
        <v>0</v>
      </c>
      <c r="Y424" s="32">
        <v>0</v>
      </c>
      <c r="Z424" s="64">
        <v>0</v>
      </c>
      <c r="AA424" s="64">
        <v>0</v>
      </c>
      <c r="AB424" s="32">
        <f>SUM(AC424:AE424)</f>
        <v>0</v>
      </c>
      <c r="AC424" s="32">
        <v>0</v>
      </c>
      <c r="AD424" s="64">
        <v>0</v>
      </c>
      <c r="AE424" s="64">
        <v>0</v>
      </c>
      <c r="AF424" s="32">
        <f>SUM(AG424:AI424)</f>
        <v>0</v>
      </c>
      <c r="AG424" s="32">
        <f t="shared" ref="AG424:AI431" si="2647">+U424+Y424+AC424</f>
        <v>0</v>
      </c>
      <c r="AH424" s="32">
        <f t="shared" si="2647"/>
        <v>0</v>
      </c>
      <c r="AI424" s="32">
        <f t="shared" si="2647"/>
        <v>0</v>
      </c>
      <c r="AJ424" s="32">
        <f>SUM(AK424:AM424)</f>
        <v>0</v>
      </c>
      <c r="AK424" s="32">
        <v>0</v>
      </c>
      <c r="AL424" s="64">
        <v>0</v>
      </c>
      <c r="AM424" s="64">
        <v>0</v>
      </c>
      <c r="AN424" s="32">
        <f>SUM(AO424:AQ424)</f>
        <v>0</v>
      </c>
      <c r="AO424" s="32">
        <v>0</v>
      </c>
      <c r="AP424" s="64">
        <v>0</v>
      </c>
      <c r="AQ424" s="64">
        <v>0</v>
      </c>
      <c r="AR424" s="32">
        <f>SUM(AS424:AU424)</f>
        <v>0</v>
      </c>
      <c r="AS424" s="32">
        <v>0</v>
      </c>
      <c r="AT424" s="64">
        <v>0</v>
      </c>
      <c r="AU424" s="64">
        <v>0</v>
      </c>
      <c r="AV424" s="32">
        <f>SUM(AW424:AY424)</f>
        <v>0</v>
      </c>
      <c r="AW424" s="32">
        <f t="shared" ref="AW424:AY431" si="2648">+AK424+AO424+AS424</f>
        <v>0</v>
      </c>
      <c r="AX424" s="32">
        <f t="shared" si="2648"/>
        <v>0</v>
      </c>
      <c r="AY424" s="32">
        <f t="shared" si="2648"/>
        <v>0</v>
      </c>
      <c r="AZ424" s="32">
        <f>SUM(BA424:BC424)</f>
        <v>0</v>
      </c>
      <c r="BA424" s="32">
        <v>0</v>
      </c>
      <c r="BB424" s="64">
        <v>0</v>
      </c>
      <c r="BC424" s="64">
        <v>0</v>
      </c>
      <c r="BD424" s="32">
        <f>SUM(BE424:BG424)</f>
        <v>0</v>
      </c>
      <c r="BE424" s="32">
        <v>0</v>
      </c>
      <c r="BF424" s="64">
        <v>0</v>
      </c>
      <c r="BG424" s="64">
        <v>0</v>
      </c>
      <c r="BH424" s="32">
        <f>SUM(BI424:BK424)</f>
        <v>0</v>
      </c>
      <c r="BI424" s="32">
        <v>0</v>
      </c>
      <c r="BJ424" s="64">
        <v>0</v>
      </c>
      <c r="BK424" s="64">
        <v>0</v>
      </c>
      <c r="BL424" s="32">
        <f>SUM(BM424:BO424)</f>
        <v>0</v>
      </c>
      <c r="BM424" s="32">
        <f t="shared" ref="BM424:BO431" si="2649">+BA424+BE424+BI424</f>
        <v>0</v>
      </c>
      <c r="BN424" s="32">
        <f t="shared" si="2649"/>
        <v>0</v>
      </c>
      <c r="BO424" s="32">
        <f t="shared" si="2649"/>
        <v>0</v>
      </c>
      <c r="BP424" s="32">
        <f>SUM(BQ424:BS424)</f>
        <v>0</v>
      </c>
      <c r="BQ424" s="32">
        <f t="shared" ref="BQ424:BS431" si="2650">+Q424+AG424+AW424+BM424</f>
        <v>0</v>
      </c>
      <c r="BR424" s="32">
        <f t="shared" si="2650"/>
        <v>0</v>
      </c>
      <c r="BS424" s="32">
        <f t="shared" si="2650"/>
        <v>0</v>
      </c>
    </row>
    <row r="425" spans="1:71" s="3" customFormat="1" ht="15" customHeight="1" x14ac:dyDescent="0.25">
      <c r="A425" s="36"/>
      <c r="B425" s="34"/>
      <c r="C425" s="38" t="s">
        <v>343</v>
      </c>
      <c r="D425" s="32">
        <f>SUM(E425:G425)</f>
        <v>1728</v>
      </c>
      <c r="E425" s="32">
        <v>714</v>
      </c>
      <c r="F425" s="64">
        <v>1014</v>
      </c>
      <c r="G425" s="64">
        <v>0</v>
      </c>
      <c r="H425" s="32">
        <f>SUM(I425:K425)</f>
        <v>1644</v>
      </c>
      <c r="I425" s="32">
        <v>796</v>
      </c>
      <c r="J425" s="64">
        <v>848</v>
      </c>
      <c r="K425" s="64">
        <v>0</v>
      </c>
      <c r="L425" s="32">
        <f>SUM(M425:O425)</f>
        <v>1623</v>
      </c>
      <c r="M425" s="32">
        <v>769</v>
      </c>
      <c r="N425" s="64">
        <v>854</v>
      </c>
      <c r="O425" s="64">
        <v>0</v>
      </c>
      <c r="P425" s="32">
        <f>SUM(Q425:S425)</f>
        <v>4995</v>
      </c>
      <c r="Q425" s="32">
        <f t="shared" si="2646"/>
        <v>2279</v>
      </c>
      <c r="R425" s="32">
        <f t="shared" si="2646"/>
        <v>2716</v>
      </c>
      <c r="S425" s="32">
        <f t="shared" si="2646"/>
        <v>0</v>
      </c>
      <c r="T425" s="32">
        <f>SUM(U425:W425)</f>
        <v>2978</v>
      </c>
      <c r="U425" s="32">
        <v>1191</v>
      </c>
      <c r="V425" s="64">
        <v>1787</v>
      </c>
      <c r="W425" s="64">
        <v>0</v>
      </c>
      <c r="X425" s="32">
        <f>SUM(Y425:AA425)</f>
        <v>4340</v>
      </c>
      <c r="Y425" s="32">
        <v>1967</v>
      </c>
      <c r="Z425" s="64">
        <v>2373</v>
      </c>
      <c r="AA425" s="64">
        <v>0</v>
      </c>
      <c r="AB425" s="32">
        <f>SUM(AC425:AE425)</f>
        <v>5582</v>
      </c>
      <c r="AC425" s="32">
        <v>2501</v>
      </c>
      <c r="AD425" s="64">
        <v>3081</v>
      </c>
      <c r="AE425" s="64">
        <v>0</v>
      </c>
      <c r="AF425" s="32">
        <f>SUM(AG425:AI425)</f>
        <v>12900</v>
      </c>
      <c r="AG425" s="32">
        <f t="shared" si="2647"/>
        <v>5659</v>
      </c>
      <c r="AH425" s="32">
        <f t="shared" si="2647"/>
        <v>7241</v>
      </c>
      <c r="AI425" s="32">
        <f t="shared" si="2647"/>
        <v>0</v>
      </c>
      <c r="AJ425" s="32">
        <f>SUM(AK425:AM425)</f>
        <v>0</v>
      </c>
      <c r="AK425" s="32">
        <v>0</v>
      </c>
      <c r="AL425" s="64">
        <v>0</v>
      </c>
      <c r="AM425" s="64">
        <v>0</v>
      </c>
      <c r="AN425" s="32">
        <f>SUM(AO425:AQ425)</f>
        <v>0</v>
      </c>
      <c r="AO425" s="32">
        <v>0</v>
      </c>
      <c r="AP425" s="64">
        <v>0</v>
      </c>
      <c r="AQ425" s="64">
        <v>0</v>
      </c>
      <c r="AR425" s="32">
        <f>SUM(AS425:AU425)</f>
        <v>0</v>
      </c>
      <c r="AS425" s="32">
        <v>0</v>
      </c>
      <c r="AT425" s="64">
        <v>0</v>
      </c>
      <c r="AU425" s="64">
        <v>0</v>
      </c>
      <c r="AV425" s="32">
        <f>SUM(AW425:AY425)</f>
        <v>0</v>
      </c>
      <c r="AW425" s="32">
        <f t="shared" si="2648"/>
        <v>0</v>
      </c>
      <c r="AX425" s="32">
        <f t="shared" si="2648"/>
        <v>0</v>
      </c>
      <c r="AY425" s="32">
        <f t="shared" si="2648"/>
        <v>0</v>
      </c>
      <c r="AZ425" s="32">
        <f>SUM(BA425:BC425)</f>
        <v>0</v>
      </c>
      <c r="BA425" s="32">
        <v>0</v>
      </c>
      <c r="BB425" s="64">
        <v>0</v>
      </c>
      <c r="BC425" s="64">
        <v>0</v>
      </c>
      <c r="BD425" s="32">
        <f>SUM(BE425:BG425)</f>
        <v>0</v>
      </c>
      <c r="BE425" s="32">
        <v>0</v>
      </c>
      <c r="BF425" s="64">
        <v>0</v>
      </c>
      <c r="BG425" s="64">
        <v>0</v>
      </c>
      <c r="BH425" s="32">
        <f>SUM(BI425:BK425)</f>
        <v>0</v>
      </c>
      <c r="BI425" s="32">
        <v>0</v>
      </c>
      <c r="BJ425" s="64">
        <v>0</v>
      </c>
      <c r="BK425" s="64">
        <v>0</v>
      </c>
      <c r="BL425" s="32">
        <f>SUM(BM425:BO425)</f>
        <v>0</v>
      </c>
      <c r="BM425" s="32">
        <f t="shared" si="2649"/>
        <v>0</v>
      </c>
      <c r="BN425" s="32">
        <f t="shared" si="2649"/>
        <v>0</v>
      </c>
      <c r="BO425" s="32">
        <f t="shared" si="2649"/>
        <v>0</v>
      </c>
      <c r="BP425" s="32">
        <f>SUM(BQ425:BS425)</f>
        <v>17895</v>
      </c>
      <c r="BQ425" s="32">
        <f t="shared" si="2650"/>
        <v>7938</v>
      </c>
      <c r="BR425" s="32">
        <f t="shared" si="2650"/>
        <v>9957</v>
      </c>
      <c r="BS425" s="32">
        <f t="shared" si="2650"/>
        <v>0</v>
      </c>
    </row>
    <row r="426" spans="1:71" s="3" customFormat="1" ht="15.75" customHeight="1" x14ac:dyDescent="0.25">
      <c r="A426" s="36"/>
      <c r="B426" s="34"/>
      <c r="C426" s="38" t="s">
        <v>345</v>
      </c>
      <c r="D426" s="32">
        <f>SUM(E426:G426)</f>
        <v>0</v>
      </c>
      <c r="E426" s="32">
        <v>0</v>
      </c>
      <c r="F426" s="64">
        <v>0</v>
      </c>
      <c r="G426" s="64">
        <v>0</v>
      </c>
      <c r="H426" s="32">
        <f>SUM(I426:K426)</f>
        <v>0</v>
      </c>
      <c r="I426" s="32">
        <v>0</v>
      </c>
      <c r="J426" s="64">
        <v>0</v>
      </c>
      <c r="K426" s="64">
        <v>0</v>
      </c>
      <c r="L426" s="32">
        <f>SUM(M426:O426)</f>
        <v>0</v>
      </c>
      <c r="M426" s="32">
        <v>0</v>
      </c>
      <c r="N426" s="64">
        <v>0</v>
      </c>
      <c r="O426" s="64">
        <v>0</v>
      </c>
      <c r="P426" s="32">
        <f>SUM(Q426:S426)</f>
        <v>0</v>
      </c>
      <c r="Q426" s="32">
        <f t="shared" si="2646"/>
        <v>0</v>
      </c>
      <c r="R426" s="32">
        <f t="shared" si="2646"/>
        <v>0</v>
      </c>
      <c r="S426" s="32">
        <f t="shared" si="2646"/>
        <v>0</v>
      </c>
      <c r="T426" s="32">
        <f>SUM(U426:W426)</f>
        <v>0</v>
      </c>
      <c r="U426" s="32">
        <v>0</v>
      </c>
      <c r="V426" s="64">
        <v>0</v>
      </c>
      <c r="W426" s="64">
        <v>0</v>
      </c>
      <c r="X426" s="32">
        <f>SUM(Y426:AA426)</f>
        <v>0</v>
      </c>
      <c r="Y426" s="32">
        <v>0</v>
      </c>
      <c r="Z426" s="64">
        <v>0</v>
      </c>
      <c r="AA426" s="64">
        <v>0</v>
      </c>
      <c r="AB426" s="32">
        <f>SUM(AC426:AE426)</f>
        <v>0</v>
      </c>
      <c r="AC426" s="32">
        <v>0</v>
      </c>
      <c r="AD426" s="64">
        <v>0</v>
      </c>
      <c r="AE426" s="64">
        <v>0</v>
      </c>
      <c r="AF426" s="32">
        <f>SUM(AG426:AI426)</f>
        <v>0</v>
      </c>
      <c r="AG426" s="32">
        <f t="shared" si="2647"/>
        <v>0</v>
      </c>
      <c r="AH426" s="32">
        <f t="shared" si="2647"/>
        <v>0</v>
      </c>
      <c r="AI426" s="32">
        <f t="shared" si="2647"/>
        <v>0</v>
      </c>
      <c r="AJ426" s="32">
        <f>SUM(AK426:AM426)</f>
        <v>0</v>
      </c>
      <c r="AK426" s="32">
        <v>0</v>
      </c>
      <c r="AL426" s="64">
        <v>0</v>
      </c>
      <c r="AM426" s="64">
        <v>0</v>
      </c>
      <c r="AN426" s="32">
        <f>SUM(AO426:AQ426)</f>
        <v>0</v>
      </c>
      <c r="AO426" s="32">
        <v>0</v>
      </c>
      <c r="AP426" s="64">
        <v>0</v>
      </c>
      <c r="AQ426" s="64">
        <v>0</v>
      </c>
      <c r="AR426" s="32">
        <f>SUM(AS426:AU426)</f>
        <v>0</v>
      </c>
      <c r="AS426" s="32">
        <v>0</v>
      </c>
      <c r="AT426" s="64">
        <v>0</v>
      </c>
      <c r="AU426" s="64">
        <v>0</v>
      </c>
      <c r="AV426" s="32">
        <f>SUM(AW426:AY426)</f>
        <v>0</v>
      </c>
      <c r="AW426" s="32">
        <f t="shared" si="2648"/>
        <v>0</v>
      </c>
      <c r="AX426" s="32">
        <f t="shared" si="2648"/>
        <v>0</v>
      </c>
      <c r="AY426" s="32">
        <f t="shared" si="2648"/>
        <v>0</v>
      </c>
      <c r="AZ426" s="32">
        <f>SUM(BA426:BC426)</f>
        <v>0</v>
      </c>
      <c r="BA426" s="32">
        <v>0</v>
      </c>
      <c r="BB426" s="64">
        <v>0</v>
      </c>
      <c r="BC426" s="64">
        <v>0</v>
      </c>
      <c r="BD426" s="32">
        <f>SUM(BE426:BG426)</f>
        <v>0</v>
      </c>
      <c r="BE426" s="32">
        <v>0</v>
      </c>
      <c r="BF426" s="64">
        <v>0</v>
      </c>
      <c r="BG426" s="64">
        <v>0</v>
      </c>
      <c r="BH426" s="32">
        <f>SUM(BI426:BK426)</f>
        <v>0</v>
      </c>
      <c r="BI426" s="32">
        <v>0</v>
      </c>
      <c r="BJ426" s="64">
        <v>0</v>
      </c>
      <c r="BK426" s="64">
        <v>0</v>
      </c>
      <c r="BL426" s="32">
        <f>SUM(BM426:BO426)</f>
        <v>0</v>
      </c>
      <c r="BM426" s="32">
        <f t="shared" si="2649"/>
        <v>0</v>
      </c>
      <c r="BN426" s="32">
        <f t="shared" si="2649"/>
        <v>0</v>
      </c>
      <c r="BO426" s="32">
        <f t="shared" si="2649"/>
        <v>0</v>
      </c>
      <c r="BP426" s="32">
        <f>SUM(BQ426:BS426)</f>
        <v>0</v>
      </c>
      <c r="BQ426" s="32">
        <f t="shared" si="2650"/>
        <v>0</v>
      </c>
      <c r="BR426" s="32">
        <f t="shared" si="2650"/>
        <v>0</v>
      </c>
      <c r="BS426" s="32">
        <f t="shared" si="2650"/>
        <v>0</v>
      </c>
    </row>
    <row r="427" spans="1:71" s="3" customFormat="1" ht="15.75" customHeight="1" x14ac:dyDescent="0.2">
      <c r="A427" s="36"/>
      <c r="B427" s="37"/>
      <c r="C427" s="35" t="s">
        <v>346</v>
      </c>
      <c r="D427" s="32">
        <f t="shared" ref="D427" si="2651">SUM(E427:G427)</f>
        <v>0</v>
      </c>
      <c r="E427" s="64">
        <v>0</v>
      </c>
      <c r="F427" s="64">
        <v>0</v>
      </c>
      <c r="G427" s="32">
        <v>0</v>
      </c>
      <c r="H427" s="32">
        <f t="shared" si="2600"/>
        <v>0</v>
      </c>
      <c r="I427" s="64">
        <v>0</v>
      </c>
      <c r="J427" s="64">
        <v>0</v>
      </c>
      <c r="K427" s="32">
        <v>0</v>
      </c>
      <c r="L427" s="32">
        <f t="shared" si="2602"/>
        <v>0</v>
      </c>
      <c r="M427" s="64">
        <v>0</v>
      </c>
      <c r="N427" s="64">
        <v>0</v>
      </c>
      <c r="O427" s="32">
        <v>0</v>
      </c>
      <c r="P427" s="32">
        <f t="shared" ref="P427" si="2652">SUM(Q427:S427)</f>
        <v>0</v>
      </c>
      <c r="Q427" s="32">
        <f t="shared" si="2646"/>
        <v>0</v>
      </c>
      <c r="R427" s="32">
        <f t="shared" si="2646"/>
        <v>0</v>
      </c>
      <c r="S427" s="32">
        <f t="shared" si="2646"/>
        <v>0</v>
      </c>
      <c r="T427" s="32">
        <f t="shared" si="2606"/>
        <v>0</v>
      </c>
      <c r="U427" s="32">
        <v>0</v>
      </c>
      <c r="V427" s="32">
        <v>0</v>
      </c>
      <c r="W427" s="32">
        <v>0</v>
      </c>
      <c r="X427" s="32">
        <f t="shared" si="2608"/>
        <v>0</v>
      </c>
      <c r="Y427" s="32">
        <v>0</v>
      </c>
      <c r="Z427" s="32">
        <v>0</v>
      </c>
      <c r="AA427" s="32">
        <v>0</v>
      </c>
      <c r="AB427" s="32">
        <f t="shared" si="2610"/>
        <v>0</v>
      </c>
      <c r="AC427" s="32">
        <v>0</v>
      </c>
      <c r="AD427" s="32">
        <v>0</v>
      </c>
      <c r="AE427" s="32">
        <v>0</v>
      </c>
      <c r="AF427" s="32">
        <f t="shared" ref="AF427" si="2653">SUM(AG427:AI427)</f>
        <v>0</v>
      </c>
      <c r="AG427" s="32">
        <f t="shared" si="2647"/>
        <v>0</v>
      </c>
      <c r="AH427" s="32">
        <f t="shared" si="2647"/>
        <v>0</v>
      </c>
      <c r="AI427" s="32">
        <f t="shared" si="2647"/>
        <v>0</v>
      </c>
      <c r="AJ427" s="32">
        <f t="shared" si="2614"/>
        <v>0</v>
      </c>
      <c r="AK427" s="32">
        <v>0</v>
      </c>
      <c r="AL427" s="32">
        <v>0</v>
      </c>
      <c r="AM427" s="32">
        <v>0</v>
      </c>
      <c r="AN427" s="32">
        <f t="shared" si="2616"/>
        <v>0</v>
      </c>
      <c r="AO427" s="32">
        <v>0</v>
      </c>
      <c r="AP427" s="32">
        <v>0</v>
      </c>
      <c r="AQ427" s="32">
        <v>0</v>
      </c>
      <c r="AR427" s="32">
        <f t="shared" si="2618"/>
        <v>0</v>
      </c>
      <c r="AS427" s="32">
        <v>0</v>
      </c>
      <c r="AT427" s="32">
        <v>0</v>
      </c>
      <c r="AU427" s="32">
        <v>0</v>
      </c>
      <c r="AV427" s="32">
        <f t="shared" ref="AV427" si="2654">SUM(AW427:AY427)</f>
        <v>0</v>
      </c>
      <c r="AW427" s="32">
        <f t="shared" si="2648"/>
        <v>0</v>
      </c>
      <c r="AX427" s="32">
        <f t="shared" si="2648"/>
        <v>0</v>
      </c>
      <c r="AY427" s="32">
        <f t="shared" si="2648"/>
        <v>0</v>
      </c>
      <c r="AZ427" s="32">
        <f t="shared" ref="AZ427" si="2655">SUM(BA427:BC427)</f>
        <v>0</v>
      </c>
      <c r="BA427" s="32">
        <v>0</v>
      </c>
      <c r="BB427" s="32">
        <v>0</v>
      </c>
      <c r="BC427" s="32">
        <v>0</v>
      </c>
      <c r="BD427" s="32">
        <f t="shared" ref="BD427" si="2656">SUM(BE427:BG427)</f>
        <v>0</v>
      </c>
      <c r="BE427" s="32">
        <v>0</v>
      </c>
      <c r="BF427" s="32">
        <v>0</v>
      </c>
      <c r="BG427" s="32">
        <v>0</v>
      </c>
      <c r="BH427" s="32">
        <f t="shared" ref="BH427" si="2657">SUM(BI427:BK427)</f>
        <v>0</v>
      </c>
      <c r="BI427" s="32">
        <v>0</v>
      </c>
      <c r="BJ427" s="32">
        <v>0</v>
      </c>
      <c r="BK427" s="32">
        <v>0</v>
      </c>
      <c r="BL427" s="32">
        <f t="shared" ref="BL427" si="2658">SUM(BM427:BO427)</f>
        <v>0</v>
      </c>
      <c r="BM427" s="32">
        <f t="shared" si="2649"/>
        <v>0</v>
      </c>
      <c r="BN427" s="32">
        <f t="shared" si="2649"/>
        <v>0</v>
      </c>
      <c r="BO427" s="32">
        <f t="shared" si="2649"/>
        <v>0</v>
      </c>
      <c r="BP427" s="32">
        <f t="shared" ref="BP427" si="2659">SUM(BQ427:BS427)</f>
        <v>0</v>
      </c>
      <c r="BQ427" s="32">
        <f t="shared" si="2650"/>
        <v>0</v>
      </c>
      <c r="BR427" s="32">
        <f t="shared" si="2650"/>
        <v>0</v>
      </c>
      <c r="BS427" s="32">
        <f t="shared" si="2650"/>
        <v>0</v>
      </c>
    </row>
    <row r="428" spans="1:71" s="3" customFormat="1" ht="15.75" customHeight="1" x14ac:dyDescent="0.2">
      <c r="A428" s="36"/>
      <c r="B428" s="37"/>
      <c r="C428" s="35" t="s">
        <v>347</v>
      </c>
      <c r="D428" s="32">
        <f>SUM(E428:G428)</f>
        <v>0</v>
      </c>
      <c r="E428" s="32">
        <v>0</v>
      </c>
      <c r="F428" s="64">
        <v>0</v>
      </c>
      <c r="G428" s="64">
        <v>0</v>
      </c>
      <c r="H428" s="32">
        <f>SUM(I428:K428)</f>
        <v>0</v>
      </c>
      <c r="I428" s="32">
        <v>0</v>
      </c>
      <c r="J428" s="64">
        <v>0</v>
      </c>
      <c r="K428" s="64">
        <v>0</v>
      </c>
      <c r="L428" s="32">
        <f>SUM(M428:O428)</f>
        <v>0</v>
      </c>
      <c r="M428" s="32">
        <v>0</v>
      </c>
      <c r="N428" s="64">
        <v>0</v>
      </c>
      <c r="O428" s="64">
        <v>0</v>
      </c>
      <c r="P428" s="32">
        <f>SUM(Q428:S428)</f>
        <v>0</v>
      </c>
      <c r="Q428" s="32">
        <f t="shared" si="2646"/>
        <v>0</v>
      </c>
      <c r="R428" s="32">
        <f t="shared" si="2646"/>
        <v>0</v>
      </c>
      <c r="S428" s="32">
        <f t="shared" si="2646"/>
        <v>0</v>
      </c>
      <c r="T428" s="32">
        <f>SUM(U428:W428)</f>
        <v>0</v>
      </c>
      <c r="U428" s="32">
        <v>0</v>
      </c>
      <c r="V428" s="64">
        <v>0</v>
      </c>
      <c r="W428" s="64">
        <v>0</v>
      </c>
      <c r="X428" s="32">
        <f>SUM(Y428:AA428)</f>
        <v>0</v>
      </c>
      <c r="Y428" s="32">
        <v>0</v>
      </c>
      <c r="Z428" s="64">
        <v>0</v>
      </c>
      <c r="AA428" s="64">
        <v>0</v>
      </c>
      <c r="AB428" s="32">
        <f>SUM(AC428:AE428)</f>
        <v>0</v>
      </c>
      <c r="AC428" s="32">
        <v>0</v>
      </c>
      <c r="AD428" s="64">
        <v>0</v>
      </c>
      <c r="AE428" s="64">
        <v>0</v>
      </c>
      <c r="AF428" s="32">
        <f>SUM(AG428:AI428)</f>
        <v>0</v>
      </c>
      <c r="AG428" s="32">
        <f t="shared" si="2647"/>
        <v>0</v>
      </c>
      <c r="AH428" s="32">
        <f t="shared" si="2647"/>
        <v>0</v>
      </c>
      <c r="AI428" s="32">
        <f t="shared" si="2647"/>
        <v>0</v>
      </c>
      <c r="AJ428" s="32">
        <f>SUM(AK428:AM428)</f>
        <v>0</v>
      </c>
      <c r="AK428" s="32">
        <v>0</v>
      </c>
      <c r="AL428" s="64">
        <v>0</v>
      </c>
      <c r="AM428" s="64">
        <v>0</v>
      </c>
      <c r="AN428" s="32">
        <f>SUM(AO428:AQ428)</f>
        <v>0</v>
      </c>
      <c r="AO428" s="32">
        <v>0</v>
      </c>
      <c r="AP428" s="64">
        <v>0</v>
      </c>
      <c r="AQ428" s="64">
        <v>0</v>
      </c>
      <c r="AR428" s="32">
        <f>SUM(AS428:AU428)</f>
        <v>0</v>
      </c>
      <c r="AS428" s="32">
        <v>0</v>
      </c>
      <c r="AT428" s="64">
        <v>0</v>
      </c>
      <c r="AU428" s="64">
        <v>0</v>
      </c>
      <c r="AV428" s="32">
        <f>SUM(AW428:AY428)</f>
        <v>0</v>
      </c>
      <c r="AW428" s="32">
        <f t="shared" si="2648"/>
        <v>0</v>
      </c>
      <c r="AX428" s="32">
        <f t="shared" si="2648"/>
        <v>0</v>
      </c>
      <c r="AY428" s="32">
        <f t="shared" si="2648"/>
        <v>0</v>
      </c>
      <c r="AZ428" s="32">
        <f>SUM(BA428:BC428)</f>
        <v>0</v>
      </c>
      <c r="BA428" s="32">
        <v>0</v>
      </c>
      <c r="BB428" s="64">
        <v>0</v>
      </c>
      <c r="BC428" s="64">
        <v>0</v>
      </c>
      <c r="BD428" s="32">
        <f>SUM(BE428:BG428)</f>
        <v>0</v>
      </c>
      <c r="BE428" s="32">
        <v>0</v>
      </c>
      <c r="BF428" s="64">
        <v>0</v>
      </c>
      <c r="BG428" s="64">
        <v>0</v>
      </c>
      <c r="BH428" s="32">
        <f>SUM(BI428:BK428)</f>
        <v>0</v>
      </c>
      <c r="BI428" s="32">
        <v>0</v>
      </c>
      <c r="BJ428" s="64">
        <v>0</v>
      </c>
      <c r="BK428" s="64">
        <v>0</v>
      </c>
      <c r="BL428" s="32">
        <f>SUM(BM428:BO428)</f>
        <v>0</v>
      </c>
      <c r="BM428" s="32">
        <f t="shared" si="2649"/>
        <v>0</v>
      </c>
      <c r="BN428" s="32">
        <f t="shared" si="2649"/>
        <v>0</v>
      </c>
      <c r="BO428" s="32">
        <f t="shared" si="2649"/>
        <v>0</v>
      </c>
      <c r="BP428" s="32">
        <f>SUM(BQ428:BS428)</f>
        <v>0</v>
      </c>
      <c r="BQ428" s="32">
        <f t="shared" si="2650"/>
        <v>0</v>
      </c>
      <c r="BR428" s="32">
        <f t="shared" si="2650"/>
        <v>0</v>
      </c>
      <c r="BS428" s="32">
        <f t="shared" si="2650"/>
        <v>0</v>
      </c>
    </row>
    <row r="429" spans="1:71" s="3" customFormat="1" ht="15.75" customHeight="1" x14ac:dyDescent="0.2">
      <c r="A429" s="36"/>
      <c r="B429" s="37"/>
      <c r="C429" s="35" t="s">
        <v>348</v>
      </c>
      <c r="D429" s="32">
        <f>SUM(E429:G429)</f>
        <v>0</v>
      </c>
      <c r="E429" s="32">
        <v>0</v>
      </c>
      <c r="F429" s="64">
        <v>0</v>
      </c>
      <c r="G429" s="64">
        <v>0</v>
      </c>
      <c r="H429" s="32">
        <f>SUM(I429:K429)</f>
        <v>0</v>
      </c>
      <c r="I429" s="32">
        <v>0</v>
      </c>
      <c r="J429" s="64">
        <v>0</v>
      </c>
      <c r="K429" s="64">
        <v>0</v>
      </c>
      <c r="L429" s="32">
        <f>SUM(M429:O429)</f>
        <v>0</v>
      </c>
      <c r="M429" s="32">
        <v>0</v>
      </c>
      <c r="N429" s="64">
        <v>0</v>
      </c>
      <c r="O429" s="64">
        <v>0</v>
      </c>
      <c r="P429" s="32">
        <f>SUM(Q429:S429)</f>
        <v>0</v>
      </c>
      <c r="Q429" s="32">
        <f t="shared" si="2646"/>
        <v>0</v>
      </c>
      <c r="R429" s="32">
        <f t="shared" si="2646"/>
        <v>0</v>
      </c>
      <c r="S429" s="32">
        <f t="shared" si="2646"/>
        <v>0</v>
      </c>
      <c r="T429" s="32">
        <f>SUM(U429:W429)</f>
        <v>0</v>
      </c>
      <c r="U429" s="32">
        <v>0</v>
      </c>
      <c r="V429" s="64">
        <v>0</v>
      </c>
      <c r="W429" s="64">
        <v>0</v>
      </c>
      <c r="X429" s="32">
        <f>SUM(Y429:AA429)</f>
        <v>0</v>
      </c>
      <c r="Y429" s="32">
        <v>0</v>
      </c>
      <c r="Z429" s="64">
        <v>0</v>
      </c>
      <c r="AA429" s="64">
        <v>0</v>
      </c>
      <c r="AB429" s="32">
        <f>SUM(AC429:AE429)</f>
        <v>0</v>
      </c>
      <c r="AC429" s="32">
        <v>0</v>
      </c>
      <c r="AD429" s="64">
        <v>0</v>
      </c>
      <c r="AE429" s="64">
        <v>0</v>
      </c>
      <c r="AF429" s="32">
        <f>SUM(AG429:AI429)</f>
        <v>0</v>
      </c>
      <c r="AG429" s="32">
        <f t="shared" si="2647"/>
        <v>0</v>
      </c>
      <c r="AH429" s="32">
        <f t="shared" si="2647"/>
        <v>0</v>
      </c>
      <c r="AI429" s="32">
        <f t="shared" si="2647"/>
        <v>0</v>
      </c>
      <c r="AJ429" s="32">
        <f>SUM(AK429:AM429)</f>
        <v>0</v>
      </c>
      <c r="AK429" s="32">
        <v>0</v>
      </c>
      <c r="AL429" s="64">
        <v>0</v>
      </c>
      <c r="AM429" s="64">
        <v>0</v>
      </c>
      <c r="AN429" s="32">
        <f>SUM(AO429:AQ429)</f>
        <v>0</v>
      </c>
      <c r="AO429" s="32">
        <v>0</v>
      </c>
      <c r="AP429" s="64">
        <v>0</v>
      </c>
      <c r="AQ429" s="64">
        <v>0</v>
      </c>
      <c r="AR429" s="32">
        <f>SUM(AS429:AU429)</f>
        <v>0</v>
      </c>
      <c r="AS429" s="32">
        <v>0</v>
      </c>
      <c r="AT429" s="64">
        <v>0</v>
      </c>
      <c r="AU429" s="64">
        <v>0</v>
      </c>
      <c r="AV429" s="32">
        <f>SUM(AW429:AY429)</f>
        <v>0</v>
      </c>
      <c r="AW429" s="32">
        <f t="shared" si="2648"/>
        <v>0</v>
      </c>
      <c r="AX429" s="32">
        <f t="shared" si="2648"/>
        <v>0</v>
      </c>
      <c r="AY429" s="32">
        <f t="shared" si="2648"/>
        <v>0</v>
      </c>
      <c r="AZ429" s="32">
        <f>SUM(BA429:BC429)</f>
        <v>0</v>
      </c>
      <c r="BA429" s="32">
        <v>0</v>
      </c>
      <c r="BB429" s="64">
        <v>0</v>
      </c>
      <c r="BC429" s="64">
        <v>0</v>
      </c>
      <c r="BD429" s="32">
        <f>SUM(BE429:BG429)</f>
        <v>0</v>
      </c>
      <c r="BE429" s="32">
        <v>0</v>
      </c>
      <c r="BF429" s="64">
        <v>0</v>
      </c>
      <c r="BG429" s="64">
        <v>0</v>
      </c>
      <c r="BH429" s="32">
        <f>SUM(BI429:BK429)</f>
        <v>0</v>
      </c>
      <c r="BI429" s="32">
        <v>0</v>
      </c>
      <c r="BJ429" s="64">
        <v>0</v>
      </c>
      <c r="BK429" s="64">
        <v>0</v>
      </c>
      <c r="BL429" s="32">
        <f>SUM(BM429:BO429)</f>
        <v>0</v>
      </c>
      <c r="BM429" s="32">
        <f t="shared" si="2649"/>
        <v>0</v>
      </c>
      <c r="BN429" s="32">
        <f t="shared" si="2649"/>
        <v>0</v>
      </c>
      <c r="BO429" s="32">
        <f t="shared" si="2649"/>
        <v>0</v>
      </c>
      <c r="BP429" s="32">
        <f>SUM(BQ429:BS429)</f>
        <v>0</v>
      </c>
      <c r="BQ429" s="32">
        <f t="shared" si="2650"/>
        <v>0</v>
      </c>
      <c r="BR429" s="32">
        <f t="shared" si="2650"/>
        <v>0</v>
      </c>
      <c r="BS429" s="32">
        <f t="shared" si="2650"/>
        <v>0</v>
      </c>
    </row>
    <row r="430" spans="1:71" s="3" customFormat="1" ht="15.75" customHeight="1" x14ac:dyDescent="0.25">
      <c r="A430" s="36"/>
      <c r="B430" s="34"/>
      <c r="C430" s="35" t="s">
        <v>52</v>
      </c>
      <c r="D430" s="32">
        <f>SUM(E430:G430)</f>
        <v>3569</v>
      </c>
      <c r="E430" s="32">
        <v>1696</v>
      </c>
      <c r="F430" s="64">
        <v>1873</v>
      </c>
      <c r="G430" s="64">
        <v>0</v>
      </c>
      <c r="H430" s="32">
        <f>SUM(I430:K430)</f>
        <v>2897</v>
      </c>
      <c r="I430" s="32">
        <v>1431</v>
      </c>
      <c r="J430" s="64">
        <v>1466</v>
      </c>
      <c r="K430" s="64">
        <v>0</v>
      </c>
      <c r="L430" s="32">
        <f>SUM(M430:O430)</f>
        <v>3151</v>
      </c>
      <c r="M430" s="32">
        <v>1598</v>
      </c>
      <c r="N430" s="64">
        <v>1553</v>
      </c>
      <c r="O430" s="64">
        <v>0</v>
      </c>
      <c r="P430" s="32">
        <f>SUM(Q430:S430)</f>
        <v>9617</v>
      </c>
      <c r="Q430" s="32">
        <f t="shared" si="2646"/>
        <v>4725</v>
      </c>
      <c r="R430" s="32">
        <f t="shared" si="2646"/>
        <v>4892</v>
      </c>
      <c r="S430" s="32">
        <f t="shared" si="2646"/>
        <v>0</v>
      </c>
      <c r="T430" s="32">
        <f>SUM(U430:W430)</f>
        <v>4779</v>
      </c>
      <c r="U430" s="32">
        <v>2241</v>
      </c>
      <c r="V430" s="64">
        <v>2538</v>
      </c>
      <c r="W430" s="64">
        <v>0</v>
      </c>
      <c r="X430" s="32">
        <f>SUM(Y430:AA430)</f>
        <v>5471</v>
      </c>
      <c r="Y430" s="32">
        <v>2746</v>
      </c>
      <c r="Z430" s="64">
        <v>2725</v>
      </c>
      <c r="AA430" s="64">
        <v>0</v>
      </c>
      <c r="AB430" s="32">
        <f>SUM(AC430:AE430)</f>
        <v>4409</v>
      </c>
      <c r="AC430" s="32">
        <v>2169</v>
      </c>
      <c r="AD430" s="64">
        <v>2240</v>
      </c>
      <c r="AE430" s="64">
        <v>0</v>
      </c>
      <c r="AF430" s="32">
        <f>SUM(AG430:AI430)</f>
        <v>14659</v>
      </c>
      <c r="AG430" s="32">
        <f t="shared" si="2647"/>
        <v>7156</v>
      </c>
      <c r="AH430" s="32">
        <f t="shared" si="2647"/>
        <v>7503</v>
      </c>
      <c r="AI430" s="32">
        <f t="shared" si="2647"/>
        <v>0</v>
      </c>
      <c r="AJ430" s="32">
        <f>SUM(AK430:AM430)</f>
        <v>0</v>
      </c>
      <c r="AK430" s="32">
        <v>0</v>
      </c>
      <c r="AL430" s="64">
        <v>0</v>
      </c>
      <c r="AM430" s="64">
        <v>0</v>
      </c>
      <c r="AN430" s="32">
        <f>SUM(AO430:AQ430)</f>
        <v>0</v>
      </c>
      <c r="AO430" s="32">
        <v>0</v>
      </c>
      <c r="AP430" s="64">
        <v>0</v>
      </c>
      <c r="AQ430" s="64">
        <v>0</v>
      </c>
      <c r="AR430" s="32">
        <f>SUM(AS430:AU430)</f>
        <v>0</v>
      </c>
      <c r="AS430" s="32">
        <v>0</v>
      </c>
      <c r="AT430" s="64">
        <v>0</v>
      </c>
      <c r="AU430" s="64">
        <v>0</v>
      </c>
      <c r="AV430" s="32">
        <f>SUM(AW430:AY430)</f>
        <v>0</v>
      </c>
      <c r="AW430" s="32">
        <f t="shared" si="2648"/>
        <v>0</v>
      </c>
      <c r="AX430" s="32">
        <f t="shared" si="2648"/>
        <v>0</v>
      </c>
      <c r="AY430" s="32">
        <f t="shared" si="2648"/>
        <v>0</v>
      </c>
      <c r="AZ430" s="32">
        <f>SUM(BA430:BC430)</f>
        <v>0</v>
      </c>
      <c r="BA430" s="32">
        <v>0</v>
      </c>
      <c r="BB430" s="64">
        <v>0</v>
      </c>
      <c r="BC430" s="64">
        <v>0</v>
      </c>
      <c r="BD430" s="32">
        <f>SUM(BE430:BG430)</f>
        <v>0</v>
      </c>
      <c r="BE430" s="32">
        <v>0</v>
      </c>
      <c r="BF430" s="64">
        <v>0</v>
      </c>
      <c r="BG430" s="64">
        <v>0</v>
      </c>
      <c r="BH430" s="32">
        <f>SUM(BI430:BK430)</f>
        <v>0</v>
      </c>
      <c r="BI430" s="32">
        <v>0</v>
      </c>
      <c r="BJ430" s="64">
        <v>0</v>
      </c>
      <c r="BK430" s="64">
        <v>0</v>
      </c>
      <c r="BL430" s="32">
        <f>SUM(BM430:BO430)</f>
        <v>0</v>
      </c>
      <c r="BM430" s="32">
        <f t="shared" si="2649"/>
        <v>0</v>
      </c>
      <c r="BN430" s="32">
        <f t="shared" si="2649"/>
        <v>0</v>
      </c>
      <c r="BO430" s="32">
        <f t="shared" si="2649"/>
        <v>0</v>
      </c>
      <c r="BP430" s="32">
        <f>SUM(BQ430:BS430)</f>
        <v>24276</v>
      </c>
      <c r="BQ430" s="32">
        <f t="shared" si="2650"/>
        <v>11881</v>
      </c>
      <c r="BR430" s="32">
        <f t="shared" si="2650"/>
        <v>12395</v>
      </c>
      <c r="BS430" s="32">
        <f t="shared" si="2650"/>
        <v>0</v>
      </c>
    </row>
    <row r="431" spans="1:71" s="3" customFormat="1" ht="15.75" customHeight="1" x14ac:dyDescent="0.25">
      <c r="A431" s="36"/>
      <c r="B431" s="34"/>
      <c r="C431" s="35" t="s">
        <v>26</v>
      </c>
      <c r="D431" s="32">
        <f>SUM(E431:G431)</f>
        <v>0</v>
      </c>
      <c r="E431" s="32">
        <v>0</v>
      </c>
      <c r="F431" s="64">
        <v>0</v>
      </c>
      <c r="G431" s="64">
        <v>0</v>
      </c>
      <c r="H431" s="32">
        <f>SUM(I431:K431)</f>
        <v>0</v>
      </c>
      <c r="I431" s="32">
        <v>0</v>
      </c>
      <c r="J431" s="64">
        <v>0</v>
      </c>
      <c r="K431" s="64">
        <v>0</v>
      </c>
      <c r="L431" s="32">
        <f>SUM(M431:O431)</f>
        <v>0</v>
      </c>
      <c r="M431" s="32">
        <v>0</v>
      </c>
      <c r="N431" s="64">
        <v>0</v>
      </c>
      <c r="O431" s="64">
        <v>0</v>
      </c>
      <c r="P431" s="32">
        <f>SUM(Q431:S431)</f>
        <v>0</v>
      </c>
      <c r="Q431" s="32">
        <f t="shared" si="2646"/>
        <v>0</v>
      </c>
      <c r="R431" s="32">
        <f t="shared" si="2646"/>
        <v>0</v>
      </c>
      <c r="S431" s="32">
        <f t="shared" si="2646"/>
        <v>0</v>
      </c>
      <c r="T431" s="32">
        <f>SUM(U431:W431)</f>
        <v>0</v>
      </c>
      <c r="U431" s="32">
        <v>0</v>
      </c>
      <c r="V431" s="64">
        <v>0</v>
      </c>
      <c r="W431" s="64">
        <v>0</v>
      </c>
      <c r="X431" s="32">
        <f>SUM(Y431:AA431)</f>
        <v>0</v>
      </c>
      <c r="Y431" s="32">
        <v>0</v>
      </c>
      <c r="Z431" s="64">
        <v>0</v>
      </c>
      <c r="AA431" s="64">
        <v>0</v>
      </c>
      <c r="AB431" s="32">
        <f>SUM(AC431:AE431)</f>
        <v>0</v>
      </c>
      <c r="AC431" s="32">
        <v>0</v>
      </c>
      <c r="AD431" s="64">
        <v>0</v>
      </c>
      <c r="AE431" s="64">
        <v>0</v>
      </c>
      <c r="AF431" s="32">
        <f>SUM(AG431:AI431)</f>
        <v>0</v>
      </c>
      <c r="AG431" s="32">
        <f t="shared" si="2647"/>
        <v>0</v>
      </c>
      <c r="AH431" s="32">
        <f t="shared" si="2647"/>
        <v>0</v>
      </c>
      <c r="AI431" s="32">
        <f t="shared" si="2647"/>
        <v>0</v>
      </c>
      <c r="AJ431" s="32">
        <f>SUM(AK431:AM431)</f>
        <v>0</v>
      </c>
      <c r="AK431" s="32">
        <v>0</v>
      </c>
      <c r="AL431" s="64">
        <v>0</v>
      </c>
      <c r="AM431" s="64">
        <v>0</v>
      </c>
      <c r="AN431" s="32">
        <f>SUM(AO431:AQ431)</f>
        <v>0</v>
      </c>
      <c r="AO431" s="32">
        <v>0</v>
      </c>
      <c r="AP431" s="64">
        <v>0</v>
      </c>
      <c r="AQ431" s="64">
        <v>0</v>
      </c>
      <c r="AR431" s="32">
        <f>SUM(AS431:AU431)</f>
        <v>0</v>
      </c>
      <c r="AS431" s="32">
        <v>0</v>
      </c>
      <c r="AT431" s="64">
        <v>0</v>
      </c>
      <c r="AU431" s="64">
        <v>0</v>
      </c>
      <c r="AV431" s="32">
        <f>SUM(AW431:AY431)</f>
        <v>0</v>
      </c>
      <c r="AW431" s="32">
        <f t="shared" si="2648"/>
        <v>0</v>
      </c>
      <c r="AX431" s="32">
        <f t="shared" si="2648"/>
        <v>0</v>
      </c>
      <c r="AY431" s="32">
        <f t="shared" si="2648"/>
        <v>0</v>
      </c>
      <c r="AZ431" s="32">
        <f>SUM(BA431:BC431)</f>
        <v>0</v>
      </c>
      <c r="BA431" s="32">
        <v>0</v>
      </c>
      <c r="BB431" s="64">
        <v>0</v>
      </c>
      <c r="BC431" s="64">
        <v>0</v>
      </c>
      <c r="BD431" s="32">
        <f>SUM(BE431:BG431)</f>
        <v>0</v>
      </c>
      <c r="BE431" s="32">
        <v>0</v>
      </c>
      <c r="BF431" s="64">
        <v>0</v>
      </c>
      <c r="BG431" s="64">
        <v>0</v>
      </c>
      <c r="BH431" s="32">
        <f>SUM(BI431:BK431)</f>
        <v>0</v>
      </c>
      <c r="BI431" s="32">
        <v>0</v>
      </c>
      <c r="BJ431" s="64">
        <v>0</v>
      </c>
      <c r="BK431" s="64">
        <v>0</v>
      </c>
      <c r="BL431" s="32">
        <f>SUM(BM431:BO431)</f>
        <v>0</v>
      </c>
      <c r="BM431" s="32">
        <f t="shared" si="2649"/>
        <v>0</v>
      </c>
      <c r="BN431" s="32">
        <f t="shared" si="2649"/>
        <v>0</v>
      </c>
      <c r="BO431" s="32">
        <f t="shared" si="2649"/>
        <v>0</v>
      </c>
      <c r="BP431" s="32">
        <f>SUM(BQ431:BS431)</f>
        <v>0</v>
      </c>
      <c r="BQ431" s="32">
        <f t="shared" si="2650"/>
        <v>0</v>
      </c>
      <c r="BR431" s="32">
        <f t="shared" si="2650"/>
        <v>0</v>
      </c>
      <c r="BS431" s="32">
        <f t="shared" si="2650"/>
        <v>0</v>
      </c>
    </row>
    <row r="432" spans="1:71" s="3" customFormat="1" ht="15" customHeight="1" x14ac:dyDescent="0.25">
      <c r="A432" s="36"/>
      <c r="B432" s="34"/>
      <c r="C432" s="38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  <c r="AQ432" s="32"/>
      <c r="AR432" s="32"/>
      <c r="AS432" s="32"/>
      <c r="AT432" s="32"/>
      <c r="AU432" s="32"/>
      <c r="AV432" s="32"/>
      <c r="AW432" s="32"/>
      <c r="AX432" s="32"/>
      <c r="AY432" s="32"/>
      <c r="AZ432" s="32"/>
      <c r="BA432" s="32"/>
      <c r="BB432" s="32"/>
      <c r="BC432" s="32"/>
      <c r="BD432" s="32"/>
      <c r="BE432" s="32"/>
      <c r="BF432" s="32"/>
      <c r="BG432" s="32"/>
      <c r="BH432" s="32"/>
      <c r="BI432" s="32"/>
      <c r="BJ432" s="32"/>
      <c r="BK432" s="32"/>
      <c r="BL432" s="32"/>
      <c r="BM432" s="32"/>
      <c r="BN432" s="32"/>
      <c r="BO432" s="32"/>
      <c r="BP432" s="32"/>
      <c r="BQ432" s="32"/>
      <c r="BR432" s="32"/>
      <c r="BS432" s="32"/>
    </row>
    <row r="433" spans="1:71" s="3" customFormat="1" ht="15" customHeight="1" x14ac:dyDescent="0.25">
      <c r="A433" s="33"/>
      <c r="B433" s="34" t="s">
        <v>349</v>
      </c>
      <c r="C433" s="35"/>
      <c r="D433" s="32">
        <f t="shared" ref="D433:D434" si="2660">SUM(E433:G433)</f>
        <v>107771</v>
      </c>
      <c r="E433" s="32">
        <f>+E434+E438+E439+E442+E443</f>
        <v>51322</v>
      </c>
      <c r="F433" s="32">
        <f>+F434+F438+F439+F442+F443</f>
        <v>56449</v>
      </c>
      <c r="G433" s="32">
        <f>+G434+G438+G439+G442+G443</f>
        <v>0</v>
      </c>
      <c r="H433" s="32">
        <f t="shared" ref="H433:H434" si="2661">SUM(I433:K433)</f>
        <v>63463</v>
      </c>
      <c r="I433" s="32">
        <f>+I434+I438+I439+I442+I443</f>
        <v>33009</v>
      </c>
      <c r="J433" s="32">
        <f>+J434+J438+J439+J442+J443</f>
        <v>30454</v>
      </c>
      <c r="K433" s="32">
        <f>+K434+K438+K439+K442+K443</f>
        <v>0</v>
      </c>
      <c r="L433" s="32">
        <f t="shared" ref="L433:L434" si="2662">SUM(M433:O433)</f>
        <v>62473</v>
      </c>
      <c r="M433" s="32">
        <f>+M434+M438+M439+M442+M443</f>
        <v>33944</v>
      </c>
      <c r="N433" s="32">
        <f>+N434+N438+N439+N442+N443</f>
        <v>28529</v>
      </c>
      <c r="O433" s="32">
        <f>+O434+O438+O439+O442+O443</f>
        <v>0</v>
      </c>
      <c r="P433" s="32">
        <f t="shared" ref="P433:P434" si="2663">SUM(Q433:S433)</f>
        <v>233707</v>
      </c>
      <c r="Q433" s="32">
        <f>+Q434+Q438+Q439+Q442+Q443</f>
        <v>118275</v>
      </c>
      <c r="R433" s="32">
        <f>+R434+R438+R439+R442+R443</f>
        <v>115432</v>
      </c>
      <c r="S433" s="32">
        <f>+S434+S438+S439+S442+S443</f>
        <v>0</v>
      </c>
      <c r="T433" s="32">
        <f t="shared" ref="T433:T434" si="2664">SUM(U433:W433)</f>
        <v>105269</v>
      </c>
      <c r="U433" s="32">
        <f>+U434+U438+U439+U442+U443</f>
        <v>55497</v>
      </c>
      <c r="V433" s="32">
        <f>+V434+V438+V439+V442+V443</f>
        <v>49772</v>
      </c>
      <c r="W433" s="32">
        <f>+W434+W438+W439+W442+W443</f>
        <v>0</v>
      </c>
      <c r="X433" s="32">
        <f t="shared" ref="X433:X434" si="2665">SUM(Y433:AA433)</f>
        <v>165962</v>
      </c>
      <c r="Y433" s="32">
        <f>+Y434+Y438+Y439+Y442+Y443</f>
        <v>84861</v>
      </c>
      <c r="Z433" s="32">
        <f>+Z434+Z438+Z439+Z442+Z443</f>
        <v>81101</v>
      </c>
      <c r="AA433" s="32">
        <f>+AA434+AA438+AA439+AA442+AA443</f>
        <v>0</v>
      </c>
      <c r="AB433" s="32">
        <f t="shared" ref="AB433:AB434" si="2666">SUM(AC433:AE433)</f>
        <v>123192</v>
      </c>
      <c r="AC433" s="32">
        <f>+AC434+AC438+AC439+AC442+AC443</f>
        <v>65077</v>
      </c>
      <c r="AD433" s="32">
        <f>+AD434+AD438+AD439+AD442+AD443</f>
        <v>58115</v>
      </c>
      <c r="AE433" s="32">
        <f>+AE434+AE438+AE439+AE442+AE443</f>
        <v>0</v>
      </c>
      <c r="AF433" s="32">
        <f t="shared" ref="AF433:AF434" si="2667">SUM(AG433:AI433)</f>
        <v>394423</v>
      </c>
      <c r="AG433" s="32">
        <f>+AG434+AG438+AG439+AG442+AG443</f>
        <v>205435</v>
      </c>
      <c r="AH433" s="32">
        <f>+AH434+AH438+AH439+AH442+AH443</f>
        <v>188988</v>
      </c>
      <c r="AI433" s="32">
        <f>+AI434+AI438+AI439+AI442+AI443</f>
        <v>0</v>
      </c>
      <c r="AJ433" s="32">
        <f t="shared" ref="AJ433:AJ434" si="2668">SUM(AK433:AM433)</f>
        <v>0</v>
      </c>
      <c r="AK433" s="32">
        <f>+AK434+AK438+AK439+AK442+AK443</f>
        <v>0</v>
      </c>
      <c r="AL433" s="32">
        <f>+AL434+AL438+AL439+AL442+AL443</f>
        <v>0</v>
      </c>
      <c r="AM433" s="32">
        <f>+AM434+AM438+AM439+AM442+AM443</f>
        <v>0</v>
      </c>
      <c r="AN433" s="32">
        <f t="shared" ref="AN433:AN434" si="2669">SUM(AO433:AQ433)</f>
        <v>0</v>
      </c>
      <c r="AO433" s="32">
        <f>+AO434+AO438+AO439+AO442+AO443</f>
        <v>0</v>
      </c>
      <c r="AP433" s="32">
        <f>+AP434+AP438+AP439+AP442+AP443</f>
        <v>0</v>
      </c>
      <c r="AQ433" s="32">
        <f>+AQ434+AQ438+AQ439+AQ442+AQ443</f>
        <v>0</v>
      </c>
      <c r="AR433" s="32">
        <f t="shared" ref="AR433:AR434" si="2670">SUM(AS433:AU433)</f>
        <v>0</v>
      </c>
      <c r="AS433" s="32">
        <f>+AS434+AS438+AS439+AS442+AS443</f>
        <v>0</v>
      </c>
      <c r="AT433" s="32">
        <f>+AT434+AT438+AT439+AT442+AT443</f>
        <v>0</v>
      </c>
      <c r="AU433" s="32">
        <f>+AU434+AU438+AU439+AU442+AU443</f>
        <v>0</v>
      </c>
      <c r="AV433" s="32">
        <f t="shared" ref="AV433:AV434" si="2671">SUM(AW433:AY433)</f>
        <v>0</v>
      </c>
      <c r="AW433" s="32">
        <f>+AW434+AW438+AW439+AW442+AW443</f>
        <v>0</v>
      </c>
      <c r="AX433" s="32">
        <f>+AX434+AX438+AX439+AX442+AX443</f>
        <v>0</v>
      </c>
      <c r="AY433" s="32">
        <f>+AY434+AY438+AY439+AY442+AY443</f>
        <v>0</v>
      </c>
      <c r="AZ433" s="32">
        <f t="shared" ref="AZ433:AZ434" si="2672">SUM(BA433:BC433)</f>
        <v>0</v>
      </c>
      <c r="BA433" s="32">
        <f>+BA434+BA438+BA439+BA442+BA443</f>
        <v>0</v>
      </c>
      <c r="BB433" s="32">
        <f>+BB434+BB438+BB439+BB442+BB443</f>
        <v>0</v>
      </c>
      <c r="BC433" s="32">
        <f>+BC434+BC438+BC439+BC442+BC443</f>
        <v>0</v>
      </c>
      <c r="BD433" s="32">
        <f t="shared" ref="BD433:BD434" si="2673">SUM(BE433:BG433)</f>
        <v>0</v>
      </c>
      <c r="BE433" s="32">
        <f>+BE434+BE438+BE439+BE442+BE443</f>
        <v>0</v>
      </c>
      <c r="BF433" s="32">
        <f>+BF434+BF438+BF439+BF442+BF443</f>
        <v>0</v>
      </c>
      <c r="BG433" s="32">
        <f>+BG434+BG438+BG439+BG442+BG443</f>
        <v>0</v>
      </c>
      <c r="BH433" s="32">
        <f t="shared" ref="BH433:BH434" si="2674">SUM(BI433:BK433)</f>
        <v>0</v>
      </c>
      <c r="BI433" s="32">
        <f>+BI434+BI438+BI439+BI442+BI443</f>
        <v>0</v>
      </c>
      <c r="BJ433" s="32">
        <f>+BJ434+BJ438+BJ439+BJ442+BJ443</f>
        <v>0</v>
      </c>
      <c r="BK433" s="32">
        <f>+BK434+BK438+BK439+BK442+BK443</f>
        <v>0</v>
      </c>
      <c r="BL433" s="32">
        <f t="shared" ref="BL433:BL434" si="2675">SUM(BM433:BO433)</f>
        <v>0</v>
      </c>
      <c r="BM433" s="32">
        <f>+BM434+BM438+BM439+BM442+BM443</f>
        <v>0</v>
      </c>
      <c r="BN433" s="32">
        <f>+BN434+BN438+BN439+BN442+BN443</f>
        <v>0</v>
      </c>
      <c r="BO433" s="32">
        <f>+BO434+BO438+BO439+BO442+BO443</f>
        <v>0</v>
      </c>
      <c r="BP433" s="32">
        <f t="shared" ref="BP433:BP434" si="2676">SUM(BQ433:BS433)</f>
        <v>628130</v>
      </c>
      <c r="BQ433" s="32">
        <f>+BQ434+BQ438+BQ439+BQ442+BQ443</f>
        <v>323710</v>
      </c>
      <c r="BR433" s="32">
        <f>+BR434+BR438+BR439+BR442+BR443</f>
        <v>304420</v>
      </c>
      <c r="BS433" s="32">
        <f>+BS434+BS438+BS439+BS442+BS443</f>
        <v>0</v>
      </c>
    </row>
    <row r="434" spans="1:71" s="3" customFormat="1" ht="15" customHeight="1" x14ac:dyDescent="0.25">
      <c r="A434" s="36"/>
      <c r="B434" s="34"/>
      <c r="C434" s="35" t="s">
        <v>350</v>
      </c>
      <c r="D434" s="32">
        <f t="shared" si="2660"/>
        <v>77172</v>
      </c>
      <c r="E434" s="32">
        <f>SUM(E435:E437)</f>
        <v>38190</v>
      </c>
      <c r="F434" s="32">
        <f>SUM(F435:F437)</f>
        <v>38982</v>
      </c>
      <c r="G434" s="32">
        <f>SUM(G435:G437)</f>
        <v>0</v>
      </c>
      <c r="H434" s="32">
        <f t="shared" si="2661"/>
        <v>45529</v>
      </c>
      <c r="I434" s="32">
        <f t="shared" ref="I434:K434" si="2677">SUM(I435:I437)</f>
        <v>24108</v>
      </c>
      <c r="J434" s="32">
        <f t="shared" si="2677"/>
        <v>21421</v>
      </c>
      <c r="K434" s="32">
        <f t="shared" si="2677"/>
        <v>0</v>
      </c>
      <c r="L434" s="32">
        <f t="shared" si="2662"/>
        <v>46164</v>
      </c>
      <c r="M434" s="32">
        <f t="shared" ref="M434:O434" si="2678">SUM(M435:M437)</f>
        <v>25698</v>
      </c>
      <c r="N434" s="32">
        <f t="shared" si="2678"/>
        <v>20466</v>
      </c>
      <c r="O434" s="32">
        <f t="shared" si="2678"/>
        <v>0</v>
      </c>
      <c r="P434" s="32">
        <f t="shared" si="2663"/>
        <v>168865</v>
      </c>
      <c r="Q434" s="32">
        <f>SUM(Q435:Q437)</f>
        <v>87996</v>
      </c>
      <c r="R434" s="32">
        <f>SUM(R435:R437)</f>
        <v>80869</v>
      </c>
      <c r="S434" s="32">
        <f>SUM(S435:S437)</f>
        <v>0</v>
      </c>
      <c r="T434" s="32">
        <f t="shared" si="2664"/>
        <v>68999</v>
      </c>
      <c r="U434" s="32">
        <f t="shared" ref="U434:W434" si="2679">SUM(U435:U437)</f>
        <v>36294</v>
      </c>
      <c r="V434" s="32">
        <f t="shared" si="2679"/>
        <v>32705</v>
      </c>
      <c r="W434" s="32">
        <f t="shared" si="2679"/>
        <v>0</v>
      </c>
      <c r="X434" s="32">
        <f t="shared" si="2665"/>
        <v>115836</v>
      </c>
      <c r="Y434" s="32">
        <f t="shared" ref="Y434:AA434" si="2680">SUM(Y435:Y437)</f>
        <v>58971</v>
      </c>
      <c r="Z434" s="32">
        <f t="shared" si="2680"/>
        <v>56865</v>
      </c>
      <c r="AA434" s="32">
        <f t="shared" si="2680"/>
        <v>0</v>
      </c>
      <c r="AB434" s="32">
        <f t="shared" si="2666"/>
        <v>79976</v>
      </c>
      <c r="AC434" s="32">
        <f t="shared" ref="AC434:AE434" si="2681">SUM(AC435:AC437)</f>
        <v>43646</v>
      </c>
      <c r="AD434" s="32">
        <f t="shared" si="2681"/>
        <v>36330</v>
      </c>
      <c r="AE434" s="32">
        <f t="shared" si="2681"/>
        <v>0</v>
      </c>
      <c r="AF434" s="32">
        <f t="shared" si="2667"/>
        <v>264811</v>
      </c>
      <c r="AG434" s="32">
        <f t="shared" ref="AG434:AI434" si="2682">SUM(AG435:AG437)</f>
        <v>138911</v>
      </c>
      <c r="AH434" s="32">
        <f t="shared" si="2682"/>
        <v>125900</v>
      </c>
      <c r="AI434" s="32">
        <f t="shared" si="2682"/>
        <v>0</v>
      </c>
      <c r="AJ434" s="32">
        <f t="shared" si="2668"/>
        <v>0</v>
      </c>
      <c r="AK434" s="32">
        <f t="shared" ref="AK434:AM434" si="2683">SUM(AK435:AK437)</f>
        <v>0</v>
      </c>
      <c r="AL434" s="32">
        <f t="shared" si="2683"/>
        <v>0</v>
      </c>
      <c r="AM434" s="32">
        <f t="shared" si="2683"/>
        <v>0</v>
      </c>
      <c r="AN434" s="32">
        <f t="shared" si="2669"/>
        <v>0</v>
      </c>
      <c r="AO434" s="32">
        <f t="shared" ref="AO434:AQ434" si="2684">SUM(AO435:AO437)</f>
        <v>0</v>
      </c>
      <c r="AP434" s="32">
        <f t="shared" si="2684"/>
        <v>0</v>
      </c>
      <c r="AQ434" s="32">
        <f t="shared" si="2684"/>
        <v>0</v>
      </c>
      <c r="AR434" s="32">
        <f t="shared" si="2670"/>
        <v>0</v>
      </c>
      <c r="AS434" s="32">
        <f t="shared" ref="AS434:AU434" si="2685">SUM(AS435:AS437)</f>
        <v>0</v>
      </c>
      <c r="AT434" s="32">
        <f t="shared" si="2685"/>
        <v>0</v>
      </c>
      <c r="AU434" s="32">
        <f t="shared" si="2685"/>
        <v>0</v>
      </c>
      <c r="AV434" s="32">
        <f t="shared" si="2671"/>
        <v>0</v>
      </c>
      <c r="AW434" s="32">
        <f t="shared" ref="AW434:AY434" si="2686">SUM(AW435:AW437)</f>
        <v>0</v>
      </c>
      <c r="AX434" s="32">
        <f t="shared" si="2686"/>
        <v>0</v>
      </c>
      <c r="AY434" s="32">
        <f t="shared" si="2686"/>
        <v>0</v>
      </c>
      <c r="AZ434" s="32">
        <f t="shared" si="2672"/>
        <v>0</v>
      </c>
      <c r="BA434" s="32">
        <f t="shared" ref="BA434:BC434" si="2687">SUM(BA435:BA437)</f>
        <v>0</v>
      </c>
      <c r="BB434" s="32">
        <f t="shared" si="2687"/>
        <v>0</v>
      </c>
      <c r="BC434" s="32">
        <f t="shared" si="2687"/>
        <v>0</v>
      </c>
      <c r="BD434" s="32">
        <f t="shared" si="2673"/>
        <v>0</v>
      </c>
      <c r="BE434" s="32">
        <f t="shared" ref="BE434:BG434" si="2688">SUM(BE435:BE437)</f>
        <v>0</v>
      </c>
      <c r="BF434" s="32">
        <f t="shared" si="2688"/>
        <v>0</v>
      </c>
      <c r="BG434" s="32">
        <f t="shared" si="2688"/>
        <v>0</v>
      </c>
      <c r="BH434" s="32">
        <f t="shared" si="2674"/>
        <v>0</v>
      </c>
      <c r="BI434" s="32">
        <f t="shared" ref="BI434:BK434" si="2689">SUM(BI435:BI437)</f>
        <v>0</v>
      </c>
      <c r="BJ434" s="32">
        <f t="shared" si="2689"/>
        <v>0</v>
      </c>
      <c r="BK434" s="32">
        <f t="shared" si="2689"/>
        <v>0</v>
      </c>
      <c r="BL434" s="32">
        <f t="shared" si="2675"/>
        <v>0</v>
      </c>
      <c r="BM434" s="32">
        <f t="shared" ref="BM434:BO434" si="2690">SUM(BM435:BM437)</f>
        <v>0</v>
      </c>
      <c r="BN434" s="32">
        <f t="shared" si="2690"/>
        <v>0</v>
      </c>
      <c r="BO434" s="32">
        <f t="shared" si="2690"/>
        <v>0</v>
      </c>
      <c r="BP434" s="32">
        <f t="shared" si="2676"/>
        <v>433676</v>
      </c>
      <c r="BQ434" s="32">
        <f>SUM(BQ435:BQ437)</f>
        <v>226907</v>
      </c>
      <c r="BR434" s="32">
        <f>SUM(BR435:BR437)</f>
        <v>206769</v>
      </c>
      <c r="BS434" s="32">
        <f>SUM(BS435:BS437)</f>
        <v>0</v>
      </c>
    </row>
    <row r="435" spans="1:71" s="3" customFormat="1" ht="15" customHeight="1" x14ac:dyDescent="0.25">
      <c r="A435" s="36"/>
      <c r="B435" s="34"/>
      <c r="C435" s="38" t="s">
        <v>351</v>
      </c>
      <c r="D435" s="32">
        <f>SUM(E435:G435)</f>
        <v>77172</v>
      </c>
      <c r="E435" s="32">
        <v>38190</v>
      </c>
      <c r="F435" s="64">
        <v>38982</v>
      </c>
      <c r="G435" s="64">
        <v>0</v>
      </c>
      <c r="H435" s="32">
        <f>SUM(I435:K435)</f>
        <v>45529</v>
      </c>
      <c r="I435" s="32">
        <v>24108</v>
      </c>
      <c r="J435" s="64">
        <v>21421</v>
      </c>
      <c r="K435" s="64">
        <v>0</v>
      </c>
      <c r="L435" s="32">
        <f>SUM(M435:O435)</f>
        <v>46164</v>
      </c>
      <c r="M435" s="32">
        <v>25698</v>
      </c>
      <c r="N435" s="64">
        <v>20466</v>
      </c>
      <c r="O435" s="64">
        <v>0</v>
      </c>
      <c r="P435" s="32">
        <f>SUM(Q435:S435)</f>
        <v>168865</v>
      </c>
      <c r="Q435" s="32">
        <f t="shared" ref="Q435:S437" si="2691">+E435+I435+M435</f>
        <v>87996</v>
      </c>
      <c r="R435" s="32">
        <f t="shared" si="2691"/>
        <v>80869</v>
      </c>
      <c r="S435" s="32">
        <f t="shared" si="2691"/>
        <v>0</v>
      </c>
      <c r="T435" s="32">
        <f>SUM(U435:W435)</f>
        <v>68999</v>
      </c>
      <c r="U435" s="32">
        <v>36294</v>
      </c>
      <c r="V435" s="64">
        <v>32705</v>
      </c>
      <c r="W435" s="64">
        <v>0</v>
      </c>
      <c r="X435" s="32">
        <f>SUM(Y435:AA435)</f>
        <v>115836</v>
      </c>
      <c r="Y435" s="32">
        <v>58971</v>
      </c>
      <c r="Z435" s="64">
        <v>56865</v>
      </c>
      <c r="AA435" s="64">
        <v>0</v>
      </c>
      <c r="AB435" s="32">
        <f>SUM(AC435:AE435)</f>
        <v>79976</v>
      </c>
      <c r="AC435" s="32">
        <v>43646</v>
      </c>
      <c r="AD435" s="64">
        <v>36330</v>
      </c>
      <c r="AE435" s="64">
        <v>0</v>
      </c>
      <c r="AF435" s="32">
        <f>SUM(AG435:AI435)</f>
        <v>264811</v>
      </c>
      <c r="AG435" s="32">
        <f t="shared" ref="AG435:AI437" si="2692">+U435+Y435+AC435</f>
        <v>138911</v>
      </c>
      <c r="AH435" s="32">
        <f t="shared" si="2692"/>
        <v>125900</v>
      </c>
      <c r="AI435" s="32">
        <f t="shared" si="2692"/>
        <v>0</v>
      </c>
      <c r="AJ435" s="32">
        <f>SUM(AK435:AM435)</f>
        <v>0</v>
      </c>
      <c r="AK435" s="32">
        <v>0</v>
      </c>
      <c r="AL435" s="64">
        <v>0</v>
      </c>
      <c r="AM435" s="64">
        <v>0</v>
      </c>
      <c r="AN435" s="32">
        <f>SUM(AO435:AQ435)</f>
        <v>0</v>
      </c>
      <c r="AO435" s="32">
        <v>0</v>
      </c>
      <c r="AP435" s="64">
        <v>0</v>
      </c>
      <c r="AQ435" s="64">
        <v>0</v>
      </c>
      <c r="AR435" s="32">
        <f>SUM(AS435:AU435)</f>
        <v>0</v>
      </c>
      <c r="AS435" s="32">
        <v>0</v>
      </c>
      <c r="AT435" s="64">
        <v>0</v>
      </c>
      <c r="AU435" s="64">
        <v>0</v>
      </c>
      <c r="AV435" s="32">
        <f>SUM(AW435:AY435)</f>
        <v>0</v>
      </c>
      <c r="AW435" s="32">
        <f t="shared" ref="AW435:AY437" si="2693">+AK435+AO435+AS435</f>
        <v>0</v>
      </c>
      <c r="AX435" s="32">
        <f t="shared" si="2693"/>
        <v>0</v>
      </c>
      <c r="AY435" s="32">
        <f t="shared" si="2693"/>
        <v>0</v>
      </c>
      <c r="AZ435" s="32">
        <f>SUM(BA435:BC435)</f>
        <v>0</v>
      </c>
      <c r="BA435" s="32">
        <v>0</v>
      </c>
      <c r="BB435" s="64">
        <v>0</v>
      </c>
      <c r="BC435" s="64">
        <v>0</v>
      </c>
      <c r="BD435" s="32">
        <f>SUM(BE435:BG435)</f>
        <v>0</v>
      </c>
      <c r="BE435" s="32">
        <v>0</v>
      </c>
      <c r="BF435" s="64">
        <v>0</v>
      </c>
      <c r="BG435" s="64">
        <v>0</v>
      </c>
      <c r="BH435" s="32">
        <f>SUM(BI435:BK435)</f>
        <v>0</v>
      </c>
      <c r="BI435" s="32">
        <v>0</v>
      </c>
      <c r="BJ435" s="64">
        <v>0</v>
      </c>
      <c r="BK435" s="64">
        <v>0</v>
      </c>
      <c r="BL435" s="32">
        <f>SUM(BM435:BO435)</f>
        <v>0</v>
      </c>
      <c r="BM435" s="32">
        <f t="shared" ref="BM435:BO437" si="2694">+BA435+BE435+BI435</f>
        <v>0</v>
      </c>
      <c r="BN435" s="32">
        <f t="shared" si="2694"/>
        <v>0</v>
      </c>
      <c r="BO435" s="32">
        <f t="shared" si="2694"/>
        <v>0</v>
      </c>
      <c r="BP435" s="32">
        <f>SUM(BQ435:BS435)</f>
        <v>433676</v>
      </c>
      <c r="BQ435" s="32">
        <f t="shared" ref="BQ435:BS437" si="2695">+Q435+AG435+AW435+BM435</f>
        <v>226907</v>
      </c>
      <c r="BR435" s="32">
        <f t="shared" si="2695"/>
        <v>206769</v>
      </c>
      <c r="BS435" s="32">
        <f t="shared" si="2695"/>
        <v>0</v>
      </c>
    </row>
    <row r="436" spans="1:71" s="3" customFormat="1" ht="15" customHeight="1" x14ac:dyDescent="0.25">
      <c r="A436" s="36"/>
      <c r="B436" s="34"/>
      <c r="C436" s="38" t="s">
        <v>350</v>
      </c>
      <c r="D436" s="32">
        <f>SUM(E436:G436)</f>
        <v>0</v>
      </c>
      <c r="E436" s="32">
        <v>0</v>
      </c>
      <c r="F436" s="64">
        <v>0</v>
      </c>
      <c r="G436" s="64">
        <v>0</v>
      </c>
      <c r="H436" s="32">
        <f>SUM(I436:K436)</f>
        <v>0</v>
      </c>
      <c r="I436" s="32">
        <v>0</v>
      </c>
      <c r="J436" s="64">
        <v>0</v>
      </c>
      <c r="K436" s="64">
        <v>0</v>
      </c>
      <c r="L436" s="32">
        <f>SUM(M436:O436)</f>
        <v>0</v>
      </c>
      <c r="M436" s="32">
        <v>0</v>
      </c>
      <c r="N436" s="64">
        <v>0</v>
      </c>
      <c r="O436" s="64">
        <v>0</v>
      </c>
      <c r="P436" s="32">
        <f>SUM(Q436:S436)</f>
        <v>0</v>
      </c>
      <c r="Q436" s="32">
        <f t="shared" si="2691"/>
        <v>0</v>
      </c>
      <c r="R436" s="32">
        <f t="shared" si="2691"/>
        <v>0</v>
      </c>
      <c r="S436" s="32">
        <f t="shared" si="2691"/>
        <v>0</v>
      </c>
      <c r="T436" s="32">
        <f>SUM(U436:W436)</f>
        <v>0</v>
      </c>
      <c r="U436" s="32">
        <v>0</v>
      </c>
      <c r="V436" s="64">
        <v>0</v>
      </c>
      <c r="W436" s="64">
        <v>0</v>
      </c>
      <c r="X436" s="32">
        <f>SUM(Y436:AA436)</f>
        <v>0</v>
      </c>
      <c r="Y436" s="32">
        <v>0</v>
      </c>
      <c r="Z436" s="64">
        <v>0</v>
      </c>
      <c r="AA436" s="64">
        <v>0</v>
      </c>
      <c r="AB436" s="32">
        <f>SUM(AC436:AE436)</f>
        <v>0</v>
      </c>
      <c r="AC436" s="32">
        <v>0</v>
      </c>
      <c r="AD436" s="64">
        <v>0</v>
      </c>
      <c r="AE436" s="64">
        <v>0</v>
      </c>
      <c r="AF436" s="32">
        <f>SUM(AG436:AI436)</f>
        <v>0</v>
      </c>
      <c r="AG436" s="32">
        <f t="shared" si="2692"/>
        <v>0</v>
      </c>
      <c r="AH436" s="32">
        <f t="shared" si="2692"/>
        <v>0</v>
      </c>
      <c r="AI436" s="32">
        <f t="shared" si="2692"/>
        <v>0</v>
      </c>
      <c r="AJ436" s="32">
        <f>SUM(AK436:AM436)</f>
        <v>0</v>
      </c>
      <c r="AK436" s="32">
        <v>0</v>
      </c>
      <c r="AL436" s="64">
        <v>0</v>
      </c>
      <c r="AM436" s="64">
        <v>0</v>
      </c>
      <c r="AN436" s="32">
        <f>SUM(AO436:AQ436)</f>
        <v>0</v>
      </c>
      <c r="AO436" s="32">
        <v>0</v>
      </c>
      <c r="AP436" s="64">
        <v>0</v>
      </c>
      <c r="AQ436" s="64">
        <v>0</v>
      </c>
      <c r="AR436" s="32">
        <f>SUM(AS436:AU436)</f>
        <v>0</v>
      </c>
      <c r="AS436" s="32">
        <v>0</v>
      </c>
      <c r="AT436" s="64">
        <v>0</v>
      </c>
      <c r="AU436" s="64">
        <v>0</v>
      </c>
      <c r="AV436" s="32">
        <f>SUM(AW436:AY436)</f>
        <v>0</v>
      </c>
      <c r="AW436" s="32">
        <f t="shared" si="2693"/>
        <v>0</v>
      </c>
      <c r="AX436" s="32">
        <f t="shared" si="2693"/>
        <v>0</v>
      </c>
      <c r="AY436" s="32">
        <f t="shared" si="2693"/>
        <v>0</v>
      </c>
      <c r="AZ436" s="32">
        <f>SUM(BA436:BC436)</f>
        <v>0</v>
      </c>
      <c r="BA436" s="32">
        <v>0</v>
      </c>
      <c r="BB436" s="64">
        <v>0</v>
      </c>
      <c r="BC436" s="64">
        <v>0</v>
      </c>
      <c r="BD436" s="32">
        <f>SUM(BE436:BG436)</f>
        <v>0</v>
      </c>
      <c r="BE436" s="32">
        <v>0</v>
      </c>
      <c r="BF436" s="64">
        <v>0</v>
      </c>
      <c r="BG436" s="64">
        <v>0</v>
      </c>
      <c r="BH436" s="32">
        <f>SUM(BI436:BK436)</f>
        <v>0</v>
      </c>
      <c r="BI436" s="32">
        <v>0</v>
      </c>
      <c r="BJ436" s="64">
        <v>0</v>
      </c>
      <c r="BK436" s="64">
        <v>0</v>
      </c>
      <c r="BL436" s="32">
        <f>SUM(BM436:BO436)</f>
        <v>0</v>
      </c>
      <c r="BM436" s="32">
        <f t="shared" si="2694"/>
        <v>0</v>
      </c>
      <c r="BN436" s="32">
        <f t="shared" si="2694"/>
        <v>0</v>
      </c>
      <c r="BO436" s="32">
        <f t="shared" si="2694"/>
        <v>0</v>
      </c>
      <c r="BP436" s="32">
        <f>SUM(BQ436:BS436)</f>
        <v>0</v>
      </c>
      <c r="BQ436" s="32">
        <f t="shared" si="2695"/>
        <v>0</v>
      </c>
      <c r="BR436" s="32">
        <f t="shared" si="2695"/>
        <v>0</v>
      </c>
      <c r="BS436" s="32">
        <f t="shared" si="2695"/>
        <v>0</v>
      </c>
    </row>
    <row r="437" spans="1:71" s="3" customFormat="1" ht="15" customHeight="1" x14ac:dyDescent="0.25">
      <c r="A437" s="36"/>
      <c r="B437" s="34"/>
      <c r="C437" s="38" t="s">
        <v>352</v>
      </c>
      <c r="D437" s="32">
        <f>SUM(E437:G437)</f>
        <v>0</v>
      </c>
      <c r="E437" s="32">
        <v>0</v>
      </c>
      <c r="F437" s="64">
        <v>0</v>
      </c>
      <c r="G437" s="64">
        <v>0</v>
      </c>
      <c r="H437" s="32">
        <f>SUM(I437:K437)</f>
        <v>0</v>
      </c>
      <c r="I437" s="32">
        <v>0</v>
      </c>
      <c r="J437" s="64">
        <v>0</v>
      </c>
      <c r="K437" s="64">
        <v>0</v>
      </c>
      <c r="L437" s="32">
        <f>SUM(M437:O437)</f>
        <v>0</v>
      </c>
      <c r="M437" s="32">
        <v>0</v>
      </c>
      <c r="N437" s="64">
        <v>0</v>
      </c>
      <c r="O437" s="64">
        <v>0</v>
      </c>
      <c r="P437" s="32">
        <f>SUM(Q437:S437)</f>
        <v>0</v>
      </c>
      <c r="Q437" s="32">
        <f t="shared" si="2691"/>
        <v>0</v>
      </c>
      <c r="R437" s="32">
        <f t="shared" si="2691"/>
        <v>0</v>
      </c>
      <c r="S437" s="32">
        <f t="shared" si="2691"/>
        <v>0</v>
      </c>
      <c r="T437" s="32">
        <f>SUM(U437:W437)</f>
        <v>0</v>
      </c>
      <c r="U437" s="32">
        <v>0</v>
      </c>
      <c r="V437" s="64">
        <v>0</v>
      </c>
      <c r="W437" s="64">
        <v>0</v>
      </c>
      <c r="X437" s="32">
        <f>SUM(Y437:AA437)</f>
        <v>0</v>
      </c>
      <c r="Y437" s="32">
        <v>0</v>
      </c>
      <c r="Z437" s="64">
        <v>0</v>
      </c>
      <c r="AA437" s="64">
        <v>0</v>
      </c>
      <c r="AB437" s="32">
        <f>SUM(AC437:AE437)</f>
        <v>0</v>
      </c>
      <c r="AC437" s="32">
        <v>0</v>
      </c>
      <c r="AD437" s="64">
        <v>0</v>
      </c>
      <c r="AE437" s="64">
        <v>0</v>
      </c>
      <c r="AF437" s="32">
        <f>SUM(AG437:AI437)</f>
        <v>0</v>
      </c>
      <c r="AG437" s="32">
        <f t="shared" si="2692"/>
        <v>0</v>
      </c>
      <c r="AH437" s="32">
        <f t="shared" si="2692"/>
        <v>0</v>
      </c>
      <c r="AI437" s="32">
        <f t="shared" si="2692"/>
        <v>0</v>
      </c>
      <c r="AJ437" s="32">
        <f>SUM(AK437:AM437)</f>
        <v>0</v>
      </c>
      <c r="AK437" s="32">
        <v>0</v>
      </c>
      <c r="AL437" s="64">
        <v>0</v>
      </c>
      <c r="AM437" s="64">
        <v>0</v>
      </c>
      <c r="AN437" s="32">
        <f>SUM(AO437:AQ437)</f>
        <v>0</v>
      </c>
      <c r="AO437" s="32">
        <v>0</v>
      </c>
      <c r="AP437" s="64">
        <v>0</v>
      </c>
      <c r="AQ437" s="64">
        <v>0</v>
      </c>
      <c r="AR437" s="32">
        <f>SUM(AS437:AU437)</f>
        <v>0</v>
      </c>
      <c r="AS437" s="32">
        <v>0</v>
      </c>
      <c r="AT437" s="64">
        <v>0</v>
      </c>
      <c r="AU437" s="64">
        <v>0</v>
      </c>
      <c r="AV437" s="32">
        <f>SUM(AW437:AY437)</f>
        <v>0</v>
      </c>
      <c r="AW437" s="32">
        <f t="shared" si="2693"/>
        <v>0</v>
      </c>
      <c r="AX437" s="32">
        <f t="shared" si="2693"/>
        <v>0</v>
      </c>
      <c r="AY437" s="32">
        <f t="shared" si="2693"/>
        <v>0</v>
      </c>
      <c r="AZ437" s="32">
        <f>SUM(BA437:BC437)</f>
        <v>0</v>
      </c>
      <c r="BA437" s="32">
        <v>0</v>
      </c>
      <c r="BB437" s="64">
        <v>0</v>
      </c>
      <c r="BC437" s="64">
        <v>0</v>
      </c>
      <c r="BD437" s="32">
        <f>SUM(BE437:BG437)</f>
        <v>0</v>
      </c>
      <c r="BE437" s="32">
        <v>0</v>
      </c>
      <c r="BF437" s="64">
        <v>0</v>
      </c>
      <c r="BG437" s="64">
        <v>0</v>
      </c>
      <c r="BH437" s="32">
        <f>SUM(BI437:BK437)</f>
        <v>0</v>
      </c>
      <c r="BI437" s="32">
        <v>0</v>
      </c>
      <c r="BJ437" s="64">
        <v>0</v>
      </c>
      <c r="BK437" s="64">
        <v>0</v>
      </c>
      <c r="BL437" s="32">
        <f>SUM(BM437:BO437)</f>
        <v>0</v>
      </c>
      <c r="BM437" s="32">
        <f t="shared" si="2694"/>
        <v>0</v>
      </c>
      <c r="BN437" s="32">
        <f t="shared" si="2694"/>
        <v>0</v>
      </c>
      <c r="BO437" s="32">
        <f t="shared" si="2694"/>
        <v>0</v>
      </c>
      <c r="BP437" s="32">
        <f>SUM(BQ437:BS437)</f>
        <v>0</v>
      </c>
      <c r="BQ437" s="32">
        <f t="shared" si="2695"/>
        <v>0</v>
      </c>
      <c r="BR437" s="32">
        <f t="shared" si="2695"/>
        <v>0</v>
      </c>
      <c r="BS437" s="32">
        <f t="shared" si="2695"/>
        <v>0</v>
      </c>
    </row>
    <row r="438" spans="1:71" s="3" customFormat="1" ht="15" customHeight="1" x14ac:dyDescent="0.25">
      <c r="A438" s="36"/>
      <c r="B438" s="34"/>
      <c r="C438" s="35" t="s">
        <v>353</v>
      </c>
      <c r="D438" s="32">
        <f>SUM(E438:G438)</f>
        <v>0</v>
      </c>
      <c r="E438" s="32">
        <v>0</v>
      </c>
      <c r="F438" s="64">
        <v>0</v>
      </c>
      <c r="G438" s="64">
        <v>0</v>
      </c>
      <c r="H438" s="32">
        <f>SUM(I438:K438)</f>
        <v>0</v>
      </c>
      <c r="I438" s="32">
        <v>0</v>
      </c>
      <c r="J438" s="64">
        <v>0</v>
      </c>
      <c r="K438" s="64">
        <v>0</v>
      </c>
      <c r="L438" s="32">
        <f>SUM(M438:O438)</f>
        <v>0</v>
      </c>
      <c r="M438" s="32">
        <v>0</v>
      </c>
      <c r="N438" s="64">
        <v>0</v>
      </c>
      <c r="O438" s="64">
        <v>0</v>
      </c>
      <c r="P438" s="32">
        <f>SUM(Q438:S438)</f>
        <v>0</v>
      </c>
      <c r="Q438" s="32">
        <f>+E438+I438+M438</f>
        <v>0</v>
      </c>
      <c r="R438" s="32">
        <f>+F438+J438+N438</f>
        <v>0</v>
      </c>
      <c r="S438" s="32">
        <f>+G438+K438+O438</f>
        <v>0</v>
      </c>
      <c r="T438" s="32">
        <f>SUM(U438:W438)</f>
        <v>0</v>
      </c>
      <c r="U438" s="32">
        <v>0</v>
      </c>
      <c r="V438" s="64">
        <v>0</v>
      </c>
      <c r="W438" s="64">
        <v>0</v>
      </c>
      <c r="X438" s="32">
        <f>SUM(Y438:AA438)</f>
        <v>0</v>
      </c>
      <c r="Y438" s="32">
        <v>0</v>
      </c>
      <c r="Z438" s="64">
        <v>0</v>
      </c>
      <c r="AA438" s="64">
        <v>0</v>
      </c>
      <c r="AB438" s="32">
        <f>SUM(AC438:AE438)</f>
        <v>0</v>
      </c>
      <c r="AC438" s="32">
        <v>0</v>
      </c>
      <c r="AD438" s="64">
        <v>0</v>
      </c>
      <c r="AE438" s="64">
        <v>0</v>
      </c>
      <c r="AF438" s="32">
        <f>SUM(AG438:AI438)</f>
        <v>0</v>
      </c>
      <c r="AG438" s="32">
        <f>+U438+Y438+AC438</f>
        <v>0</v>
      </c>
      <c r="AH438" s="32">
        <f>+V438+Z438+AD438</f>
        <v>0</v>
      </c>
      <c r="AI438" s="32">
        <f>+W438+AA438+AE438</f>
        <v>0</v>
      </c>
      <c r="AJ438" s="32">
        <f>SUM(AK438:AM438)</f>
        <v>0</v>
      </c>
      <c r="AK438" s="32">
        <v>0</v>
      </c>
      <c r="AL438" s="64">
        <v>0</v>
      </c>
      <c r="AM438" s="64">
        <v>0</v>
      </c>
      <c r="AN438" s="32">
        <f>SUM(AO438:AQ438)</f>
        <v>0</v>
      </c>
      <c r="AO438" s="32">
        <v>0</v>
      </c>
      <c r="AP438" s="64">
        <v>0</v>
      </c>
      <c r="AQ438" s="64">
        <v>0</v>
      </c>
      <c r="AR438" s="32">
        <f>SUM(AS438:AU438)</f>
        <v>0</v>
      </c>
      <c r="AS438" s="32">
        <v>0</v>
      </c>
      <c r="AT438" s="64">
        <v>0</v>
      </c>
      <c r="AU438" s="64">
        <v>0</v>
      </c>
      <c r="AV438" s="32">
        <f>SUM(AW438:AY438)</f>
        <v>0</v>
      </c>
      <c r="AW438" s="32">
        <f>+AK438+AO438+AS438</f>
        <v>0</v>
      </c>
      <c r="AX438" s="32">
        <f>+AL438+AP438+AT438</f>
        <v>0</v>
      </c>
      <c r="AY438" s="32">
        <f>+AM438+AQ438+AU438</f>
        <v>0</v>
      </c>
      <c r="AZ438" s="32">
        <f>SUM(BA438:BC438)</f>
        <v>0</v>
      </c>
      <c r="BA438" s="32">
        <v>0</v>
      </c>
      <c r="BB438" s="64">
        <v>0</v>
      </c>
      <c r="BC438" s="64">
        <v>0</v>
      </c>
      <c r="BD438" s="32">
        <f>SUM(BE438:BG438)</f>
        <v>0</v>
      </c>
      <c r="BE438" s="32">
        <v>0</v>
      </c>
      <c r="BF438" s="64">
        <v>0</v>
      </c>
      <c r="BG438" s="64">
        <v>0</v>
      </c>
      <c r="BH438" s="32">
        <f>SUM(BI438:BK438)</f>
        <v>0</v>
      </c>
      <c r="BI438" s="32">
        <v>0</v>
      </c>
      <c r="BJ438" s="64">
        <v>0</v>
      </c>
      <c r="BK438" s="64">
        <v>0</v>
      </c>
      <c r="BL438" s="32">
        <f>SUM(BM438:BO438)</f>
        <v>0</v>
      </c>
      <c r="BM438" s="32">
        <f>+BA438+BE438+BI438</f>
        <v>0</v>
      </c>
      <c r="BN438" s="32">
        <f>+BB438+BF438+BJ438</f>
        <v>0</v>
      </c>
      <c r="BO438" s="32">
        <f>+BC438+BG438+BK438</f>
        <v>0</v>
      </c>
      <c r="BP438" s="32">
        <f>SUM(BQ438:BS438)</f>
        <v>0</v>
      </c>
      <c r="BQ438" s="32">
        <f>+Q438+AG438+AW438+BM438</f>
        <v>0</v>
      </c>
      <c r="BR438" s="32">
        <f>+R438+AH438+AX438+BN438</f>
        <v>0</v>
      </c>
      <c r="BS438" s="32">
        <f>+S438+AI438+AY438+BO438</f>
        <v>0</v>
      </c>
    </row>
    <row r="439" spans="1:71" s="3" customFormat="1" ht="15" customHeight="1" x14ac:dyDescent="0.25">
      <c r="A439" s="36"/>
      <c r="B439" s="34"/>
      <c r="C439" s="35" t="s">
        <v>354</v>
      </c>
      <c r="D439" s="32">
        <f t="shared" ref="D439" si="2696">SUM(E439:G439)</f>
        <v>0</v>
      </c>
      <c r="E439" s="32">
        <f>SUM(E440:E441)</f>
        <v>0</v>
      </c>
      <c r="F439" s="32">
        <f>SUM(F440:F441)</f>
        <v>0</v>
      </c>
      <c r="G439" s="32">
        <f>SUM(G440:G441)</f>
        <v>0</v>
      </c>
      <c r="H439" s="32">
        <f t="shared" ref="H439" si="2697">SUM(I439:K439)</f>
        <v>0</v>
      </c>
      <c r="I439" s="32">
        <f t="shared" ref="I439:K439" si="2698">SUM(I440:I441)</f>
        <v>0</v>
      </c>
      <c r="J439" s="32">
        <f t="shared" si="2698"/>
        <v>0</v>
      </c>
      <c r="K439" s="32">
        <f t="shared" si="2698"/>
        <v>0</v>
      </c>
      <c r="L439" s="32">
        <f t="shared" ref="L439" si="2699">SUM(M439:O439)</f>
        <v>0</v>
      </c>
      <c r="M439" s="32">
        <f t="shared" ref="M439:O439" si="2700">SUM(M440:M441)</f>
        <v>0</v>
      </c>
      <c r="N439" s="32">
        <f t="shared" si="2700"/>
        <v>0</v>
      </c>
      <c r="O439" s="32">
        <f t="shared" si="2700"/>
        <v>0</v>
      </c>
      <c r="P439" s="32">
        <f t="shared" ref="P439" si="2701">SUM(Q439:S439)</f>
        <v>0</v>
      </c>
      <c r="Q439" s="32">
        <f>SUM(Q440:Q441)</f>
        <v>0</v>
      </c>
      <c r="R439" s="32">
        <f>SUM(R440:R441)</f>
        <v>0</v>
      </c>
      <c r="S439" s="32">
        <f>SUM(S440:S441)</f>
        <v>0</v>
      </c>
      <c r="T439" s="32">
        <f t="shared" ref="T439" si="2702">SUM(U439:W439)</f>
        <v>0</v>
      </c>
      <c r="U439" s="32">
        <f t="shared" ref="U439:W439" si="2703">SUM(U440:U441)</f>
        <v>0</v>
      </c>
      <c r="V439" s="32">
        <f t="shared" si="2703"/>
        <v>0</v>
      </c>
      <c r="W439" s="32">
        <f t="shared" si="2703"/>
        <v>0</v>
      </c>
      <c r="X439" s="32">
        <f t="shared" ref="X439" si="2704">SUM(Y439:AA439)</f>
        <v>0</v>
      </c>
      <c r="Y439" s="32">
        <f t="shared" ref="Y439:AA439" si="2705">SUM(Y440:Y441)</f>
        <v>0</v>
      </c>
      <c r="Z439" s="32">
        <f t="shared" si="2705"/>
        <v>0</v>
      </c>
      <c r="AA439" s="32">
        <f t="shared" si="2705"/>
        <v>0</v>
      </c>
      <c r="AB439" s="32">
        <f t="shared" ref="AB439" si="2706">SUM(AC439:AE439)</f>
        <v>0</v>
      </c>
      <c r="AC439" s="32">
        <f t="shared" ref="AC439:AE439" si="2707">SUM(AC440:AC441)</f>
        <v>0</v>
      </c>
      <c r="AD439" s="32">
        <f t="shared" si="2707"/>
        <v>0</v>
      </c>
      <c r="AE439" s="32">
        <f t="shared" si="2707"/>
        <v>0</v>
      </c>
      <c r="AF439" s="32">
        <f t="shared" ref="AF439" si="2708">SUM(AG439:AI439)</f>
        <v>0</v>
      </c>
      <c r="AG439" s="32">
        <f t="shared" ref="AG439:AI439" si="2709">SUM(AG440:AG441)</f>
        <v>0</v>
      </c>
      <c r="AH439" s="32">
        <f t="shared" si="2709"/>
        <v>0</v>
      </c>
      <c r="AI439" s="32">
        <f t="shared" si="2709"/>
        <v>0</v>
      </c>
      <c r="AJ439" s="32">
        <f t="shared" ref="AJ439" si="2710">SUM(AK439:AM439)</f>
        <v>0</v>
      </c>
      <c r="AK439" s="32">
        <f t="shared" ref="AK439:AM439" si="2711">SUM(AK440:AK441)</f>
        <v>0</v>
      </c>
      <c r="AL439" s="32">
        <f t="shared" si="2711"/>
        <v>0</v>
      </c>
      <c r="AM439" s="32">
        <f t="shared" si="2711"/>
        <v>0</v>
      </c>
      <c r="AN439" s="32">
        <f t="shared" ref="AN439" si="2712">SUM(AO439:AQ439)</f>
        <v>0</v>
      </c>
      <c r="AO439" s="32">
        <f t="shared" ref="AO439:AQ439" si="2713">SUM(AO440:AO441)</f>
        <v>0</v>
      </c>
      <c r="AP439" s="32">
        <f t="shared" si="2713"/>
        <v>0</v>
      </c>
      <c r="AQ439" s="32">
        <f t="shared" si="2713"/>
        <v>0</v>
      </c>
      <c r="AR439" s="32">
        <f t="shared" ref="AR439" si="2714">SUM(AS439:AU439)</f>
        <v>0</v>
      </c>
      <c r="AS439" s="32">
        <f t="shared" ref="AS439:AU439" si="2715">SUM(AS440:AS441)</f>
        <v>0</v>
      </c>
      <c r="AT439" s="32">
        <f t="shared" si="2715"/>
        <v>0</v>
      </c>
      <c r="AU439" s="32">
        <f t="shared" si="2715"/>
        <v>0</v>
      </c>
      <c r="AV439" s="32">
        <f t="shared" ref="AV439" si="2716">SUM(AW439:AY439)</f>
        <v>0</v>
      </c>
      <c r="AW439" s="32">
        <f t="shared" ref="AW439:AY439" si="2717">SUM(AW440:AW441)</f>
        <v>0</v>
      </c>
      <c r="AX439" s="32">
        <f t="shared" si="2717"/>
        <v>0</v>
      </c>
      <c r="AY439" s="32">
        <f t="shared" si="2717"/>
        <v>0</v>
      </c>
      <c r="AZ439" s="32">
        <f t="shared" ref="AZ439" si="2718">SUM(BA439:BC439)</f>
        <v>0</v>
      </c>
      <c r="BA439" s="32">
        <f t="shared" ref="BA439:BC439" si="2719">SUM(BA440:BA441)</f>
        <v>0</v>
      </c>
      <c r="BB439" s="32">
        <f t="shared" si="2719"/>
        <v>0</v>
      </c>
      <c r="BC439" s="32">
        <f t="shared" si="2719"/>
        <v>0</v>
      </c>
      <c r="BD439" s="32">
        <f t="shared" ref="BD439" si="2720">SUM(BE439:BG439)</f>
        <v>0</v>
      </c>
      <c r="BE439" s="32">
        <f t="shared" ref="BE439:BG439" si="2721">SUM(BE440:BE441)</f>
        <v>0</v>
      </c>
      <c r="BF439" s="32">
        <f t="shared" si="2721"/>
        <v>0</v>
      </c>
      <c r="BG439" s="32">
        <f t="shared" si="2721"/>
        <v>0</v>
      </c>
      <c r="BH439" s="32">
        <f t="shared" ref="BH439" si="2722">SUM(BI439:BK439)</f>
        <v>0</v>
      </c>
      <c r="BI439" s="32">
        <f t="shared" ref="BI439:BK439" si="2723">SUM(BI440:BI441)</f>
        <v>0</v>
      </c>
      <c r="BJ439" s="32">
        <f t="shared" si="2723"/>
        <v>0</v>
      </c>
      <c r="BK439" s="32">
        <f t="shared" si="2723"/>
        <v>0</v>
      </c>
      <c r="BL439" s="32">
        <f t="shared" ref="BL439" si="2724">SUM(BM439:BO439)</f>
        <v>0</v>
      </c>
      <c r="BM439" s="32">
        <f t="shared" ref="BM439:BO439" si="2725">SUM(BM440:BM441)</f>
        <v>0</v>
      </c>
      <c r="BN439" s="32">
        <f t="shared" si="2725"/>
        <v>0</v>
      </c>
      <c r="BO439" s="32">
        <f t="shared" si="2725"/>
        <v>0</v>
      </c>
      <c r="BP439" s="32">
        <f t="shared" ref="BP439" si="2726">SUM(BQ439:BS439)</f>
        <v>0</v>
      </c>
      <c r="BQ439" s="32">
        <f>SUM(BQ440:BQ441)</f>
        <v>0</v>
      </c>
      <c r="BR439" s="32">
        <f>SUM(BR440:BR441)</f>
        <v>0</v>
      </c>
      <c r="BS439" s="32">
        <f>SUM(BS440:BS441)</f>
        <v>0</v>
      </c>
    </row>
    <row r="440" spans="1:71" s="3" customFormat="1" ht="15" customHeight="1" x14ac:dyDescent="0.25">
      <c r="A440" s="36"/>
      <c r="B440" s="34"/>
      <c r="C440" s="38" t="s">
        <v>355</v>
      </c>
      <c r="D440" s="32">
        <f>SUM(E440:G440)</f>
        <v>0</v>
      </c>
      <c r="E440" s="32">
        <v>0</v>
      </c>
      <c r="F440" s="64">
        <v>0</v>
      </c>
      <c r="G440" s="64">
        <v>0</v>
      </c>
      <c r="H440" s="32">
        <f>SUM(I440:K440)</f>
        <v>0</v>
      </c>
      <c r="I440" s="32">
        <v>0</v>
      </c>
      <c r="J440" s="64">
        <v>0</v>
      </c>
      <c r="K440" s="64">
        <v>0</v>
      </c>
      <c r="L440" s="32">
        <f>SUM(M440:O440)</f>
        <v>0</v>
      </c>
      <c r="M440" s="32">
        <v>0</v>
      </c>
      <c r="N440" s="64">
        <v>0</v>
      </c>
      <c r="O440" s="64">
        <v>0</v>
      </c>
      <c r="P440" s="32">
        <f>SUM(Q440:S440)</f>
        <v>0</v>
      </c>
      <c r="Q440" s="32">
        <f>+E440+I440+M440</f>
        <v>0</v>
      </c>
      <c r="R440" s="32">
        <f>+F440+J440+N440</f>
        <v>0</v>
      </c>
      <c r="S440" s="32">
        <f>+G440+K440+O440</f>
        <v>0</v>
      </c>
      <c r="T440" s="32">
        <f>SUM(U440:W440)</f>
        <v>0</v>
      </c>
      <c r="U440" s="32">
        <v>0</v>
      </c>
      <c r="V440" s="64">
        <v>0</v>
      </c>
      <c r="W440" s="64">
        <v>0</v>
      </c>
      <c r="X440" s="32">
        <f>SUM(Y440:AA440)</f>
        <v>0</v>
      </c>
      <c r="Y440" s="32">
        <v>0</v>
      </c>
      <c r="Z440" s="64">
        <v>0</v>
      </c>
      <c r="AA440" s="64">
        <v>0</v>
      </c>
      <c r="AB440" s="32">
        <f>SUM(AC440:AE440)</f>
        <v>0</v>
      </c>
      <c r="AC440" s="32">
        <v>0</v>
      </c>
      <c r="AD440" s="64">
        <v>0</v>
      </c>
      <c r="AE440" s="64">
        <v>0</v>
      </c>
      <c r="AF440" s="32">
        <f>SUM(AG440:AI440)</f>
        <v>0</v>
      </c>
      <c r="AG440" s="32">
        <f>+U440+Y440+AC440</f>
        <v>0</v>
      </c>
      <c r="AH440" s="32">
        <f>+V440+Z440+AD440</f>
        <v>0</v>
      </c>
      <c r="AI440" s="32">
        <f>+W440+AA440+AE440</f>
        <v>0</v>
      </c>
      <c r="AJ440" s="32">
        <f>SUM(AK440:AM440)</f>
        <v>0</v>
      </c>
      <c r="AK440" s="32">
        <v>0</v>
      </c>
      <c r="AL440" s="64">
        <v>0</v>
      </c>
      <c r="AM440" s="64">
        <v>0</v>
      </c>
      <c r="AN440" s="32">
        <f>SUM(AO440:AQ440)</f>
        <v>0</v>
      </c>
      <c r="AO440" s="32">
        <v>0</v>
      </c>
      <c r="AP440" s="64">
        <v>0</v>
      </c>
      <c r="AQ440" s="64">
        <v>0</v>
      </c>
      <c r="AR440" s="32">
        <f>SUM(AS440:AU440)</f>
        <v>0</v>
      </c>
      <c r="AS440" s="32">
        <v>0</v>
      </c>
      <c r="AT440" s="64">
        <v>0</v>
      </c>
      <c r="AU440" s="64">
        <v>0</v>
      </c>
      <c r="AV440" s="32">
        <f>SUM(AW440:AY440)</f>
        <v>0</v>
      </c>
      <c r="AW440" s="32">
        <f>+AK440+AO440+AS440</f>
        <v>0</v>
      </c>
      <c r="AX440" s="32">
        <f>+AL440+AP440+AT440</f>
        <v>0</v>
      </c>
      <c r="AY440" s="32">
        <f>+AM440+AQ440+AU440</f>
        <v>0</v>
      </c>
      <c r="AZ440" s="32">
        <f>SUM(BA440:BC440)</f>
        <v>0</v>
      </c>
      <c r="BA440" s="32">
        <v>0</v>
      </c>
      <c r="BB440" s="64">
        <v>0</v>
      </c>
      <c r="BC440" s="64">
        <v>0</v>
      </c>
      <c r="BD440" s="32">
        <f>SUM(BE440:BG440)</f>
        <v>0</v>
      </c>
      <c r="BE440" s="32">
        <v>0</v>
      </c>
      <c r="BF440" s="64">
        <v>0</v>
      </c>
      <c r="BG440" s="64">
        <v>0</v>
      </c>
      <c r="BH440" s="32">
        <f>SUM(BI440:BK440)</f>
        <v>0</v>
      </c>
      <c r="BI440" s="32">
        <v>0</v>
      </c>
      <c r="BJ440" s="64">
        <v>0</v>
      </c>
      <c r="BK440" s="64">
        <v>0</v>
      </c>
      <c r="BL440" s="32">
        <f>SUM(BM440:BO440)</f>
        <v>0</v>
      </c>
      <c r="BM440" s="32">
        <f>+BA440+BE440+BI440</f>
        <v>0</v>
      </c>
      <c r="BN440" s="32">
        <f>+BB440+BF440+BJ440</f>
        <v>0</v>
      </c>
      <c r="BO440" s="32">
        <f>+BC440+BG440+BK440</f>
        <v>0</v>
      </c>
      <c r="BP440" s="32">
        <f>SUM(BQ440:BS440)</f>
        <v>0</v>
      </c>
      <c r="BQ440" s="32">
        <f>+Q440+AG440+AW440+BM440</f>
        <v>0</v>
      </c>
      <c r="BR440" s="32">
        <f>+R440+AH440+AX440+BN440</f>
        <v>0</v>
      </c>
      <c r="BS440" s="32">
        <f>+S440+AI440+AY440+BO440</f>
        <v>0</v>
      </c>
    </row>
    <row r="441" spans="1:71" s="3" customFormat="1" ht="15" customHeight="1" x14ac:dyDescent="0.25">
      <c r="A441" s="36"/>
      <c r="B441" s="34"/>
      <c r="C441" s="38" t="s">
        <v>356</v>
      </c>
      <c r="D441" s="32">
        <f>SUM(E441:G441)</f>
        <v>0</v>
      </c>
      <c r="E441" s="32">
        <v>0</v>
      </c>
      <c r="F441" s="64">
        <v>0</v>
      </c>
      <c r="G441" s="64">
        <v>0</v>
      </c>
      <c r="H441" s="32">
        <f>SUM(I441:K441)</f>
        <v>0</v>
      </c>
      <c r="I441" s="32">
        <v>0</v>
      </c>
      <c r="J441" s="64">
        <v>0</v>
      </c>
      <c r="K441" s="64">
        <v>0</v>
      </c>
      <c r="L441" s="32">
        <f>SUM(M441:O441)</f>
        <v>0</v>
      </c>
      <c r="M441" s="32">
        <v>0</v>
      </c>
      <c r="N441" s="64">
        <v>0</v>
      </c>
      <c r="O441" s="64">
        <v>0</v>
      </c>
      <c r="P441" s="32">
        <f>SUM(Q441:S441)</f>
        <v>0</v>
      </c>
      <c r="Q441" s="32">
        <f t="shared" ref="Q441:S443" si="2727">+E441+I441+M441</f>
        <v>0</v>
      </c>
      <c r="R441" s="32">
        <f t="shared" si="2727"/>
        <v>0</v>
      </c>
      <c r="S441" s="32">
        <f t="shared" si="2727"/>
        <v>0</v>
      </c>
      <c r="T441" s="32">
        <f>SUM(U441:W441)</f>
        <v>0</v>
      </c>
      <c r="U441" s="32">
        <v>0</v>
      </c>
      <c r="V441" s="64">
        <v>0</v>
      </c>
      <c r="W441" s="64">
        <v>0</v>
      </c>
      <c r="X441" s="32">
        <f>SUM(Y441:AA441)</f>
        <v>0</v>
      </c>
      <c r="Y441" s="32">
        <v>0</v>
      </c>
      <c r="Z441" s="64">
        <v>0</v>
      </c>
      <c r="AA441" s="64">
        <v>0</v>
      </c>
      <c r="AB441" s="32">
        <f>SUM(AC441:AE441)</f>
        <v>0</v>
      </c>
      <c r="AC441" s="32">
        <v>0</v>
      </c>
      <c r="AD441" s="64">
        <v>0</v>
      </c>
      <c r="AE441" s="64">
        <v>0</v>
      </c>
      <c r="AF441" s="32">
        <f>SUM(AG441:AI441)</f>
        <v>0</v>
      </c>
      <c r="AG441" s="32">
        <f t="shared" ref="AG441:AI443" si="2728">+U441+Y441+AC441</f>
        <v>0</v>
      </c>
      <c r="AH441" s="32">
        <f t="shared" si="2728"/>
        <v>0</v>
      </c>
      <c r="AI441" s="32">
        <f t="shared" si="2728"/>
        <v>0</v>
      </c>
      <c r="AJ441" s="32">
        <f>SUM(AK441:AM441)</f>
        <v>0</v>
      </c>
      <c r="AK441" s="32">
        <v>0</v>
      </c>
      <c r="AL441" s="64">
        <v>0</v>
      </c>
      <c r="AM441" s="64">
        <v>0</v>
      </c>
      <c r="AN441" s="32">
        <f>SUM(AO441:AQ441)</f>
        <v>0</v>
      </c>
      <c r="AO441" s="32">
        <v>0</v>
      </c>
      <c r="AP441" s="64">
        <v>0</v>
      </c>
      <c r="AQ441" s="64">
        <v>0</v>
      </c>
      <c r="AR441" s="32">
        <f>SUM(AS441:AU441)</f>
        <v>0</v>
      </c>
      <c r="AS441" s="32">
        <v>0</v>
      </c>
      <c r="AT441" s="64">
        <v>0</v>
      </c>
      <c r="AU441" s="64">
        <v>0</v>
      </c>
      <c r="AV441" s="32">
        <f>SUM(AW441:AY441)</f>
        <v>0</v>
      </c>
      <c r="AW441" s="32">
        <f t="shared" ref="AW441:AY443" si="2729">+AK441+AO441+AS441</f>
        <v>0</v>
      </c>
      <c r="AX441" s="32">
        <f t="shared" si="2729"/>
        <v>0</v>
      </c>
      <c r="AY441" s="32">
        <f t="shared" si="2729"/>
        <v>0</v>
      </c>
      <c r="AZ441" s="32">
        <f>SUM(BA441:BC441)</f>
        <v>0</v>
      </c>
      <c r="BA441" s="32">
        <v>0</v>
      </c>
      <c r="BB441" s="64">
        <v>0</v>
      </c>
      <c r="BC441" s="64">
        <v>0</v>
      </c>
      <c r="BD441" s="32">
        <f>SUM(BE441:BG441)</f>
        <v>0</v>
      </c>
      <c r="BE441" s="32">
        <v>0</v>
      </c>
      <c r="BF441" s="64">
        <v>0</v>
      </c>
      <c r="BG441" s="64">
        <v>0</v>
      </c>
      <c r="BH441" s="32">
        <f>SUM(BI441:BK441)</f>
        <v>0</v>
      </c>
      <c r="BI441" s="32">
        <v>0</v>
      </c>
      <c r="BJ441" s="64">
        <v>0</v>
      </c>
      <c r="BK441" s="64">
        <v>0</v>
      </c>
      <c r="BL441" s="32">
        <f>SUM(BM441:BO441)</f>
        <v>0</v>
      </c>
      <c r="BM441" s="32">
        <f t="shared" ref="BM441:BO443" si="2730">+BA441+BE441+BI441</f>
        <v>0</v>
      </c>
      <c r="BN441" s="32">
        <f t="shared" si="2730"/>
        <v>0</v>
      </c>
      <c r="BO441" s="32">
        <f t="shared" si="2730"/>
        <v>0</v>
      </c>
      <c r="BP441" s="32">
        <f>SUM(BQ441:BS441)</f>
        <v>0</v>
      </c>
      <c r="BQ441" s="32">
        <f t="shared" ref="BQ441:BS443" si="2731">+Q441+AG441+AW441+BM441</f>
        <v>0</v>
      </c>
      <c r="BR441" s="32">
        <f t="shared" si="2731"/>
        <v>0</v>
      </c>
      <c r="BS441" s="32">
        <f t="shared" si="2731"/>
        <v>0</v>
      </c>
    </row>
    <row r="442" spans="1:71" s="3" customFormat="1" ht="15" customHeight="1" x14ac:dyDescent="0.25">
      <c r="A442" s="36"/>
      <c r="B442" s="34"/>
      <c r="C442" s="35" t="s">
        <v>52</v>
      </c>
      <c r="D442" s="32">
        <f>SUM(E442:G442)</f>
        <v>30599</v>
      </c>
      <c r="E442" s="32">
        <v>13132</v>
      </c>
      <c r="F442" s="64">
        <v>17467</v>
      </c>
      <c r="G442" s="64">
        <v>0</v>
      </c>
      <c r="H442" s="32">
        <f>SUM(I442:K442)</f>
        <v>17934</v>
      </c>
      <c r="I442" s="32">
        <v>8901</v>
      </c>
      <c r="J442" s="64">
        <v>9033</v>
      </c>
      <c r="K442" s="64">
        <v>0</v>
      </c>
      <c r="L442" s="32">
        <f>SUM(M442:O442)</f>
        <v>16309</v>
      </c>
      <c r="M442" s="32">
        <v>8246</v>
      </c>
      <c r="N442" s="64">
        <v>8063</v>
      </c>
      <c r="O442" s="64">
        <v>0</v>
      </c>
      <c r="P442" s="32">
        <f>SUM(Q442:S442)</f>
        <v>64842</v>
      </c>
      <c r="Q442" s="32">
        <f t="shared" si="2727"/>
        <v>30279</v>
      </c>
      <c r="R442" s="32">
        <f t="shared" si="2727"/>
        <v>34563</v>
      </c>
      <c r="S442" s="32">
        <f t="shared" si="2727"/>
        <v>0</v>
      </c>
      <c r="T442" s="32">
        <f>SUM(U442:W442)</f>
        <v>36270</v>
      </c>
      <c r="U442" s="32">
        <v>19203</v>
      </c>
      <c r="V442" s="64">
        <v>17067</v>
      </c>
      <c r="W442" s="64">
        <v>0</v>
      </c>
      <c r="X442" s="32">
        <f>SUM(Y442:AA442)</f>
        <v>50126</v>
      </c>
      <c r="Y442" s="32">
        <v>25890</v>
      </c>
      <c r="Z442" s="64">
        <v>24236</v>
      </c>
      <c r="AA442" s="64">
        <v>0</v>
      </c>
      <c r="AB442" s="32">
        <f>SUM(AC442:AE442)</f>
        <v>43216</v>
      </c>
      <c r="AC442" s="32">
        <v>21431</v>
      </c>
      <c r="AD442" s="64">
        <v>21785</v>
      </c>
      <c r="AE442" s="64">
        <v>0</v>
      </c>
      <c r="AF442" s="32">
        <f>SUM(AG442:AI442)</f>
        <v>129612</v>
      </c>
      <c r="AG442" s="32">
        <f t="shared" si="2728"/>
        <v>66524</v>
      </c>
      <c r="AH442" s="32">
        <f t="shared" si="2728"/>
        <v>63088</v>
      </c>
      <c r="AI442" s="32">
        <f t="shared" si="2728"/>
        <v>0</v>
      </c>
      <c r="AJ442" s="32">
        <f>SUM(AK442:AM442)</f>
        <v>0</v>
      </c>
      <c r="AK442" s="32">
        <v>0</v>
      </c>
      <c r="AL442" s="64">
        <v>0</v>
      </c>
      <c r="AM442" s="64">
        <v>0</v>
      </c>
      <c r="AN442" s="32">
        <f>SUM(AO442:AQ442)</f>
        <v>0</v>
      </c>
      <c r="AO442" s="32">
        <v>0</v>
      </c>
      <c r="AP442" s="64">
        <v>0</v>
      </c>
      <c r="AQ442" s="64">
        <v>0</v>
      </c>
      <c r="AR442" s="32">
        <f>SUM(AS442:AU442)</f>
        <v>0</v>
      </c>
      <c r="AS442" s="32">
        <v>0</v>
      </c>
      <c r="AT442" s="64">
        <v>0</v>
      </c>
      <c r="AU442" s="64">
        <v>0</v>
      </c>
      <c r="AV442" s="32">
        <f>SUM(AW442:AY442)</f>
        <v>0</v>
      </c>
      <c r="AW442" s="32">
        <f t="shared" si="2729"/>
        <v>0</v>
      </c>
      <c r="AX442" s="32">
        <f t="shared" si="2729"/>
        <v>0</v>
      </c>
      <c r="AY442" s="32">
        <f t="shared" si="2729"/>
        <v>0</v>
      </c>
      <c r="AZ442" s="32">
        <f>SUM(BA442:BC442)</f>
        <v>0</v>
      </c>
      <c r="BA442" s="32">
        <v>0</v>
      </c>
      <c r="BB442" s="64">
        <v>0</v>
      </c>
      <c r="BC442" s="64">
        <v>0</v>
      </c>
      <c r="BD442" s="32">
        <f>SUM(BE442:BG442)</f>
        <v>0</v>
      </c>
      <c r="BE442" s="32">
        <v>0</v>
      </c>
      <c r="BF442" s="64">
        <v>0</v>
      </c>
      <c r="BG442" s="64">
        <v>0</v>
      </c>
      <c r="BH442" s="32">
        <f>SUM(BI442:BK442)</f>
        <v>0</v>
      </c>
      <c r="BI442" s="32">
        <v>0</v>
      </c>
      <c r="BJ442" s="64">
        <v>0</v>
      </c>
      <c r="BK442" s="64">
        <v>0</v>
      </c>
      <c r="BL442" s="32">
        <f>SUM(BM442:BO442)</f>
        <v>0</v>
      </c>
      <c r="BM442" s="32">
        <f t="shared" si="2730"/>
        <v>0</v>
      </c>
      <c r="BN442" s="32">
        <f t="shared" si="2730"/>
        <v>0</v>
      </c>
      <c r="BO442" s="32">
        <f t="shared" si="2730"/>
        <v>0</v>
      </c>
      <c r="BP442" s="32">
        <f>SUM(BQ442:BS442)</f>
        <v>194454</v>
      </c>
      <c r="BQ442" s="32">
        <f t="shared" si="2731"/>
        <v>96803</v>
      </c>
      <c r="BR442" s="32">
        <f t="shared" si="2731"/>
        <v>97651</v>
      </c>
      <c r="BS442" s="32">
        <f t="shared" si="2731"/>
        <v>0</v>
      </c>
    </row>
    <row r="443" spans="1:71" s="3" customFormat="1" ht="15" customHeight="1" x14ac:dyDescent="0.25">
      <c r="A443" s="36"/>
      <c r="B443" s="34"/>
      <c r="C443" s="35" t="s">
        <v>26</v>
      </c>
      <c r="D443" s="32">
        <f>SUM(E443:G443)</f>
        <v>0</v>
      </c>
      <c r="E443" s="32">
        <v>0</v>
      </c>
      <c r="F443" s="64">
        <v>0</v>
      </c>
      <c r="G443" s="64">
        <v>0</v>
      </c>
      <c r="H443" s="32">
        <f>SUM(I443:K443)</f>
        <v>0</v>
      </c>
      <c r="I443" s="32">
        <v>0</v>
      </c>
      <c r="J443" s="64">
        <v>0</v>
      </c>
      <c r="K443" s="64">
        <v>0</v>
      </c>
      <c r="L443" s="32">
        <f>SUM(M443:O443)</f>
        <v>0</v>
      </c>
      <c r="M443" s="32">
        <v>0</v>
      </c>
      <c r="N443" s="64">
        <v>0</v>
      </c>
      <c r="O443" s="64">
        <v>0</v>
      </c>
      <c r="P443" s="32">
        <f>SUM(Q443:S443)</f>
        <v>0</v>
      </c>
      <c r="Q443" s="32">
        <f t="shared" si="2727"/>
        <v>0</v>
      </c>
      <c r="R443" s="32">
        <f t="shared" si="2727"/>
        <v>0</v>
      </c>
      <c r="S443" s="32">
        <f t="shared" si="2727"/>
        <v>0</v>
      </c>
      <c r="T443" s="32">
        <f>SUM(U443:W443)</f>
        <v>0</v>
      </c>
      <c r="U443" s="32">
        <v>0</v>
      </c>
      <c r="V443" s="64">
        <v>0</v>
      </c>
      <c r="W443" s="64">
        <v>0</v>
      </c>
      <c r="X443" s="32">
        <f>SUM(Y443:AA443)</f>
        <v>0</v>
      </c>
      <c r="Y443" s="32">
        <v>0</v>
      </c>
      <c r="Z443" s="64">
        <v>0</v>
      </c>
      <c r="AA443" s="64">
        <v>0</v>
      </c>
      <c r="AB443" s="32">
        <f>SUM(AC443:AE443)</f>
        <v>0</v>
      </c>
      <c r="AC443" s="32">
        <v>0</v>
      </c>
      <c r="AD443" s="64">
        <v>0</v>
      </c>
      <c r="AE443" s="64">
        <v>0</v>
      </c>
      <c r="AF443" s="32">
        <f>SUM(AG443:AI443)</f>
        <v>0</v>
      </c>
      <c r="AG443" s="32">
        <f t="shared" si="2728"/>
        <v>0</v>
      </c>
      <c r="AH443" s="32">
        <f t="shared" si="2728"/>
        <v>0</v>
      </c>
      <c r="AI443" s="32">
        <f t="shared" si="2728"/>
        <v>0</v>
      </c>
      <c r="AJ443" s="32">
        <f>SUM(AK443:AM443)</f>
        <v>0</v>
      </c>
      <c r="AK443" s="32">
        <v>0</v>
      </c>
      <c r="AL443" s="64">
        <v>0</v>
      </c>
      <c r="AM443" s="64">
        <v>0</v>
      </c>
      <c r="AN443" s="32">
        <f>SUM(AO443:AQ443)</f>
        <v>0</v>
      </c>
      <c r="AO443" s="32">
        <v>0</v>
      </c>
      <c r="AP443" s="64">
        <v>0</v>
      </c>
      <c r="AQ443" s="64">
        <v>0</v>
      </c>
      <c r="AR443" s="32">
        <f>SUM(AS443:AU443)</f>
        <v>0</v>
      </c>
      <c r="AS443" s="32">
        <v>0</v>
      </c>
      <c r="AT443" s="64">
        <v>0</v>
      </c>
      <c r="AU443" s="64">
        <v>0</v>
      </c>
      <c r="AV443" s="32">
        <f>SUM(AW443:AY443)</f>
        <v>0</v>
      </c>
      <c r="AW443" s="32">
        <f t="shared" si="2729"/>
        <v>0</v>
      </c>
      <c r="AX443" s="32">
        <f t="shared" si="2729"/>
        <v>0</v>
      </c>
      <c r="AY443" s="32">
        <f t="shared" si="2729"/>
        <v>0</v>
      </c>
      <c r="AZ443" s="32">
        <f>SUM(BA443:BC443)</f>
        <v>0</v>
      </c>
      <c r="BA443" s="32">
        <v>0</v>
      </c>
      <c r="BB443" s="64">
        <v>0</v>
      </c>
      <c r="BC443" s="64">
        <v>0</v>
      </c>
      <c r="BD443" s="32">
        <f>SUM(BE443:BG443)</f>
        <v>0</v>
      </c>
      <c r="BE443" s="32">
        <v>0</v>
      </c>
      <c r="BF443" s="64">
        <v>0</v>
      </c>
      <c r="BG443" s="64">
        <v>0</v>
      </c>
      <c r="BH443" s="32">
        <f>SUM(BI443:BK443)</f>
        <v>0</v>
      </c>
      <c r="BI443" s="32">
        <v>0</v>
      </c>
      <c r="BJ443" s="64">
        <v>0</v>
      </c>
      <c r="BK443" s="64">
        <v>0</v>
      </c>
      <c r="BL443" s="32">
        <f>SUM(BM443:BO443)</f>
        <v>0</v>
      </c>
      <c r="BM443" s="32">
        <f t="shared" si="2730"/>
        <v>0</v>
      </c>
      <c r="BN443" s="32">
        <f t="shared" si="2730"/>
        <v>0</v>
      </c>
      <c r="BO443" s="32">
        <f t="shared" si="2730"/>
        <v>0</v>
      </c>
      <c r="BP443" s="32">
        <f>SUM(BQ443:BS443)</f>
        <v>0</v>
      </c>
      <c r="BQ443" s="32">
        <f t="shared" si="2731"/>
        <v>0</v>
      </c>
      <c r="BR443" s="32">
        <f t="shared" si="2731"/>
        <v>0</v>
      </c>
      <c r="BS443" s="32">
        <f t="shared" si="2731"/>
        <v>0</v>
      </c>
    </row>
    <row r="444" spans="1:71" s="3" customFormat="1" ht="15" customHeight="1" x14ac:dyDescent="0.25">
      <c r="A444" s="36"/>
      <c r="B444" s="34"/>
      <c r="C444" s="38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  <c r="AR444" s="32"/>
      <c r="AS444" s="32"/>
      <c r="AT444" s="32"/>
      <c r="AU444" s="32"/>
      <c r="AV444" s="32"/>
      <c r="AW444" s="32"/>
      <c r="AX444" s="32"/>
      <c r="AY444" s="32"/>
      <c r="AZ444" s="32"/>
      <c r="BA444" s="32"/>
      <c r="BB444" s="32"/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  <c r="BR444" s="32"/>
      <c r="BS444" s="32"/>
    </row>
    <row r="445" spans="1:71" s="3" customFormat="1" ht="15" customHeight="1" x14ac:dyDescent="0.25">
      <c r="A445" s="33"/>
      <c r="B445" s="34" t="s">
        <v>357</v>
      </c>
      <c r="C445" s="35"/>
      <c r="D445" s="32">
        <f>SUM(E445:G445)</f>
        <v>346673</v>
      </c>
      <c r="E445" s="32">
        <f>E446+E450+E454+E455+E457+E458+E459+E460</f>
        <v>172343</v>
      </c>
      <c r="F445" s="32">
        <f>F446+F450+F454+F455+F457+F458+F459+F460</f>
        <v>174330</v>
      </c>
      <c r="G445" s="32">
        <f>G446+G450+G454+G455+G457+G458+G459+G460</f>
        <v>0</v>
      </c>
      <c r="H445" s="32">
        <f t="shared" ref="H445" si="2732">SUM(I445:K445)</f>
        <v>286257</v>
      </c>
      <c r="I445" s="32">
        <f>I446+I450+I454+I455+I457+I458+I459+I460</f>
        <v>142620</v>
      </c>
      <c r="J445" s="32">
        <f>J446+J450+J454+J455+J457+J458+J459+J460</f>
        <v>143637</v>
      </c>
      <c r="K445" s="32">
        <f>K446+K450+K454+K455+K457+K458+K459+K460</f>
        <v>0</v>
      </c>
      <c r="L445" s="32">
        <f t="shared" ref="L445" si="2733">SUM(M445:O445)</f>
        <v>265463</v>
      </c>
      <c r="M445" s="32">
        <f>M446+M450+M454+M455+M457+M458+M459+M460</f>
        <v>131073</v>
      </c>
      <c r="N445" s="32">
        <f>N446+N450+N454+N455+N457+N458+N459+N460</f>
        <v>134390</v>
      </c>
      <c r="O445" s="32">
        <f>O446+O450+O454+O455+O457+O458+O459+O460</f>
        <v>0</v>
      </c>
      <c r="P445" s="32">
        <f t="shared" ref="P445:P456" si="2734">SUM(Q445:S445)</f>
        <v>898393</v>
      </c>
      <c r="Q445" s="32">
        <f>Q446+Q450+Q454+Q455+Q457+Q458+Q459+Q460</f>
        <v>446036</v>
      </c>
      <c r="R445" s="32">
        <f>R446+R450+R454+R455+R457+R458+R459+R460</f>
        <v>452357</v>
      </c>
      <c r="S445" s="32">
        <f>S446+S450+S454+S455+S457+S458+S459+S460</f>
        <v>0</v>
      </c>
      <c r="T445" s="32">
        <f t="shared" ref="T445" si="2735">SUM(U445:W445)</f>
        <v>345695</v>
      </c>
      <c r="U445" s="32">
        <f>U446+U450+U454+U455+U457+U458+U459+U460</f>
        <v>174504</v>
      </c>
      <c r="V445" s="32">
        <f>V446+V450+V454+V455+V457+V458+V459+V460</f>
        <v>171191</v>
      </c>
      <c r="W445" s="32">
        <f>W446+W450+W454+W455+W457+W458+W459+W460</f>
        <v>0</v>
      </c>
      <c r="X445" s="32">
        <f t="shared" ref="X445" si="2736">SUM(Y445:AA445)</f>
        <v>419629</v>
      </c>
      <c r="Y445" s="32">
        <f>Y446+Y450+Y454+Y455+Y457+Y458+Y459+Y460</f>
        <v>212595</v>
      </c>
      <c r="Z445" s="32">
        <f>Z446+Z450+Z454+Z455+Z457+Z458+Z459+Z460</f>
        <v>207034</v>
      </c>
      <c r="AA445" s="32">
        <f>AA446+AA450+AA454+AA455+AA457+AA458+AA459+AA460</f>
        <v>0</v>
      </c>
      <c r="AB445" s="32">
        <f t="shared" ref="AB445" si="2737">SUM(AC445:AE445)</f>
        <v>364195</v>
      </c>
      <c r="AC445" s="32">
        <f>AC446+AC450+AC454+AC455+AC457+AC458+AC459+AC460</f>
        <v>182906</v>
      </c>
      <c r="AD445" s="32">
        <f>AD446+AD450+AD454+AD455+AD457+AD458+AD459+AD460</f>
        <v>181289</v>
      </c>
      <c r="AE445" s="32">
        <f>AE446+AE450+AE454+AE455+AE457+AE458+AE459+AE460</f>
        <v>0</v>
      </c>
      <c r="AF445" s="32">
        <f t="shared" ref="AF445:AF456" si="2738">SUM(AG445:AI445)</f>
        <v>1129519</v>
      </c>
      <c r="AG445" s="32">
        <f>AG446+AG450+AG454+AG455+AG457+AG458+AG459+AG460</f>
        <v>570005</v>
      </c>
      <c r="AH445" s="32">
        <f>AH446+AH450+AH454+AH455+AH457+AH458+AH459+AH460</f>
        <v>559514</v>
      </c>
      <c r="AI445" s="32">
        <f>AI446+AI450+AI454+AI455+AI457+AI458+AI459+AI460</f>
        <v>0</v>
      </c>
      <c r="AJ445" s="32">
        <f t="shared" ref="AJ445" si="2739">SUM(AK445:AM445)</f>
        <v>0</v>
      </c>
      <c r="AK445" s="32">
        <f>AK446+AK450+AK454+AK455+AK457+AK458+AK459+AK460</f>
        <v>0</v>
      </c>
      <c r="AL445" s="32">
        <f>AL446+AL450+AL454+AL455+AL457+AL458+AL459+AL460</f>
        <v>0</v>
      </c>
      <c r="AM445" s="32">
        <f>AM446+AM450+AM454+AM455+AM457+AM458+AM459+AM460</f>
        <v>0</v>
      </c>
      <c r="AN445" s="32">
        <f t="shared" ref="AN445" si="2740">SUM(AO445:AQ445)</f>
        <v>0</v>
      </c>
      <c r="AO445" s="32">
        <f>AO446+AO450+AO454+AO455+AO457+AO458+AO459+AO460</f>
        <v>0</v>
      </c>
      <c r="AP445" s="32">
        <f>AP446+AP450+AP454+AP455+AP457+AP458+AP459+AP460</f>
        <v>0</v>
      </c>
      <c r="AQ445" s="32">
        <f>AQ446+AQ450+AQ454+AQ455+AQ457+AQ458+AQ459+AQ460</f>
        <v>0</v>
      </c>
      <c r="AR445" s="32">
        <f t="shared" ref="AR445" si="2741">SUM(AS445:AU445)</f>
        <v>0</v>
      </c>
      <c r="AS445" s="32">
        <f>AS446+AS450+AS454+AS455+AS457+AS458+AS459+AS460</f>
        <v>0</v>
      </c>
      <c r="AT445" s="32">
        <f>AT446+AT450+AT454+AT455+AT457+AT458+AT459+AT460</f>
        <v>0</v>
      </c>
      <c r="AU445" s="32">
        <f>AU446+AU450+AU454+AU455+AU457+AU458+AU459+AU460</f>
        <v>0</v>
      </c>
      <c r="AV445" s="32">
        <f t="shared" ref="AV445:AV456" si="2742">SUM(AW445:AY445)</f>
        <v>0</v>
      </c>
      <c r="AW445" s="32">
        <f>AW446+AW450+AW454+AW455+AW457+AW458+AW459+AW460</f>
        <v>0</v>
      </c>
      <c r="AX445" s="32">
        <f>AX446+AX450+AX454+AX455+AX457+AX458+AX459+AX460</f>
        <v>0</v>
      </c>
      <c r="AY445" s="32">
        <f>AY446+AY450+AY454+AY455+AY457+AY458+AY459+AY460</f>
        <v>0</v>
      </c>
      <c r="AZ445" s="32">
        <f t="shared" ref="AZ445" si="2743">SUM(BA445:BC445)</f>
        <v>0</v>
      </c>
      <c r="BA445" s="32">
        <f>BA446+BA450+BA454+BA455+BA457+BA458+BA459+BA460</f>
        <v>0</v>
      </c>
      <c r="BB445" s="32">
        <f>BB446+BB450+BB454+BB455+BB457+BB458+BB459+BB460</f>
        <v>0</v>
      </c>
      <c r="BC445" s="32">
        <f>BC446+BC450+BC454+BC455+BC457+BC458+BC459+BC460</f>
        <v>0</v>
      </c>
      <c r="BD445" s="32">
        <f t="shared" ref="BD445" si="2744">SUM(BE445:BG445)</f>
        <v>0</v>
      </c>
      <c r="BE445" s="32">
        <f>BE446+BE450+BE454+BE455+BE457+BE458+BE459+BE460</f>
        <v>0</v>
      </c>
      <c r="BF445" s="32">
        <f>BF446+BF450+BF454+BF455+BF457+BF458+BF459+BF460</f>
        <v>0</v>
      </c>
      <c r="BG445" s="32">
        <f>BG446+BG450+BG454+BG455+BG457+BG458+BG459+BG460</f>
        <v>0</v>
      </c>
      <c r="BH445" s="32">
        <f t="shared" ref="BH445" si="2745">SUM(BI445:BK445)</f>
        <v>0</v>
      </c>
      <c r="BI445" s="32">
        <f>BI446+BI450+BI454+BI455+BI457+BI458+BI459+BI460</f>
        <v>0</v>
      </c>
      <c r="BJ445" s="32">
        <f>BJ446+BJ450+BJ454+BJ455+BJ457+BJ458+BJ459+BJ460</f>
        <v>0</v>
      </c>
      <c r="BK445" s="32">
        <f>BK446+BK450+BK454+BK455+BK457+BK458+BK459+BK460</f>
        <v>0</v>
      </c>
      <c r="BL445" s="32">
        <f t="shared" ref="BL445" si="2746">SUM(BM445:BO445)</f>
        <v>0</v>
      </c>
      <c r="BM445" s="32">
        <f>BM446+BM450+BM454+BM455+BM457+BM458+BM459+BM460</f>
        <v>0</v>
      </c>
      <c r="BN445" s="32">
        <f>BN446+BN450+BN454+BN455+BN457+BN458+BN459+BN460</f>
        <v>0</v>
      </c>
      <c r="BO445" s="32">
        <f>BO446+BO450+BO454+BO455+BO457+BO458+BO459+BO460</f>
        <v>0</v>
      </c>
      <c r="BP445" s="32">
        <f t="shared" ref="BP445:BP450" si="2747">SUM(BQ445:BS445)</f>
        <v>2027912</v>
      </c>
      <c r="BQ445" s="32">
        <f>BQ446+BQ450+BQ454+BQ455+BQ457+BQ458+BQ459+BQ460</f>
        <v>1016041</v>
      </c>
      <c r="BR445" s="32">
        <f>BR446+BR450+BR454+BR455+BR457+BR458+BR459+BR460</f>
        <v>1011871</v>
      </c>
      <c r="BS445" s="32">
        <f>BS446+BS450+BS454+BS455+BS457+BS458+BS459+BS460</f>
        <v>0</v>
      </c>
    </row>
    <row r="446" spans="1:71" s="3" customFormat="1" ht="15" customHeight="1" x14ac:dyDescent="0.25">
      <c r="A446" s="36"/>
      <c r="B446" s="34"/>
      <c r="C446" s="35" t="s">
        <v>358</v>
      </c>
      <c r="D446" s="32">
        <f t="shared" ref="D446" si="2748">SUM(E446:G446)</f>
        <v>220502</v>
      </c>
      <c r="E446" s="32">
        <f>SUM(E447:E449)</f>
        <v>108830</v>
      </c>
      <c r="F446" s="32">
        <f>SUM(F447:F449)</f>
        <v>111672</v>
      </c>
      <c r="G446" s="32">
        <f>SUM(G447:G449)</f>
        <v>0</v>
      </c>
      <c r="H446" s="32">
        <f t="shared" ref="H446" si="2749">SUM(I446:K446)</f>
        <v>185123</v>
      </c>
      <c r="I446" s="32">
        <f t="shared" ref="I446:K446" si="2750">SUM(I447:I449)</f>
        <v>91469</v>
      </c>
      <c r="J446" s="32">
        <f t="shared" si="2750"/>
        <v>93654</v>
      </c>
      <c r="K446" s="32">
        <f t="shared" si="2750"/>
        <v>0</v>
      </c>
      <c r="L446" s="32">
        <f t="shared" ref="L446" si="2751">SUM(M446:O446)</f>
        <v>167535</v>
      </c>
      <c r="M446" s="32">
        <f t="shared" ref="M446:O446" si="2752">SUM(M447:M449)</f>
        <v>82966</v>
      </c>
      <c r="N446" s="32">
        <f t="shared" si="2752"/>
        <v>84569</v>
      </c>
      <c r="O446" s="32">
        <f t="shared" si="2752"/>
        <v>0</v>
      </c>
      <c r="P446" s="32">
        <f t="shared" ref="P446" si="2753">SUM(Q446:S446)</f>
        <v>573160</v>
      </c>
      <c r="Q446" s="32">
        <f>SUM(Q447:Q449)</f>
        <v>283265</v>
      </c>
      <c r="R446" s="32">
        <f>SUM(R447:R449)</f>
        <v>289895</v>
      </c>
      <c r="S446" s="32">
        <f>SUM(S447:S449)</f>
        <v>0</v>
      </c>
      <c r="T446" s="32">
        <f t="shared" ref="T446" si="2754">SUM(U446:W446)</f>
        <v>230927</v>
      </c>
      <c r="U446" s="32">
        <f t="shared" ref="U446:W446" si="2755">SUM(U447:U449)</f>
        <v>117554</v>
      </c>
      <c r="V446" s="32">
        <f t="shared" si="2755"/>
        <v>113373</v>
      </c>
      <c r="W446" s="32">
        <f t="shared" si="2755"/>
        <v>0</v>
      </c>
      <c r="X446" s="32">
        <f t="shared" ref="X446" si="2756">SUM(Y446:AA446)</f>
        <v>267658</v>
      </c>
      <c r="Y446" s="32">
        <f t="shared" ref="Y446:AA446" si="2757">SUM(Y447:Y449)</f>
        <v>133466</v>
      </c>
      <c r="Z446" s="32">
        <f t="shared" si="2757"/>
        <v>134192</v>
      </c>
      <c r="AA446" s="32">
        <f t="shared" si="2757"/>
        <v>0</v>
      </c>
      <c r="AB446" s="32">
        <f t="shared" ref="AB446" si="2758">SUM(AC446:AE446)</f>
        <v>236146</v>
      </c>
      <c r="AC446" s="32">
        <f t="shared" ref="AC446:AE446" si="2759">SUM(AC447:AC449)</f>
        <v>116946</v>
      </c>
      <c r="AD446" s="32">
        <f t="shared" si="2759"/>
        <v>119200</v>
      </c>
      <c r="AE446" s="32">
        <f t="shared" si="2759"/>
        <v>0</v>
      </c>
      <c r="AF446" s="32">
        <f t="shared" ref="AF446" si="2760">SUM(AG446:AI446)</f>
        <v>734731</v>
      </c>
      <c r="AG446" s="32">
        <f t="shared" ref="AG446:AI446" si="2761">SUM(AG447:AG449)</f>
        <v>367966</v>
      </c>
      <c r="AH446" s="32">
        <f t="shared" si="2761"/>
        <v>366765</v>
      </c>
      <c r="AI446" s="32">
        <f t="shared" si="2761"/>
        <v>0</v>
      </c>
      <c r="AJ446" s="32">
        <f t="shared" ref="AJ446" si="2762">SUM(AK446:AM446)</f>
        <v>0</v>
      </c>
      <c r="AK446" s="32">
        <f t="shared" ref="AK446:AM446" si="2763">SUM(AK447:AK449)</f>
        <v>0</v>
      </c>
      <c r="AL446" s="32">
        <f t="shared" si="2763"/>
        <v>0</v>
      </c>
      <c r="AM446" s="32">
        <f t="shared" si="2763"/>
        <v>0</v>
      </c>
      <c r="AN446" s="32">
        <f t="shared" ref="AN446" si="2764">SUM(AO446:AQ446)</f>
        <v>0</v>
      </c>
      <c r="AO446" s="32">
        <f t="shared" ref="AO446:AQ446" si="2765">SUM(AO447:AO449)</f>
        <v>0</v>
      </c>
      <c r="AP446" s="32">
        <f t="shared" si="2765"/>
        <v>0</v>
      </c>
      <c r="AQ446" s="32">
        <f t="shared" si="2765"/>
        <v>0</v>
      </c>
      <c r="AR446" s="32">
        <f t="shared" ref="AR446" si="2766">SUM(AS446:AU446)</f>
        <v>0</v>
      </c>
      <c r="AS446" s="32">
        <f t="shared" ref="AS446:AU446" si="2767">SUM(AS447:AS449)</f>
        <v>0</v>
      </c>
      <c r="AT446" s="32">
        <f t="shared" si="2767"/>
        <v>0</v>
      </c>
      <c r="AU446" s="32">
        <f t="shared" si="2767"/>
        <v>0</v>
      </c>
      <c r="AV446" s="32">
        <f t="shared" ref="AV446" si="2768">SUM(AW446:AY446)</f>
        <v>0</v>
      </c>
      <c r="AW446" s="32">
        <f t="shared" ref="AW446:AY446" si="2769">SUM(AW447:AW449)</f>
        <v>0</v>
      </c>
      <c r="AX446" s="32">
        <f t="shared" si="2769"/>
        <v>0</v>
      </c>
      <c r="AY446" s="32">
        <f t="shared" si="2769"/>
        <v>0</v>
      </c>
      <c r="AZ446" s="32">
        <f t="shared" ref="AZ446" si="2770">SUM(BA446:BC446)</f>
        <v>0</v>
      </c>
      <c r="BA446" s="32">
        <f t="shared" ref="BA446:BC446" si="2771">SUM(BA447:BA449)</f>
        <v>0</v>
      </c>
      <c r="BB446" s="32">
        <f t="shared" si="2771"/>
        <v>0</v>
      </c>
      <c r="BC446" s="32">
        <f t="shared" si="2771"/>
        <v>0</v>
      </c>
      <c r="BD446" s="32">
        <f t="shared" ref="BD446" si="2772">SUM(BE446:BG446)</f>
        <v>0</v>
      </c>
      <c r="BE446" s="32">
        <f t="shared" ref="BE446:BG446" si="2773">SUM(BE447:BE449)</f>
        <v>0</v>
      </c>
      <c r="BF446" s="32">
        <f t="shared" si="2773"/>
        <v>0</v>
      </c>
      <c r="BG446" s="32">
        <f t="shared" si="2773"/>
        <v>0</v>
      </c>
      <c r="BH446" s="32">
        <f t="shared" ref="BH446" si="2774">SUM(BI446:BK446)</f>
        <v>0</v>
      </c>
      <c r="BI446" s="32">
        <f t="shared" ref="BI446:BK446" si="2775">SUM(BI447:BI449)</f>
        <v>0</v>
      </c>
      <c r="BJ446" s="32">
        <f t="shared" si="2775"/>
        <v>0</v>
      </c>
      <c r="BK446" s="32">
        <f t="shared" si="2775"/>
        <v>0</v>
      </c>
      <c r="BL446" s="32">
        <f t="shared" ref="BL446" si="2776">SUM(BM446:BO446)</f>
        <v>0</v>
      </c>
      <c r="BM446" s="32">
        <f t="shared" ref="BM446:BO446" si="2777">SUM(BM447:BM449)</f>
        <v>0</v>
      </c>
      <c r="BN446" s="32">
        <f t="shared" si="2777"/>
        <v>0</v>
      </c>
      <c r="BO446" s="32">
        <f t="shared" si="2777"/>
        <v>0</v>
      </c>
      <c r="BP446" s="32">
        <f t="shared" ref="BP446" si="2778">SUM(BQ446:BS446)</f>
        <v>1307891</v>
      </c>
      <c r="BQ446" s="32">
        <f>SUM(BQ447:BQ449)</f>
        <v>651231</v>
      </c>
      <c r="BR446" s="32">
        <f>SUM(BR447:BR449)</f>
        <v>656660</v>
      </c>
      <c r="BS446" s="32">
        <f>SUM(BS447:BS449)</f>
        <v>0</v>
      </c>
    </row>
    <row r="447" spans="1:71" s="3" customFormat="1" ht="15" customHeight="1" x14ac:dyDescent="0.25">
      <c r="A447" s="36"/>
      <c r="B447" s="34"/>
      <c r="C447" s="38" t="s">
        <v>359</v>
      </c>
      <c r="D447" s="32">
        <f>SUM(E447:G447)</f>
        <v>181042</v>
      </c>
      <c r="E447" s="32">
        <v>88097</v>
      </c>
      <c r="F447" s="64">
        <v>92945</v>
      </c>
      <c r="G447" s="64">
        <v>0</v>
      </c>
      <c r="H447" s="32">
        <f>SUM(I447:K447)</f>
        <v>155589</v>
      </c>
      <c r="I447" s="32">
        <v>75826</v>
      </c>
      <c r="J447" s="64">
        <v>79763</v>
      </c>
      <c r="K447" s="64">
        <v>0</v>
      </c>
      <c r="L447" s="32">
        <f>SUM(M447:O447)</f>
        <v>136235</v>
      </c>
      <c r="M447" s="32">
        <v>65979</v>
      </c>
      <c r="N447" s="64">
        <v>70256</v>
      </c>
      <c r="O447" s="64">
        <v>0</v>
      </c>
      <c r="P447" s="32">
        <f>SUM(Q447:S447)</f>
        <v>472866</v>
      </c>
      <c r="Q447" s="32">
        <f t="shared" ref="Q447:S449" si="2779">+E447+I447+M447</f>
        <v>229902</v>
      </c>
      <c r="R447" s="32">
        <f t="shared" si="2779"/>
        <v>242964</v>
      </c>
      <c r="S447" s="32">
        <f t="shared" si="2779"/>
        <v>0</v>
      </c>
      <c r="T447" s="32">
        <f>SUM(U447:W447)</f>
        <v>195878</v>
      </c>
      <c r="U447" s="32">
        <v>98306</v>
      </c>
      <c r="V447" s="64">
        <v>97572</v>
      </c>
      <c r="W447" s="64">
        <v>0</v>
      </c>
      <c r="X447" s="32">
        <f>SUM(Y447:AA447)</f>
        <v>229005</v>
      </c>
      <c r="Y447" s="32">
        <v>113111</v>
      </c>
      <c r="Z447" s="64">
        <v>115894</v>
      </c>
      <c r="AA447" s="64">
        <v>0</v>
      </c>
      <c r="AB447" s="32">
        <f>SUM(AC447:AE447)</f>
        <v>181247</v>
      </c>
      <c r="AC447" s="32">
        <v>89298</v>
      </c>
      <c r="AD447" s="64">
        <v>91949</v>
      </c>
      <c r="AE447" s="64">
        <v>0</v>
      </c>
      <c r="AF447" s="32">
        <f>SUM(AG447:AI447)</f>
        <v>606130</v>
      </c>
      <c r="AG447" s="32">
        <f t="shared" ref="AG447:AI449" si="2780">+U447+Y447+AC447</f>
        <v>300715</v>
      </c>
      <c r="AH447" s="32">
        <f t="shared" si="2780"/>
        <v>305415</v>
      </c>
      <c r="AI447" s="32">
        <f t="shared" si="2780"/>
        <v>0</v>
      </c>
      <c r="AJ447" s="32">
        <f>SUM(AK447:AM447)</f>
        <v>0</v>
      </c>
      <c r="AK447" s="32">
        <v>0</v>
      </c>
      <c r="AL447" s="64">
        <v>0</v>
      </c>
      <c r="AM447" s="64">
        <v>0</v>
      </c>
      <c r="AN447" s="32">
        <f>SUM(AO447:AQ447)</f>
        <v>0</v>
      </c>
      <c r="AO447" s="32">
        <v>0</v>
      </c>
      <c r="AP447" s="64">
        <v>0</v>
      </c>
      <c r="AQ447" s="64">
        <v>0</v>
      </c>
      <c r="AR447" s="32">
        <f>SUM(AS447:AU447)</f>
        <v>0</v>
      </c>
      <c r="AS447" s="32">
        <v>0</v>
      </c>
      <c r="AT447" s="64">
        <v>0</v>
      </c>
      <c r="AU447" s="64">
        <v>0</v>
      </c>
      <c r="AV447" s="32">
        <f>SUM(AW447:AY447)</f>
        <v>0</v>
      </c>
      <c r="AW447" s="32">
        <f t="shared" ref="AW447:AY449" si="2781">+AK447+AO447+AS447</f>
        <v>0</v>
      </c>
      <c r="AX447" s="32">
        <f t="shared" si="2781"/>
        <v>0</v>
      </c>
      <c r="AY447" s="32">
        <f t="shared" si="2781"/>
        <v>0</v>
      </c>
      <c r="AZ447" s="32">
        <f>SUM(BA447:BC447)</f>
        <v>0</v>
      </c>
      <c r="BA447" s="32">
        <v>0</v>
      </c>
      <c r="BB447" s="64">
        <v>0</v>
      </c>
      <c r="BC447" s="64">
        <v>0</v>
      </c>
      <c r="BD447" s="32">
        <f>SUM(BE447:BG447)</f>
        <v>0</v>
      </c>
      <c r="BE447" s="32">
        <v>0</v>
      </c>
      <c r="BF447" s="64">
        <v>0</v>
      </c>
      <c r="BG447" s="64">
        <v>0</v>
      </c>
      <c r="BH447" s="32">
        <f>SUM(BI447:BK447)</f>
        <v>0</v>
      </c>
      <c r="BI447" s="32">
        <v>0</v>
      </c>
      <c r="BJ447" s="64">
        <v>0</v>
      </c>
      <c r="BK447" s="64">
        <v>0</v>
      </c>
      <c r="BL447" s="32">
        <f>SUM(BM447:BO447)</f>
        <v>0</v>
      </c>
      <c r="BM447" s="32">
        <f t="shared" ref="BM447:BO449" si="2782">+BA447+BE447+BI447</f>
        <v>0</v>
      </c>
      <c r="BN447" s="32">
        <f t="shared" si="2782"/>
        <v>0</v>
      </c>
      <c r="BO447" s="32">
        <f t="shared" si="2782"/>
        <v>0</v>
      </c>
      <c r="BP447" s="32">
        <f>SUM(BQ447:BS447)</f>
        <v>1078996</v>
      </c>
      <c r="BQ447" s="32">
        <f t="shared" ref="BQ447:BS449" si="2783">+Q447+AG447+AW447+BM447</f>
        <v>530617</v>
      </c>
      <c r="BR447" s="32">
        <f t="shared" si="2783"/>
        <v>548379</v>
      </c>
      <c r="BS447" s="32">
        <f t="shared" si="2783"/>
        <v>0</v>
      </c>
    </row>
    <row r="448" spans="1:71" s="3" customFormat="1" ht="15" customHeight="1" x14ac:dyDescent="0.25">
      <c r="A448" s="36"/>
      <c r="B448" s="34"/>
      <c r="C448" s="38" t="s">
        <v>358</v>
      </c>
      <c r="D448" s="32">
        <f>SUM(E448:G448)</f>
        <v>39460</v>
      </c>
      <c r="E448" s="32">
        <v>20733</v>
      </c>
      <c r="F448" s="64">
        <v>18727</v>
      </c>
      <c r="G448" s="64">
        <v>0</v>
      </c>
      <c r="H448" s="32">
        <f>SUM(I448:K448)</f>
        <v>29534</v>
      </c>
      <c r="I448" s="32">
        <v>15643</v>
      </c>
      <c r="J448" s="64">
        <v>13891</v>
      </c>
      <c r="K448" s="64">
        <v>0</v>
      </c>
      <c r="L448" s="32">
        <f>SUM(M448:O448)</f>
        <v>31300</v>
      </c>
      <c r="M448" s="32">
        <v>16987</v>
      </c>
      <c r="N448" s="64">
        <v>14313</v>
      </c>
      <c r="O448" s="64">
        <v>0</v>
      </c>
      <c r="P448" s="32">
        <f>SUM(Q448:S448)</f>
        <v>100294</v>
      </c>
      <c r="Q448" s="32">
        <f t="shared" si="2779"/>
        <v>53363</v>
      </c>
      <c r="R448" s="32">
        <f t="shared" si="2779"/>
        <v>46931</v>
      </c>
      <c r="S448" s="32">
        <f t="shared" si="2779"/>
        <v>0</v>
      </c>
      <c r="T448" s="32">
        <f>SUM(U448:W448)</f>
        <v>35049</v>
      </c>
      <c r="U448" s="32">
        <v>19248</v>
      </c>
      <c r="V448" s="64">
        <v>15801</v>
      </c>
      <c r="W448" s="64">
        <v>0</v>
      </c>
      <c r="X448" s="32">
        <f>SUM(Y448:AA448)</f>
        <v>38653</v>
      </c>
      <c r="Y448" s="32">
        <v>20355</v>
      </c>
      <c r="Z448" s="64">
        <v>18298</v>
      </c>
      <c r="AA448" s="64">
        <v>0</v>
      </c>
      <c r="AB448" s="32">
        <f>SUM(AC448:AE448)</f>
        <v>54899</v>
      </c>
      <c r="AC448" s="32">
        <v>27648</v>
      </c>
      <c r="AD448" s="64">
        <v>27251</v>
      </c>
      <c r="AE448" s="64">
        <v>0</v>
      </c>
      <c r="AF448" s="32">
        <f>SUM(AG448:AI448)</f>
        <v>128601</v>
      </c>
      <c r="AG448" s="32">
        <f t="shared" si="2780"/>
        <v>67251</v>
      </c>
      <c r="AH448" s="32">
        <f t="shared" si="2780"/>
        <v>61350</v>
      </c>
      <c r="AI448" s="32">
        <f t="shared" si="2780"/>
        <v>0</v>
      </c>
      <c r="AJ448" s="32">
        <f>SUM(AK448:AM448)</f>
        <v>0</v>
      </c>
      <c r="AK448" s="32">
        <v>0</v>
      </c>
      <c r="AL448" s="64">
        <v>0</v>
      </c>
      <c r="AM448" s="64">
        <v>0</v>
      </c>
      <c r="AN448" s="32">
        <f>SUM(AO448:AQ448)</f>
        <v>0</v>
      </c>
      <c r="AO448" s="32">
        <v>0</v>
      </c>
      <c r="AP448" s="64">
        <v>0</v>
      </c>
      <c r="AQ448" s="64">
        <v>0</v>
      </c>
      <c r="AR448" s="32">
        <f>SUM(AS448:AU448)</f>
        <v>0</v>
      </c>
      <c r="AS448" s="32">
        <v>0</v>
      </c>
      <c r="AT448" s="64">
        <v>0</v>
      </c>
      <c r="AU448" s="64">
        <v>0</v>
      </c>
      <c r="AV448" s="32">
        <f>SUM(AW448:AY448)</f>
        <v>0</v>
      </c>
      <c r="AW448" s="32">
        <f t="shared" si="2781"/>
        <v>0</v>
      </c>
      <c r="AX448" s="32">
        <f t="shared" si="2781"/>
        <v>0</v>
      </c>
      <c r="AY448" s="32">
        <f t="shared" si="2781"/>
        <v>0</v>
      </c>
      <c r="AZ448" s="32">
        <f>SUM(BA448:BC448)</f>
        <v>0</v>
      </c>
      <c r="BA448" s="32">
        <v>0</v>
      </c>
      <c r="BB448" s="64">
        <v>0</v>
      </c>
      <c r="BC448" s="64">
        <v>0</v>
      </c>
      <c r="BD448" s="32">
        <f>SUM(BE448:BG448)</f>
        <v>0</v>
      </c>
      <c r="BE448" s="32">
        <v>0</v>
      </c>
      <c r="BF448" s="64">
        <v>0</v>
      </c>
      <c r="BG448" s="64">
        <v>0</v>
      </c>
      <c r="BH448" s="32">
        <f>SUM(BI448:BK448)</f>
        <v>0</v>
      </c>
      <c r="BI448" s="32">
        <v>0</v>
      </c>
      <c r="BJ448" s="64">
        <v>0</v>
      </c>
      <c r="BK448" s="64">
        <v>0</v>
      </c>
      <c r="BL448" s="32">
        <f>SUM(BM448:BO448)</f>
        <v>0</v>
      </c>
      <c r="BM448" s="32">
        <f t="shared" si="2782"/>
        <v>0</v>
      </c>
      <c r="BN448" s="32">
        <f t="shared" si="2782"/>
        <v>0</v>
      </c>
      <c r="BO448" s="32">
        <f t="shared" si="2782"/>
        <v>0</v>
      </c>
      <c r="BP448" s="32">
        <f>SUM(BQ448:BS448)</f>
        <v>228895</v>
      </c>
      <c r="BQ448" s="32">
        <f t="shared" si="2783"/>
        <v>120614</v>
      </c>
      <c r="BR448" s="32">
        <f t="shared" si="2783"/>
        <v>108281</v>
      </c>
      <c r="BS448" s="32">
        <f t="shared" si="2783"/>
        <v>0</v>
      </c>
    </row>
    <row r="449" spans="1:71" s="3" customFormat="1" ht="15" customHeight="1" x14ac:dyDescent="0.25">
      <c r="A449" s="36"/>
      <c r="B449" s="34"/>
      <c r="C449" s="38" t="s">
        <v>360</v>
      </c>
      <c r="D449" s="32">
        <f>SUM(E449:G449)</f>
        <v>0</v>
      </c>
      <c r="E449" s="32">
        <v>0</v>
      </c>
      <c r="F449" s="64">
        <v>0</v>
      </c>
      <c r="G449" s="64">
        <v>0</v>
      </c>
      <c r="H449" s="32">
        <f>SUM(I449:K449)</f>
        <v>0</v>
      </c>
      <c r="I449" s="32">
        <v>0</v>
      </c>
      <c r="J449" s="64">
        <v>0</v>
      </c>
      <c r="K449" s="64">
        <v>0</v>
      </c>
      <c r="L449" s="32">
        <f>SUM(M449:O449)</f>
        <v>0</v>
      </c>
      <c r="M449" s="32">
        <v>0</v>
      </c>
      <c r="N449" s="64">
        <v>0</v>
      </c>
      <c r="O449" s="64">
        <v>0</v>
      </c>
      <c r="P449" s="32">
        <f>SUM(Q449:S449)</f>
        <v>0</v>
      </c>
      <c r="Q449" s="32">
        <f t="shared" si="2779"/>
        <v>0</v>
      </c>
      <c r="R449" s="32">
        <f t="shared" si="2779"/>
        <v>0</v>
      </c>
      <c r="S449" s="32">
        <f t="shared" si="2779"/>
        <v>0</v>
      </c>
      <c r="T449" s="32">
        <f>SUM(U449:W449)</f>
        <v>0</v>
      </c>
      <c r="U449" s="32">
        <v>0</v>
      </c>
      <c r="V449" s="64">
        <v>0</v>
      </c>
      <c r="W449" s="64">
        <v>0</v>
      </c>
      <c r="X449" s="32">
        <f>SUM(Y449:AA449)</f>
        <v>0</v>
      </c>
      <c r="Y449" s="32">
        <v>0</v>
      </c>
      <c r="Z449" s="64">
        <v>0</v>
      </c>
      <c r="AA449" s="64">
        <v>0</v>
      </c>
      <c r="AB449" s="32">
        <f>SUM(AC449:AE449)</f>
        <v>0</v>
      </c>
      <c r="AC449" s="32">
        <v>0</v>
      </c>
      <c r="AD449" s="64">
        <v>0</v>
      </c>
      <c r="AE449" s="64">
        <v>0</v>
      </c>
      <c r="AF449" s="32">
        <f>SUM(AG449:AI449)</f>
        <v>0</v>
      </c>
      <c r="AG449" s="32">
        <f t="shared" si="2780"/>
        <v>0</v>
      </c>
      <c r="AH449" s="32">
        <f t="shared" si="2780"/>
        <v>0</v>
      </c>
      <c r="AI449" s="32">
        <f t="shared" si="2780"/>
        <v>0</v>
      </c>
      <c r="AJ449" s="32">
        <f>SUM(AK449:AM449)</f>
        <v>0</v>
      </c>
      <c r="AK449" s="32">
        <v>0</v>
      </c>
      <c r="AL449" s="64">
        <v>0</v>
      </c>
      <c r="AM449" s="64">
        <v>0</v>
      </c>
      <c r="AN449" s="32">
        <f>SUM(AO449:AQ449)</f>
        <v>0</v>
      </c>
      <c r="AO449" s="32">
        <v>0</v>
      </c>
      <c r="AP449" s="64">
        <v>0</v>
      </c>
      <c r="AQ449" s="64">
        <v>0</v>
      </c>
      <c r="AR449" s="32">
        <f>SUM(AS449:AU449)</f>
        <v>0</v>
      </c>
      <c r="AS449" s="32">
        <v>0</v>
      </c>
      <c r="AT449" s="64">
        <v>0</v>
      </c>
      <c r="AU449" s="64">
        <v>0</v>
      </c>
      <c r="AV449" s="32">
        <f>SUM(AW449:AY449)</f>
        <v>0</v>
      </c>
      <c r="AW449" s="32">
        <f t="shared" si="2781"/>
        <v>0</v>
      </c>
      <c r="AX449" s="32">
        <f t="shared" si="2781"/>
        <v>0</v>
      </c>
      <c r="AY449" s="32">
        <f t="shared" si="2781"/>
        <v>0</v>
      </c>
      <c r="AZ449" s="32">
        <f>SUM(BA449:BC449)</f>
        <v>0</v>
      </c>
      <c r="BA449" s="32">
        <v>0</v>
      </c>
      <c r="BB449" s="64">
        <v>0</v>
      </c>
      <c r="BC449" s="64">
        <v>0</v>
      </c>
      <c r="BD449" s="32">
        <f>SUM(BE449:BG449)</f>
        <v>0</v>
      </c>
      <c r="BE449" s="32">
        <v>0</v>
      </c>
      <c r="BF449" s="64">
        <v>0</v>
      </c>
      <c r="BG449" s="64">
        <v>0</v>
      </c>
      <c r="BH449" s="32">
        <f>SUM(BI449:BK449)</f>
        <v>0</v>
      </c>
      <c r="BI449" s="32">
        <v>0</v>
      </c>
      <c r="BJ449" s="64">
        <v>0</v>
      </c>
      <c r="BK449" s="64">
        <v>0</v>
      </c>
      <c r="BL449" s="32">
        <f>SUM(BM449:BO449)</f>
        <v>0</v>
      </c>
      <c r="BM449" s="32">
        <f t="shared" si="2782"/>
        <v>0</v>
      </c>
      <c r="BN449" s="32">
        <f t="shared" si="2782"/>
        <v>0</v>
      </c>
      <c r="BO449" s="32">
        <f t="shared" si="2782"/>
        <v>0</v>
      </c>
      <c r="BP449" s="32">
        <f>SUM(BQ449:BS449)</f>
        <v>0</v>
      </c>
      <c r="BQ449" s="32">
        <f t="shared" si="2783"/>
        <v>0</v>
      </c>
      <c r="BR449" s="32">
        <f t="shared" si="2783"/>
        <v>0</v>
      </c>
      <c r="BS449" s="32">
        <f t="shared" si="2783"/>
        <v>0</v>
      </c>
    </row>
    <row r="450" spans="1:71" s="3" customFormat="1" ht="15" customHeight="1" x14ac:dyDescent="0.25">
      <c r="A450" s="36"/>
      <c r="B450" s="34"/>
      <c r="C450" s="35" t="s">
        <v>361</v>
      </c>
      <c r="D450" s="32">
        <f t="shared" ref="D450:D456" si="2784">SUM(E450:G450)</f>
        <v>126171</v>
      </c>
      <c r="E450" s="32">
        <f>SUM(E451:E452)</f>
        <v>63513</v>
      </c>
      <c r="F450" s="32">
        <f>SUM(F451:F452)</f>
        <v>62658</v>
      </c>
      <c r="G450" s="32">
        <f>SUM(G451:G452)</f>
        <v>0</v>
      </c>
      <c r="H450" s="32">
        <f t="shared" ref="H450:H456" si="2785">SUM(I450:K450)</f>
        <v>101134</v>
      </c>
      <c r="I450" s="32">
        <f t="shared" ref="I450:K450" si="2786">SUM(I451:I452)</f>
        <v>51151</v>
      </c>
      <c r="J450" s="32">
        <f t="shared" si="2786"/>
        <v>49983</v>
      </c>
      <c r="K450" s="32">
        <f t="shared" si="2786"/>
        <v>0</v>
      </c>
      <c r="L450" s="32">
        <f t="shared" ref="L450:L456" si="2787">SUM(M450:O450)</f>
        <v>97928</v>
      </c>
      <c r="M450" s="32">
        <f t="shared" ref="M450:O450" si="2788">SUM(M451:M452)</f>
        <v>48107</v>
      </c>
      <c r="N450" s="32">
        <f t="shared" si="2788"/>
        <v>49821</v>
      </c>
      <c r="O450" s="32">
        <f t="shared" si="2788"/>
        <v>0</v>
      </c>
      <c r="P450" s="32">
        <f t="shared" si="2734"/>
        <v>325233</v>
      </c>
      <c r="Q450" s="32">
        <f>SUM(Q451:Q452)</f>
        <v>162771</v>
      </c>
      <c r="R450" s="32">
        <f>SUM(R451:R452)</f>
        <v>162462</v>
      </c>
      <c r="S450" s="32">
        <f>SUM(S451:S452)</f>
        <v>0</v>
      </c>
      <c r="T450" s="32">
        <f t="shared" ref="T450:T456" si="2789">SUM(U450:W450)</f>
        <v>114768</v>
      </c>
      <c r="U450" s="32">
        <f t="shared" ref="U450:W450" si="2790">SUM(U451:U452)</f>
        <v>56950</v>
      </c>
      <c r="V450" s="32">
        <f t="shared" si="2790"/>
        <v>57818</v>
      </c>
      <c r="W450" s="32">
        <f t="shared" si="2790"/>
        <v>0</v>
      </c>
      <c r="X450" s="32">
        <f t="shared" ref="X450:X456" si="2791">SUM(Y450:AA450)</f>
        <v>151971</v>
      </c>
      <c r="Y450" s="32">
        <f t="shared" ref="Y450:AA450" si="2792">SUM(Y451:Y452)</f>
        <v>79129</v>
      </c>
      <c r="Z450" s="32">
        <f t="shared" si="2792"/>
        <v>72842</v>
      </c>
      <c r="AA450" s="32">
        <f t="shared" si="2792"/>
        <v>0</v>
      </c>
      <c r="AB450" s="32">
        <f t="shared" ref="AB450:AB456" si="2793">SUM(AC450:AE450)</f>
        <v>128049</v>
      </c>
      <c r="AC450" s="32">
        <f t="shared" ref="AC450:AE450" si="2794">SUM(AC451:AC452)</f>
        <v>65960</v>
      </c>
      <c r="AD450" s="32">
        <f t="shared" si="2794"/>
        <v>62089</v>
      </c>
      <c r="AE450" s="32">
        <f t="shared" si="2794"/>
        <v>0</v>
      </c>
      <c r="AF450" s="32">
        <f t="shared" si="2738"/>
        <v>394788</v>
      </c>
      <c r="AG450" s="32">
        <f t="shared" ref="AG450:AI450" si="2795">SUM(AG451:AG452)</f>
        <v>202039</v>
      </c>
      <c r="AH450" s="32">
        <f t="shared" si="2795"/>
        <v>192749</v>
      </c>
      <c r="AI450" s="32">
        <f t="shared" si="2795"/>
        <v>0</v>
      </c>
      <c r="AJ450" s="32">
        <f t="shared" ref="AJ450:AJ456" si="2796">SUM(AK450:AM450)</f>
        <v>0</v>
      </c>
      <c r="AK450" s="32">
        <f t="shared" ref="AK450:AM450" si="2797">SUM(AK451:AK452)</f>
        <v>0</v>
      </c>
      <c r="AL450" s="32">
        <f t="shared" si="2797"/>
        <v>0</v>
      </c>
      <c r="AM450" s="32">
        <f t="shared" si="2797"/>
        <v>0</v>
      </c>
      <c r="AN450" s="32">
        <f t="shared" ref="AN450:AN456" si="2798">SUM(AO450:AQ450)</f>
        <v>0</v>
      </c>
      <c r="AO450" s="32">
        <f t="shared" ref="AO450:AQ450" si="2799">SUM(AO451:AO452)</f>
        <v>0</v>
      </c>
      <c r="AP450" s="32">
        <f t="shared" si="2799"/>
        <v>0</v>
      </c>
      <c r="AQ450" s="32">
        <f t="shared" si="2799"/>
        <v>0</v>
      </c>
      <c r="AR450" s="32">
        <f t="shared" ref="AR450:AR456" si="2800">SUM(AS450:AU450)</f>
        <v>0</v>
      </c>
      <c r="AS450" s="32">
        <f t="shared" ref="AS450:AU450" si="2801">SUM(AS451:AS452)</f>
        <v>0</v>
      </c>
      <c r="AT450" s="32">
        <f t="shared" si="2801"/>
        <v>0</v>
      </c>
      <c r="AU450" s="32">
        <f t="shared" si="2801"/>
        <v>0</v>
      </c>
      <c r="AV450" s="32">
        <f t="shared" si="2742"/>
        <v>0</v>
      </c>
      <c r="AW450" s="32">
        <f t="shared" ref="AW450:AY450" si="2802">SUM(AW451:AW452)</f>
        <v>0</v>
      </c>
      <c r="AX450" s="32">
        <f t="shared" si="2802"/>
        <v>0</v>
      </c>
      <c r="AY450" s="32">
        <f t="shared" si="2802"/>
        <v>0</v>
      </c>
      <c r="AZ450" s="32">
        <f t="shared" ref="AZ450" si="2803">SUM(BA450:BC450)</f>
        <v>0</v>
      </c>
      <c r="BA450" s="32">
        <f t="shared" ref="BA450:BC450" si="2804">SUM(BA451:BA452)</f>
        <v>0</v>
      </c>
      <c r="BB450" s="32">
        <f t="shared" si="2804"/>
        <v>0</v>
      </c>
      <c r="BC450" s="32">
        <f t="shared" si="2804"/>
        <v>0</v>
      </c>
      <c r="BD450" s="32">
        <f t="shared" ref="BD450" si="2805">SUM(BE450:BG450)</f>
        <v>0</v>
      </c>
      <c r="BE450" s="32">
        <f t="shared" ref="BE450:BG450" si="2806">SUM(BE451:BE452)</f>
        <v>0</v>
      </c>
      <c r="BF450" s="32">
        <f t="shared" si="2806"/>
        <v>0</v>
      </c>
      <c r="BG450" s="32">
        <f t="shared" si="2806"/>
        <v>0</v>
      </c>
      <c r="BH450" s="32">
        <f t="shared" ref="BH450" si="2807">SUM(BI450:BK450)</f>
        <v>0</v>
      </c>
      <c r="BI450" s="32">
        <f t="shared" ref="BI450:BK450" si="2808">SUM(BI451:BI452)</f>
        <v>0</v>
      </c>
      <c r="BJ450" s="32">
        <f t="shared" si="2808"/>
        <v>0</v>
      </c>
      <c r="BK450" s="32">
        <f t="shared" si="2808"/>
        <v>0</v>
      </c>
      <c r="BL450" s="32">
        <f t="shared" ref="BL450" si="2809">SUM(BM450:BO450)</f>
        <v>0</v>
      </c>
      <c r="BM450" s="32">
        <f t="shared" ref="BM450:BO450" si="2810">SUM(BM451:BM452)</f>
        <v>0</v>
      </c>
      <c r="BN450" s="32">
        <f t="shared" si="2810"/>
        <v>0</v>
      </c>
      <c r="BO450" s="32">
        <f t="shared" si="2810"/>
        <v>0</v>
      </c>
      <c r="BP450" s="32">
        <f t="shared" si="2747"/>
        <v>720021</v>
      </c>
      <c r="BQ450" s="32">
        <f>SUM(BQ451:BQ452)</f>
        <v>364810</v>
      </c>
      <c r="BR450" s="32">
        <f>SUM(BR451:BR452)</f>
        <v>355211</v>
      </c>
      <c r="BS450" s="32">
        <f>SUM(BS451:BS452)</f>
        <v>0</v>
      </c>
    </row>
    <row r="451" spans="1:71" s="3" customFormat="1" ht="15" customHeight="1" x14ac:dyDescent="0.25">
      <c r="A451" s="36"/>
      <c r="B451" s="34"/>
      <c r="C451" s="38" t="s">
        <v>362</v>
      </c>
      <c r="D451" s="32">
        <f>SUM(E451:G451)</f>
        <v>112991</v>
      </c>
      <c r="E451" s="32">
        <v>57220</v>
      </c>
      <c r="F451" s="64">
        <v>55771</v>
      </c>
      <c r="G451" s="64">
        <v>0</v>
      </c>
      <c r="H451" s="32">
        <f>SUM(I451:K451)</f>
        <v>95826</v>
      </c>
      <c r="I451" s="32">
        <v>48774</v>
      </c>
      <c r="J451" s="64">
        <v>47052</v>
      </c>
      <c r="K451" s="64">
        <v>0</v>
      </c>
      <c r="L451" s="32">
        <f>SUM(M451:O451)</f>
        <v>85298</v>
      </c>
      <c r="M451" s="32">
        <v>41828</v>
      </c>
      <c r="N451" s="64">
        <v>43470</v>
      </c>
      <c r="O451" s="64">
        <v>0</v>
      </c>
      <c r="P451" s="32">
        <f>SUM(Q451:S451)</f>
        <v>294115</v>
      </c>
      <c r="Q451" s="32">
        <f t="shared" ref="Q451:S452" si="2811">+E451+I451+M451</f>
        <v>147822</v>
      </c>
      <c r="R451" s="32">
        <f t="shared" si="2811"/>
        <v>146293</v>
      </c>
      <c r="S451" s="32">
        <f t="shared" si="2811"/>
        <v>0</v>
      </c>
      <c r="T451" s="32">
        <f>SUM(U451:W451)</f>
        <v>110016</v>
      </c>
      <c r="U451" s="32">
        <v>54781</v>
      </c>
      <c r="V451" s="64">
        <v>55235</v>
      </c>
      <c r="W451" s="64">
        <v>0</v>
      </c>
      <c r="X451" s="32">
        <f>SUM(Y451:AA451)</f>
        <v>142367</v>
      </c>
      <c r="Y451" s="32">
        <v>74528</v>
      </c>
      <c r="Z451" s="64">
        <v>67839</v>
      </c>
      <c r="AA451" s="64">
        <v>0</v>
      </c>
      <c r="AB451" s="32">
        <f>SUM(AC451:AE451)</f>
        <v>104038</v>
      </c>
      <c r="AC451" s="32">
        <v>53555</v>
      </c>
      <c r="AD451" s="64">
        <v>50483</v>
      </c>
      <c r="AE451" s="64">
        <v>0</v>
      </c>
      <c r="AF451" s="32">
        <f>SUM(AG451:AI451)</f>
        <v>356421</v>
      </c>
      <c r="AG451" s="32">
        <f t="shared" ref="AG451:AI452" si="2812">+U451+Y451+AC451</f>
        <v>182864</v>
      </c>
      <c r="AH451" s="32">
        <f t="shared" si="2812"/>
        <v>173557</v>
      </c>
      <c r="AI451" s="32">
        <f t="shared" si="2812"/>
        <v>0</v>
      </c>
      <c r="AJ451" s="32">
        <f>SUM(AK451:AM451)</f>
        <v>0</v>
      </c>
      <c r="AK451" s="32">
        <v>0</v>
      </c>
      <c r="AL451" s="64">
        <v>0</v>
      </c>
      <c r="AM451" s="64">
        <v>0</v>
      </c>
      <c r="AN451" s="32">
        <f>SUM(AO451:AQ451)</f>
        <v>0</v>
      </c>
      <c r="AO451" s="32">
        <v>0</v>
      </c>
      <c r="AP451" s="64">
        <v>0</v>
      </c>
      <c r="AQ451" s="64">
        <v>0</v>
      </c>
      <c r="AR451" s="32">
        <f>SUM(AS451:AU451)</f>
        <v>0</v>
      </c>
      <c r="AS451" s="32">
        <v>0</v>
      </c>
      <c r="AT451" s="64">
        <v>0</v>
      </c>
      <c r="AU451" s="64">
        <v>0</v>
      </c>
      <c r="AV451" s="32">
        <f>SUM(AW451:AY451)</f>
        <v>0</v>
      </c>
      <c r="AW451" s="32">
        <f t="shared" ref="AW451:AY452" si="2813">+AK451+AO451+AS451</f>
        <v>0</v>
      </c>
      <c r="AX451" s="32">
        <f t="shared" si="2813"/>
        <v>0</v>
      </c>
      <c r="AY451" s="32">
        <f t="shared" si="2813"/>
        <v>0</v>
      </c>
      <c r="AZ451" s="32">
        <f>SUM(BA451:BC451)</f>
        <v>0</v>
      </c>
      <c r="BA451" s="32">
        <v>0</v>
      </c>
      <c r="BB451" s="64">
        <v>0</v>
      </c>
      <c r="BC451" s="64">
        <v>0</v>
      </c>
      <c r="BD451" s="32">
        <f>SUM(BE451:BG451)</f>
        <v>0</v>
      </c>
      <c r="BE451" s="32">
        <v>0</v>
      </c>
      <c r="BF451" s="64">
        <v>0</v>
      </c>
      <c r="BG451" s="64">
        <v>0</v>
      </c>
      <c r="BH451" s="32">
        <f>SUM(BI451:BK451)</f>
        <v>0</v>
      </c>
      <c r="BI451" s="32">
        <v>0</v>
      </c>
      <c r="BJ451" s="64">
        <v>0</v>
      </c>
      <c r="BK451" s="64">
        <v>0</v>
      </c>
      <c r="BL451" s="32">
        <f>SUM(BM451:BO451)</f>
        <v>0</v>
      </c>
      <c r="BM451" s="32">
        <f t="shared" ref="BM451:BO452" si="2814">+BA451+BE451+BI451</f>
        <v>0</v>
      </c>
      <c r="BN451" s="32">
        <f t="shared" si="2814"/>
        <v>0</v>
      </c>
      <c r="BO451" s="32">
        <f t="shared" si="2814"/>
        <v>0</v>
      </c>
      <c r="BP451" s="32">
        <f>SUM(BQ451:BS451)</f>
        <v>650536</v>
      </c>
      <c r="BQ451" s="32">
        <f t="shared" ref="BQ451:BS452" si="2815">+Q451+AG451+AW451+BM451</f>
        <v>330686</v>
      </c>
      <c r="BR451" s="32">
        <f t="shared" si="2815"/>
        <v>319850</v>
      </c>
      <c r="BS451" s="32">
        <f t="shared" si="2815"/>
        <v>0</v>
      </c>
    </row>
    <row r="452" spans="1:71" s="3" customFormat="1" ht="15" customHeight="1" x14ac:dyDescent="0.25">
      <c r="A452" s="36"/>
      <c r="B452" s="34"/>
      <c r="C452" s="38" t="s">
        <v>363</v>
      </c>
      <c r="D452" s="32">
        <f>SUM(E452:G452)</f>
        <v>13180</v>
      </c>
      <c r="E452" s="32">
        <v>6293</v>
      </c>
      <c r="F452" s="64">
        <v>6887</v>
      </c>
      <c r="G452" s="64">
        <v>0</v>
      </c>
      <c r="H452" s="32">
        <f>SUM(I452:K452)</f>
        <v>5308</v>
      </c>
      <c r="I452" s="32">
        <v>2377</v>
      </c>
      <c r="J452" s="64">
        <v>2931</v>
      </c>
      <c r="K452" s="64">
        <v>0</v>
      </c>
      <c r="L452" s="32">
        <f>SUM(M452:O452)</f>
        <v>12630</v>
      </c>
      <c r="M452" s="32">
        <v>6279</v>
      </c>
      <c r="N452" s="64">
        <v>6351</v>
      </c>
      <c r="O452" s="64">
        <v>0</v>
      </c>
      <c r="P452" s="32">
        <f>SUM(Q452:S452)</f>
        <v>31118</v>
      </c>
      <c r="Q452" s="32">
        <f t="shared" si="2811"/>
        <v>14949</v>
      </c>
      <c r="R452" s="32">
        <f t="shared" si="2811"/>
        <v>16169</v>
      </c>
      <c r="S452" s="32">
        <f t="shared" si="2811"/>
        <v>0</v>
      </c>
      <c r="T452" s="32">
        <f>SUM(U452:W452)</f>
        <v>4752</v>
      </c>
      <c r="U452" s="32">
        <v>2169</v>
      </c>
      <c r="V452" s="64">
        <v>2583</v>
      </c>
      <c r="W452" s="64">
        <v>0</v>
      </c>
      <c r="X452" s="32">
        <f>SUM(Y452:AA452)</f>
        <v>9604</v>
      </c>
      <c r="Y452" s="32">
        <v>4601</v>
      </c>
      <c r="Z452" s="64">
        <v>5003</v>
      </c>
      <c r="AA452" s="64">
        <v>0</v>
      </c>
      <c r="AB452" s="32">
        <f>SUM(AC452:AE452)</f>
        <v>24011</v>
      </c>
      <c r="AC452" s="32">
        <v>12405</v>
      </c>
      <c r="AD452" s="64">
        <v>11606</v>
      </c>
      <c r="AE452" s="64">
        <v>0</v>
      </c>
      <c r="AF452" s="32">
        <f>SUM(AG452:AI452)</f>
        <v>38367</v>
      </c>
      <c r="AG452" s="32">
        <f t="shared" si="2812"/>
        <v>19175</v>
      </c>
      <c r="AH452" s="32">
        <f t="shared" si="2812"/>
        <v>19192</v>
      </c>
      <c r="AI452" s="32">
        <f t="shared" si="2812"/>
        <v>0</v>
      </c>
      <c r="AJ452" s="32">
        <f>SUM(AK452:AM452)</f>
        <v>0</v>
      </c>
      <c r="AK452" s="32">
        <v>0</v>
      </c>
      <c r="AL452" s="64">
        <v>0</v>
      </c>
      <c r="AM452" s="64">
        <v>0</v>
      </c>
      <c r="AN452" s="32">
        <f>SUM(AO452:AQ452)</f>
        <v>0</v>
      </c>
      <c r="AO452" s="32">
        <v>0</v>
      </c>
      <c r="AP452" s="64">
        <v>0</v>
      </c>
      <c r="AQ452" s="64">
        <v>0</v>
      </c>
      <c r="AR452" s="32">
        <f>SUM(AS452:AU452)</f>
        <v>0</v>
      </c>
      <c r="AS452" s="32">
        <v>0</v>
      </c>
      <c r="AT452" s="64">
        <v>0</v>
      </c>
      <c r="AU452" s="64">
        <v>0</v>
      </c>
      <c r="AV452" s="32">
        <f>SUM(AW452:AY452)</f>
        <v>0</v>
      </c>
      <c r="AW452" s="32">
        <f t="shared" si="2813"/>
        <v>0</v>
      </c>
      <c r="AX452" s="32">
        <f t="shared" si="2813"/>
        <v>0</v>
      </c>
      <c r="AY452" s="32">
        <f t="shared" si="2813"/>
        <v>0</v>
      </c>
      <c r="AZ452" s="32">
        <f>SUM(BA452:BC452)</f>
        <v>0</v>
      </c>
      <c r="BA452" s="32">
        <v>0</v>
      </c>
      <c r="BB452" s="64">
        <v>0</v>
      </c>
      <c r="BC452" s="64">
        <v>0</v>
      </c>
      <c r="BD452" s="32">
        <f>SUM(BE452:BG452)</f>
        <v>0</v>
      </c>
      <c r="BE452" s="32">
        <v>0</v>
      </c>
      <c r="BF452" s="64">
        <v>0</v>
      </c>
      <c r="BG452" s="64">
        <v>0</v>
      </c>
      <c r="BH452" s="32">
        <f>SUM(BI452:BK452)</f>
        <v>0</v>
      </c>
      <c r="BI452" s="32">
        <v>0</v>
      </c>
      <c r="BJ452" s="64">
        <v>0</v>
      </c>
      <c r="BK452" s="64">
        <v>0</v>
      </c>
      <c r="BL452" s="32">
        <f>SUM(BM452:BO452)</f>
        <v>0</v>
      </c>
      <c r="BM452" s="32">
        <f t="shared" si="2814"/>
        <v>0</v>
      </c>
      <c r="BN452" s="32">
        <f t="shared" si="2814"/>
        <v>0</v>
      </c>
      <c r="BO452" s="32">
        <f t="shared" si="2814"/>
        <v>0</v>
      </c>
      <c r="BP452" s="32">
        <f>SUM(BQ452:BS452)</f>
        <v>69485</v>
      </c>
      <c r="BQ452" s="32">
        <f t="shared" si="2815"/>
        <v>34124</v>
      </c>
      <c r="BR452" s="32">
        <f t="shared" si="2815"/>
        <v>35361</v>
      </c>
      <c r="BS452" s="32">
        <f t="shared" si="2815"/>
        <v>0</v>
      </c>
    </row>
    <row r="453" spans="1:71" s="3" customFormat="1" ht="15" customHeight="1" x14ac:dyDescent="0.25">
      <c r="A453" s="36"/>
      <c r="B453" s="34"/>
      <c r="C453" s="35" t="s">
        <v>364</v>
      </c>
      <c r="D453" s="32">
        <f t="shared" si="2784"/>
        <v>0</v>
      </c>
      <c r="E453" s="32">
        <f>SUM(E454:E455)</f>
        <v>0</v>
      </c>
      <c r="F453" s="32">
        <f>SUM(F454:F455)</f>
        <v>0</v>
      </c>
      <c r="G453" s="32">
        <f>SUM(G454:G455)</f>
        <v>0</v>
      </c>
      <c r="H453" s="32">
        <f t="shared" si="2785"/>
        <v>0</v>
      </c>
      <c r="I453" s="32">
        <f t="shared" ref="I453:K453" si="2816">SUM(I454:I455)</f>
        <v>0</v>
      </c>
      <c r="J453" s="32">
        <f t="shared" si="2816"/>
        <v>0</v>
      </c>
      <c r="K453" s="32">
        <f t="shared" si="2816"/>
        <v>0</v>
      </c>
      <c r="L453" s="32">
        <f t="shared" si="2787"/>
        <v>0</v>
      </c>
      <c r="M453" s="32">
        <f t="shared" ref="M453:O453" si="2817">SUM(M454:M455)</f>
        <v>0</v>
      </c>
      <c r="N453" s="32">
        <f t="shared" si="2817"/>
        <v>0</v>
      </c>
      <c r="O453" s="32">
        <f t="shared" si="2817"/>
        <v>0</v>
      </c>
      <c r="P453" s="32">
        <f t="shared" si="2734"/>
        <v>0</v>
      </c>
      <c r="Q453" s="32">
        <f>SUM(Q454:Q455)</f>
        <v>0</v>
      </c>
      <c r="R453" s="32">
        <f>SUM(R454:R455)</f>
        <v>0</v>
      </c>
      <c r="S453" s="32">
        <f>SUM(S454:S455)</f>
        <v>0</v>
      </c>
      <c r="T453" s="32">
        <f t="shared" si="2789"/>
        <v>0</v>
      </c>
      <c r="U453" s="32">
        <f t="shared" ref="U453:W453" si="2818">SUM(U454:U455)</f>
        <v>0</v>
      </c>
      <c r="V453" s="32">
        <f t="shared" si="2818"/>
        <v>0</v>
      </c>
      <c r="W453" s="32">
        <f t="shared" si="2818"/>
        <v>0</v>
      </c>
      <c r="X453" s="32">
        <f t="shared" si="2791"/>
        <v>0</v>
      </c>
      <c r="Y453" s="32">
        <f t="shared" ref="Y453:AA453" si="2819">SUM(Y454:Y455)</f>
        <v>0</v>
      </c>
      <c r="Z453" s="32">
        <f t="shared" si="2819"/>
        <v>0</v>
      </c>
      <c r="AA453" s="32">
        <f t="shared" si="2819"/>
        <v>0</v>
      </c>
      <c r="AB453" s="32">
        <f t="shared" si="2793"/>
        <v>0</v>
      </c>
      <c r="AC453" s="32">
        <f t="shared" ref="AC453:AE453" si="2820">SUM(AC454:AC455)</f>
        <v>0</v>
      </c>
      <c r="AD453" s="32">
        <f t="shared" si="2820"/>
        <v>0</v>
      </c>
      <c r="AE453" s="32">
        <f t="shared" si="2820"/>
        <v>0</v>
      </c>
      <c r="AF453" s="32">
        <f t="shared" si="2738"/>
        <v>0</v>
      </c>
      <c r="AG453" s="32">
        <f t="shared" ref="AG453:AI453" si="2821">SUM(AG454:AG455)</f>
        <v>0</v>
      </c>
      <c r="AH453" s="32">
        <f t="shared" si="2821"/>
        <v>0</v>
      </c>
      <c r="AI453" s="32">
        <f t="shared" si="2821"/>
        <v>0</v>
      </c>
      <c r="AJ453" s="32">
        <f t="shared" si="2796"/>
        <v>0</v>
      </c>
      <c r="AK453" s="32">
        <f t="shared" ref="AK453:AM453" si="2822">SUM(AK454:AK455)</f>
        <v>0</v>
      </c>
      <c r="AL453" s="32">
        <f t="shared" si="2822"/>
        <v>0</v>
      </c>
      <c r="AM453" s="32">
        <f t="shared" si="2822"/>
        <v>0</v>
      </c>
      <c r="AN453" s="32">
        <f t="shared" si="2798"/>
        <v>0</v>
      </c>
      <c r="AO453" s="32">
        <f t="shared" ref="AO453:AQ453" si="2823">SUM(AO454:AO455)</f>
        <v>0</v>
      </c>
      <c r="AP453" s="32">
        <f t="shared" si="2823"/>
        <v>0</v>
      </c>
      <c r="AQ453" s="32">
        <f t="shared" si="2823"/>
        <v>0</v>
      </c>
      <c r="AR453" s="32">
        <f t="shared" si="2800"/>
        <v>0</v>
      </c>
      <c r="AS453" s="32">
        <f t="shared" ref="AS453:AU453" si="2824">SUM(AS454:AS455)</f>
        <v>0</v>
      </c>
      <c r="AT453" s="32">
        <f t="shared" si="2824"/>
        <v>0</v>
      </c>
      <c r="AU453" s="32">
        <f t="shared" si="2824"/>
        <v>0</v>
      </c>
      <c r="AV453" s="32">
        <f t="shared" si="2742"/>
        <v>0</v>
      </c>
      <c r="AW453" s="32">
        <f t="shared" ref="AW453:AY453" si="2825">SUM(AW454:AW455)</f>
        <v>0</v>
      </c>
      <c r="AX453" s="32">
        <f t="shared" si="2825"/>
        <v>0</v>
      </c>
      <c r="AY453" s="32">
        <f t="shared" si="2825"/>
        <v>0</v>
      </c>
      <c r="AZ453" s="32">
        <f t="shared" ref="AZ453" si="2826">SUM(BA453:BC453)</f>
        <v>0</v>
      </c>
      <c r="BA453" s="32">
        <f t="shared" ref="BA453:BC453" si="2827">SUM(BA454:BA455)</f>
        <v>0</v>
      </c>
      <c r="BB453" s="32">
        <f t="shared" si="2827"/>
        <v>0</v>
      </c>
      <c r="BC453" s="32">
        <f t="shared" si="2827"/>
        <v>0</v>
      </c>
      <c r="BD453" s="32">
        <f t="shared" ref="BD453" si="2828">SUM(BE453:BG453)</f>
        <v>0</v>
      </c>
      <c r="BE453" s="32">
        <f t="shared" ref="BE453:BG453" si="2829">SUM(BE454:BE455)</f>
        <v>0</v>
      </c>
      <c r="BF453" s="32">
        <f t="shared" si="2829"/>
        <v>0</v>
      </c>
      <c r="BG453" s="32">
        <f t="shared" si="2829"/>
        <v>0</v>
      </c>
      <c r="BH453" s="32">
        <f t="shared" ref="BH453" si="2830">SUM(BI453:BK453)</f>
        <v>0</v>
      </c>
      <c r="BI453" s="32">
        <f t="shared" ref="BI453:BK453" si="2831">SUM(BI454:BI455)</f>
        <v>0</v>
      </c>
      <c r="BJ453" s="32">
        <f t="shared" si="2831"/>
        <v>0</v>
      </c>
      <c r="BK453" s="32">
        <f t="shared" si="2831"/>
        <v>0</v>
      </c>
      <c r="BL453" s="32">
        <f t="shared" ref="BL453" si="2832">SUM(BM453:BO453)</f>
        <v>0</v>
      </c>
      <c r="BM453" s="32">
        <f t="shared" ref="BM453:BO453" si="2833">SUM(BM454:BM455)</f>
        <v>0</v>
      </c>
      <c r="BN453" s="32">
        <f t="shared" si="2833"/>
        <v>0</v>
      </c>
      <c r="BO453" s="32">
        <f t="shared" si="2833"/>
        <v>0</v>
      </c>
      <c r="BP453" s="32">
        <f t="shared" ref="BP453:BP456" si="2834">SUM(BQ453:BS453)</f>
        <v>0</v>
      </c>
      <c r="BQ453" s="32">
        <f>SUM(BQ454:BQ455)</f>
        <v>0</v>
      </c>
      <c r="BR453" s="32">
        <f>SUM(BR454:BR455)</f>
        <v>0</v>
      </c>
      <c r="BS453" s="32">
        <f>SUM(BS454:BS455)</f>
        <v>0</v>
      </c>
    </row>
    <row r="454" spans="1:71" s="3" customFormat="1" ht="15" customHeight="1" x14ac:dyDescent="0.25">
      <c r="A454" s="36"/>
      <c r="B454" s="34"/>
      <c r="C454" s="38" t="s">
        <v>365</v>
      </c>
      <c r="D454" s="32">
        <f>SUM(E454:G454)</f>
        <v>0</v>
      </c>
      <c r="E454" s="32">
        <v>0</v>
      </c>
      <c r="F454" s="64">
        <v>0</v>
      </c>
      <c r="G454" s="64">
        <v>0</v>
      </c>
      <c r="H454" s="32">
        <f>SUM(I454:K454)</f>
        <v>0</v>
      </c>
      <c r="I454" s="32">
        <v>0</v>
      </c>
      <c r="J454" s="64">
        <v>0</v>
      </c>
      <c r="K454" s="64">
        <v>0</v>
      </c>
      <c r="L454" s="32">
        <f>SUM(M454:O454)</f>
        <v>0</v>
      </c>
      <c r="M454" s="32">
        <v>0</v>
      </c>
      <c r="N454" s="64">
        <v>0</v>
      </c>
      <c r="O454" s="64">
        <v>0</v>
      </c>
      <c r="P454" s="32">
        <f>SUM(Q454:S454)</f>
        <v>0</v>
      </c>
      <c r="Q454" s="32">
        <f t="shared" ref="Q454:S455" si="2835">+E454+I454+M454</f>
        <v>0</v>
      </c>
      <c r="R454" s="32">
        <f t="shared" si="2835"/>
        <v>0</v>
      </c>
      <c r="S454" s="32">
        <f t="shared" si="2835"/>
        <v>0</v>
      </c>
      <c r="T454" s="32">
        <f>SUM(U454:W454)</f>
        <v>0</v>
      </c>
      <c r="U454" s="32">
        <v>0</v>
      </c>
      <c r="V454" s="64">
        <v>0</v>
      </c>
      <c r="W454" s="64">
        <v>0</v>
      </c>
      <c r="X454" s="32">
        <f>SUM(Y454:AA454)</f>
        <v>0</v>
      </c>
      <c r="Y454" s="32">
        <v>0</v>
      </c>
      <c r="Z454" s="64">
        <v>0</v>
      </c>
      <c r="AA454" s="64">
        <v>0</v>
      </c>
      <c r="AB454" s="32">
        <f>SUM(AC454:AE454)</f>
        <v>0</v>
      </c>
      <c r="AC454" s="32">
        <v>0</v>
      </c>
      <c r="AD454" s="64">
        <v>0</v>
      </c>
      <c r="AE454" s="64">
        <v>0</v>
      </c>
      <c r="AF454" s="32">
        <f>SUM(AG454:AI454)</f>
        <v>0</v>
      </c>
      <c r="AG454" s="32">
        <f t="shared" ref="AG454:AI455" si="2836">+U454+Y454+AC454</f>
        <v>0</v>
      </c>
      <c r="AH454" s="32">
        <f t="shared" si="2836"/>
        <v>0</v>
      </c>
      <c r="AI454" s="32">
        <f t="shared" si="2836"/>
        <v>0</v>
      </c>
      <c r="AJ454" s="32">
        <f>SUM(AK454:AM454)</f>
        <v>0</v>
      </c>
      <c r="AK454" s="32">
        <v>0</v>
      </c>
      <c r="AL454" s="64">
        <v>0</v>
      </c>
      <c r="AM454" s="64">
        <v>0</v>
      </c>
      <c r="AN454" s="32">
        <f>SUM(AO454:AQ454)</f>
        <v>0</v>
      </c>
      <c r="AO454" s="32">
        <v>0</v>
      </c>
      <c r="AP454" s="64">
        <v>0</v>
      </c>
      <c r="AQ454" s="64">
        <v>0</v>
      </c>
      <c r="AR454" s="32">
        <f>SUM(AS454:AU454)</f>
        <v>0</v>
      </c>
      <c r="AS454" s="32">
        <v>0</v>
      </c>
      <c r="AT454" s="64">
        <v>0</v>
      </c>
      <c r="AU454" s="64">
        <v>0</v>
      </c>
      <c r="AV454" s="32">
        <f>SUM(AW454:AY454)</f>
        <v>0</v>
      </c>
      <c r="AW454" s="32">
        <f t="shared" ref="AW454:AY455" si="2837">+AK454+AO454+AS454</f>
        <v>0</v>
      </c>
      <c r="AX454" s="32">
        <f t="shared" si="2837"/>
        <v>0</v>
      </c>
      <c r="AY454" s="32">
        <f t="shared" si="2837"/>
        <v>0</v>
      </c>
      <c r="AZ454" s="32">
        <f>SUM(BA454:BC454)</f>
        <v>0</v>
      </c>
      <c r="BA454" s="32">
        <v>0</v>
      </c>
      <c r="BB454" s="64">
        <v>0</v>
      </c>
      <c r="BC454" s="64">
        <v>0</v>
      </c>
      <c r="BD454" s="32">
        <f>SUM(BE454:BG454)</f>
        <v>0</v>
      </c>
      <c r="BE454" s="32">
        <v>0</v>
      </c>
      <c r="BF454" s="64">
        <v>0</v>
      </c>
      <c r="BG454" s="64">
        <v>0</v>
      </c>
      <c r="BH454" s="32">
        <f>SUM(BI454:BK454)</f>
        <v>0</v>
      </c>
      <c r="BI454" s="32">
        <v>0</v>
      </c>
      <c r="BJ454" s="64">
        <v>0</v>
      </c>
      <c r="BK454" s="64">
        <v>0</v>
      </c>
      <c r="BL454" s="32">
        <f>SUM(BM454:BO454)</f>
        <v>0</v>
      </c>
      <c r="BM454" s="32">
        <f t="shared" ref="BM454:BO455" si="2838">+BA454+BE454+BI454</f>
        <v>0</v>
      </c>
      <c r="BN454" s="32">
        <f t="shared" si="2838"/>
        <v>0</v>
      </c>
      <c r="BO454" s="32">
        <f t="shared" si="2838"/>
        <v>0</v>
      </c>
      <c r="BP454" s="32">
        <f>SUM(BQ454:BS454)</f>
        <v>0</v>
      </c>
      <c r="BQ454" s="32">
        <f t="shared" ref="BQ454:BS455" si="2839">+Q454+AG454+AW454+BM454</f>
        <v>0</v>
      </c>
      <c r="BR454" s="32">
        <f t="shared" si="2839"/>
        <v>0</v>
      </c>
      <c r="BS454" s="32">
        <f t="shared" si="2839"/>
        <v>0</v>
      </c>
    </row>
    <row r="455" spans="1:71" s="3" customFormat="1" ht="15" customHeight="1" x14ac:dyDescent="0.25">
      <c r="A455" s="36"/>
      <c r="B455" s="34"/>
      <c r="C455" s="38" t="s">
        <v>366</v>
      </c>
      <c r="D455" s="32">
        <f>SUM(E455:G455)</f>
        <v>0</v>
      </c>
      <c r="E455" s="32">
        <v>0</v>
      </c>
      <c r="F455" s="64">
        <v>0</v>
      </c>
      <c r="G455" s="64">
        <v>0</v>
      </c>
      <c r="H455" s="32">
        <f>SUM(I455:K455)</f>
        <v>0</v>
      </c>
      <c r="I455" s="32">
        <v>0</v>
      </c>
      <c r="J455" s="64">
        <v>0</v>
      </c>
      <c r="K455" s="64">
        <v>0</v>
      </c>
      <c r="L455" s="32">
        <f>SUM(M455:O455)</f>
        <v>0</v>
      </c>
      <c r="M455" s="32">
        <v>0</v>
      </c>
      <c r="N455" s="64">
        <v>0</v>
      </c>
      <c r="O455" s="64">
        <v>0</v>
      </c>
      <c r="P455" s="32">
        <f>SUM(Q455:S455)</f>
        <v>0</v>
      </c>
      <c r="Q455" s="32">
        <f t="shared" si="2835"/>
        <v>0</v>
      </c>
      <c r="R455" s="32">
        <f t="shared" si="2835"/>
        <v>0</v>
      </c>
      <c r="S455" s="32">
        <f t="shared" si="2835"/>
        <v>0</v>
      </c>
      <c r="T455" s="32">
        <f>SUM(U455:W455)</f>
        <v>0</v>
      </c>
      <c r="U455" s="32">
        <v>0</v>
      </c>
      <c r="V455" s="64">
        <v>0</v>
      </c>
      <c r="W455" s="64">
        <v>0</v>
      </c>
      <c r="X455" s="32">
        <f>SUM(Y455:AA455)</f>
        <v>0</v>
      </c>
      <c r="Y455" s="32">
        <v>0</v>
      </c>
      <c r="Z455" s="64">
        <v>0</v>
      </c>
      <c r="AA455" s="64">
        <v>0</v>
      </c>
      <c r="AB455" s="32">
        <f>SUM(AC455:AE455)</f>
        <v>0</v>
      </c>
      <c r="AC455" s="32">
        <v>0</v>
      </c>
      <c r="AD455" s="64">
        <v>0</v>
      </c>
      <c r="AE455" s="64">
        <v>0</v>
      </c>
      <c r="AF455" s="32">
        <f>SUM(AG455:AI455)</f>
        <v>0</v>
      </c>
      <c r="AG455" s="32">
        <f t="shared" si="2836"/>
        <v>0</v>
      </c>
      <c r="AH455" s="32">
        <f t="shared" si="2836"/>
        <v>0</v>
      </c>
      <c r="AI455" s="32">
        <f t="shared" si="2836"/>
        <v>0</v>
      </c>
      <c r="AJ455" s="32">
        <f>SUM(AK455:AM455)</f>
        <v>0</v>
      </c>
      <c r="AK455" s="32">
        <v>0</v>
      </c>
      <c r="AL455" s="64">
        <v>0</v>
      </c>
      <c r="AM455" s="64">
        <v>0</v>
      </c>
      <c r="AN455" s="32">
        <f>SUM(AO455:AQ455)</f>
        <v>0</v>
      </c>
      <c r="AO455" s="32">
        <v>0</v>
      </c>
      <c r="AP455" s="64">
        <v>0</v>
      </c>
      <c r="AQ455" s="64">
        <v>0</v>
      </c>
      <c r="AR455" s="32">
        <f>SUM(AS455:AU455)</f>
        <v>0</v>
      </c>
      <c r="AS455" s="32">
        <v>0</v>
      </c>
      <c r="AT455" s="64">
        <v>0</v>
      </c>
      <c r="AU455" s="64">
        <v>0</v>
      </c>
      <c r="AV455" s="32">
        <f>SUM(AW455:AY455)</f>
        <v>0</v>
      </c>
      <c r="AW455" s="32">
        <f t="shared" si="2837"/>
        <v>0</v>
      </c>
      <c r="AX455" s="32">
        <f t="shared" si="2837"/>
        <v>0</v>
      </c>
      <c r="AY455" s="32">
        <f t="shared" si="2837"/>
        <v>0</v>
      </c>
      <c r="AZ455" s="32">
        <f>SUM(BA455:BC455)</f>
        <v>0</v>
      </c>
      <c r="BA455" s="32">
        <v>0</v>
      </c>
      <c r="BB455" s="64">
        <v>0</v>
      </c>
      <c r="BC455" s="64">
        <v>0</v>
      </c>
      <c r="BD455" s="32">
        <f>SUM(BE455:BG455)</f>
        <v>0</v>
      </c>
      <c r="BE455" s="32">
        <v>0</v>
      </c>
      <c r="BF455" s="64">
        <v>0</v>
      </c>
      <c r="BG455" s="64">
        <v>0</v>
      </c>
      <c r="BH455" s="32">
        <f>SUM(BI455:BK455)</f>
        <v>0</v>
      </c>
      <c r="BI455" s="32">
        <v>0</v>
      </c>
      <c r="BJ455" s="64">
        <v>0</v>
      </c>
      <c r="BK455" s="64">
        <v>0</v>
      </c>
      <c r="BL455" s="32">
        <f>SUM(BM455:BO455)</f>
        <v>0</v>
      </c>
      <c r="BM455" s="32">
        <f t="shared" si="2838"/>
        <v>0</v>
      </c>
      <c r="BN455" s="32">
        <f t="shared" si="2838"/>
        <v>0</v>
      </c>
      <c r="BO455" s="32">
        <f t="shared" si="2838"/>
        <v>0</v>
      </c>
      <c r="BP455" s="32">
        <f>SUM(BQ455:BS455)</f>
        <v>0</v>
      </c>
      <c r="BQ455" s="32">
        <f t="shared" si="2839"/>
        <v>0</v>
      </c>
      <c r="BR455" s="32">
        <f t="shared" si="2839"/>
        <v>0</v>
      </c>
      <c r="BS455" s="32">
        <f t="shared" si="2839"/>
        <v>0</v>
      </c>
    </row>
    <row r="456" spans="1:71" s="3" customFormat="1" ht="15" customHeight="1" x14ac:dyDescent="0.25">
      <c r="A456" s="36"/>
      <c r="B456" s="34"/>
      <c r="C456" s="35" t="s">
        <v>367</v>
      </c>
      <c r="D456" s="32">
        <f t="shared" si="2784"/>
        <v>0</v>
      </c>
      <c r="E456" s="32">
        <f>SUM(E457:E458)</f>
        <v>0</v>
      </c>
      <c r="F456" s="32">
        <f>SUM(F457:F458)</f>
        <v>0</v>
      </c>
      <c r="G456" s="32">
        <f>SUM(G457:G458)</f>
        <v>0</v>
      </c>
      <c r="H456" s="32">
        <f t="shared" si="2785"/>
        <v>0</v>
      </c>
      <c r="I456" s="32">
        <f t="shared" ref="I456:K456" si="2840">SUM(I457:I458)</f>
        <v>0</v>
      </c>
      <c r="J456" s="32">
        <f t="shared" si="2840"/>
        <v>0</v>
      </c>
      <c r="K456" s="32">
        <f t="shared" si="2840"/>
        <v>0</v>
      </c>
      <c r="L456" s="32">
        <f t="shared" si="2787"/>
        <v>0</v>
      </c>
      <c r="M456" s="32">
        <f t="shared" ref="M456:O456" si="2841">SUM(M457:M458)</f>
        <v>0</v>
      </c>
      <c r="N456" s="32">
        <f t="shared" si="2841"/>
        <v>0</v>
      </c>
      <c r="O456" s="32">
        <f t="shared" si="2841"/>
        <v>0</v>
      </c>
      <c r="P456" s="32">
        <f t="shared" si="2734"/>
        <v>0</v>
      </c>
      <c r="Q456" s="32">
        <f>SUM(Q457:Q458)</f>
        <v>0</v>
      </c>
      <c r="R456" s="32">
        <f>SUM(R457:R458)</f>
        <v>0</v>
      </c>
      <c r="S456" s="32">
        <f>SUM(S457:S458)</f>
        <v>0</v>
      </c>
      <c r="T456" s="32">
        <f t="shared" si="2789"/>
        <v>0</v>
      </c>
      <c r="U456" s="32">
        <f t="shared" ref="U456:W456" si="2842">SUM(U457:U458)</f>
        <v>0</v>
      </c>
      <c r="V456" s="32">
        <f t="shared" si="2842"/>
        <v>0</v>
      </c>
      <c r="W456" s="32">
        <f t="shared" si="2842"/>
        <v>0</v>
      </c>
      <c r="X456" s="32">
        <f t="shared" si="2791"/>
        <v>0</v>
      </c>
      <c r="Y456" s="32">
        <f t="shared" ref="Y456:AA456" si="2843">SUM(Y457:Y458)</f>
        <v>0</v>
      </c>
      <c r="Z456" s="32">
        <f t="shared" si="2843"/>
        <v>0</v>
      </c>
      <c r="AA456" s="32">
        <f t="shared" si="2843"/>
        <v>0</v>
      </c>
      <c r="AB456" s="32">
        <f t="shared" si="2793"/>
        <v>0</v>
      </c>
      <c r="AC456" s="32">
        <f t="shared" ref="AC456:AE456" si="2844">SUM(AC457:AC458)</f>
        <v>0</v>
      </c>
      <c r="AD456" s="32">
        <f t="shared" si="2844"/>
        <v>0</v>
      </c>
      <c r="AE456" s="32">
        <f t="shared" si="2844"/>
        <v>0</v>
      </c>
      <c r="AF456" s="32">
        <f t="shared" si="2738"/>
        <v>0</v>
      </c>
      <c r="AG456" s="32">
        <f t="shared" ref="AG456:AI456" si="2845">SUM(AG457:AG458)</f>
        <v>0</v>
      </c>
      <c r="AH456" s="32">
        <f t="shared" si="2845"/>
        <v>0</v>
      </c>
      <c r="AI456" s="32">
        <f t="shared" si="2845"/>
        <v>0</v>
      </c>
      <c r="AJ456" s="32">
        <f t="shared" si="2796"/>
        <v>0</v>
      </c>
      <c r="AK456" s="32">
        <f t="shared" ref="AK456:AM456" si="2846">SUM(AK457:AK458)</f>
        <v>0</v>
      </c>
      <c r="AL456" s="32">
        <f t="shared" si="2846"/>
        <v>0</v>
      </c>
      <c r="AM456" s="32">
        <f t="shared" si="2846"/>
        <v>0</v>
      </c>
      <c r="AN456" s="32">
        <f t="shared" si="2798"/>
        <v>0</v>
      </c>
      <c r="AO456" s="32">
        <f t="shared" ref="AO456:AQ456" si="2847">SUM(AO457:AO458)</f>
        <v>0</v>
      </c>
      <c r="AP456" s="32">
        <f t="shared" si="2847"/>
        <v>0</v>
      </c>
      <c r="AQ456" s="32">
        <f t="shared" si="2847"/>
        <v>0</v>
      </c>
      <c r="AR456" s="32">
        <f t="shared" si="2800"/>
        <v>0</v>
      </c>
      <c r="AS456" s="32">
        <f t="shared" ref="AS456:AU456" si="2848">SUM(AS457:AS458)</f>
        <v>0</v>
      </c>
      <c r="AT456" s="32">
        <f t="shared" si="2848"/>
        <v>0</v>
      </c>
      <c r="AU456" s="32">
        <f t="shared" si="2848"/>
        <v>0</v>
      </c>
      <c r="AV456" s="32">
        <f t="shared" si="2742"/>
        <v>0</v>
      </c>
      <c r="AW456" s="32">
        <f t="shared" ref="AW456:AY456" si="2849">SUM(AW457:AW458)</f>
        <v>0</v>
      </c>
      <c r="AX456" s="32">
        <f t="shared" si="2849"/>
        <v>0</v>
      </c>
      <c r="AY456" s="32">
        <f t="shared" si="2849"/>
        <v>0</v>
      </c>
      <c r="AZ456" s="32">
        <f t="shared" ref="AZ456" si="2850">SUM(BA456:BC456)</f>
        <v>0</v>
      </c>
      <c r="BA456" s="32">
        <f t="shared" ref="BA456:BC456" si="2851">SUM(BA457:BA458)</f>
        <v>0</v>
      </c>
      <c r="BB456" s="32">
        <f t="shared" si="2851"/>
        <v>0</v>
      </c>
      <c r="BC456" s="32">
        <f t="shared" si="2851"/>
        <v>0</v>
      </c>
      <c r="BD456" s="32">
        <f t="shared" ref="BD456" si="2852">SUM(BE456:BG456)</f>
        <v>0</v>
      </c>
      <c r="BE456" s="32">
        <f t="shared" ref="BE456:BG456" si="2853">SUM(BE457:BE458)</f>
        <v>0</v>
      </c>
      <c r="BF456" s="32">
        <f t="shared" si="2853"/>
        <v>0</v>
      </c>
      <c r="BG456" s="32">
        <f t="shared" si="2853"/>
        <v>0</v>
      </c>
      <c r="BH456" s="32">
        <f t="shared" ref="BH456" si="2854">SUM(BI456:BK456)</f>
        <v>0</v>
      </c>
      <c r="BI456" s="32">
        <f t="shared" ref="BI456:BK456" si="2855">SUM(BI457:BI458)</f>
        <v>0</v>
      </c>
      <c r="BJ456" s="32">
        <f t="shared" si="2855"/>
        <v>0</v>
      </c>
      <c r="BK456" s="32">
        <f t="shared" si="2855"/>
        <v>0</v>
      </c>
      <c r="BL456" s="32">
        <f t="shared" ref="BL456" si="2856">SUM(BM456:BO456)</f>
        <v>0</v>
      </c>
      <c r="BM456" s="32">
        <f t="shared" ref="BM456:BO456" si="2857">SUM(BM457:BM458)</f>
        <v>0</v>
      </c>
      <c r="BN456" s="32">
        <f t="shared" si="2857"/>
        <v>0</v>
      </c>
      <c r="BO456" s="32">
        <f t="shared" si="2857"/>
        <v>0</v>
      </c>
      <c r="BP456" s="32">
        <f t="shared" si="2834"/>
        <v>0</v>
      </c>
      <c r="BQ456" s="32">
        <f>SUM(BQ457:BQ458)</f>
        <v>0</v>
      </c>
      <c r="BR456" s="32">
        <f>SUM(BR457:BR458)</f>
        <v>0</v>
      </c>
      <c r="BS456" s="32">
        <f>SUM(BS457:BS458)</f>
        <v>0</v>
      </c>
    </row>
    <row r="457" spans="1:71" s="3" customFormat="1" ht="15" customHeight="1" x14ac:dyDescent="0.25">
      <c r="A457" s="36"/>
      <c r="B457" s="34"/>
      <c r="C457" s="38" t="s">
        <v>368</v>
      </c>
      <c r="D457" s="32">
        <f>SUM(E457:G457)</f>
        <v>0</v>
      </c>
      <c r="E457" s="32">
        <v>0</v>
      </c>
      <c r="F457" s="64">
        <v>0</v>
      </c>
      <c r="G457" s="64">
        <v>0</v>
      </c>
      <c r="H457" s="32">
        <f>SUM(I457:K457)</f>
        <v>0</v>
      </c>
      <c r="I457" s="32">
        <v>0</v>
      </c>
      <c r="J457" s="64">
        <v>0</v>
      </c>
      <c r="K457" s="64">
        <v>0</v>
      </c>
      <c r="L457" s="32">
        <f>SUM(M457:O457)</f>
        <v>0</v>
      </c>
      <c r="M457" s="32">
        <v>0</v>
      </c>
      <c r="N457" s="64">
        <v>0</v>
      </c>
      <c r="O457" s="64">
        <v>0</v>
      </c>
      <c r="P457" s="32">
        <f>SUM(Q457:S457)</f>
        <v>0</v>
      </c>
      <c r="Q457" s="32">
        <f>+E457+I457+M457</f>
        <v>0</v>
      </c>
      <c r="R457" s="32">
        <f>+F457+J457+N457</f>
        <v>0</v>
      </c>
      <c r="S457" s="32">
        <f>+G457+K457+O457</f>
        <v>0</v>
      </c>
      <c r="T457" s="32">
        <f>SUM(U457:W457)</f>
        <v>0</v>
      </c>
      <c r="U457" s="32">
        <v>0</v>
      </c>
      <c r="V457" s="64">
        <v>0</v>
      </c>
      <c r="W457" s="64">
        <v>0</v>
      </c>
      <c r="X457" s="32">
        <f>SUM(Y457:AA457)</f>
        <v>0</v>
      </c>
      <c r="Y457" s="32">
        <v>0</v>
      </c>
      <c r="Z457" s="64">
        <v>0</v>
      </c>
      <c r="AA457" s="64">
        <v>0</v>
      </c>
      <c r="AB457" s="32">
        <f>SUM(AC457:AE457)</f>
        <v>0</v>
      </c>
      <c r="AC457" s="32">
        <v>0</v>
      </c>
      <c r="AD457" s="64">
        <v>0</v>
      </c>
      <c r="AE457" s="64">
        <v>0</v>
      </c>
      <c r="AF457" s="32">
        <f>SUM(AG457:AI457)</f>
        <v>0</v>
      </c>
      <c r="AG457" s="32">
        <f>+U457+Y457+AC457</f>
        <v>0</v>
      </c>
      <c r="AH457" s="32">
        <f>+V457+Z457+AD457</f>
        <v>0</v>
      </c>
      <c r="AI457" s="32">
        <f>+W457+AA457+AE457</f>
        <v>0</v>
      </c>
      <c r="AJ457" s="32">
        <f>SUM(AK457:AM457)</f>
        <v>0</v>
      </c>
      <c r="AK457" s="32">
        <v>0</v>
      </c>
      <c r="AL457" s="64">
        <v>0</v>
      </c>
      <c r="AM457" s="64">
        <v>0</v>
      </c>
      <c r="AN457" s="32">
        <f>SUM(AO457:AQ457)</f>
        <v>0</v>
      </c>
      <c r="AO457" s="32">
        <v>0</v>
      </c>
      <c r="AP457" s="64">
        <v>0</v>
      </c>
      <c r="AQ457" s="64">
        <v>0</v>
      </c>
      <c r="AR457" s="32">
        <f>SUM(AS457:AU457)</f>
        <v>0</v>
      </c>
      <c r="AS457" s="32">
        <v>0</v>
      </c>
      <c r="AT457" s="64">
        <v>0</v>
      </c>
      <c r="AU457" s="64">
        <v>0</v>
      </c>
      <c r="AV457" s="32">
        <f>SUM(AW457:AY457)</f>
        <v>0</v>
      </c>
      <c r="AW457" s="32">
        <f>+AK457+AO457+AS457</f>
        <v>0</v>
      </c>
      <c r="AX457" s="32">
        <f>+AL457+AP457+AT457</f>
        <v>0</v>
      </c>
      <c r="AY457" s="32">
        <f>+AM457+AQ457+AU457</f>
        <v>0</v>
      </c>
      <c r="AZ457" s="32">
        <f>SUM(BA457:BC457)</f>
        <v>0</v>
      </c>
      <c r="BA457" s="32">
        <v>0</v>
      </c>
      <c r="BB457" s="64">
        <v>0</v>
      </c>
      <c r="BC457" s="64">
        <v>0</v>
      </c>
      <c r="BD457" s="32">
        <f>SUM(BE457:BG457)</f>
        <v>0</v>
      </c>
      <c r="BE457" s="32">
        <v>0</v>
      </c>
      <c r="BF457" s="64">
        <v>0</v>
      </c>
      <c r="BG457" s="64">
        <v>0</v>
      </c>
      <c r="BH457" s="32">
        <f>SUM(BI457:BK457)</f>
        <v>0</v>
      </c>
      <c r="BI457" s="32">
        <v>0</v>
      </c>
      <c r="BJ457" s="64">
        <v>0</v>
      </c>
      <c r="BK457" s="64">
        <v>0</v>
      </c>
      <c r="BL457" s="32">
        <f>SUM(BM457:BO457)</f>
        <v>0</v>
      </c>
      <c r="BM457" s="32">
        <f>+BA457+BE457+BI457</f>
        <v>0</v>
      </c>
      <c r="BN457" s="32">
        <f>+BB457+BF457+BJ457</f>
        <v>0</v>
      </c>
      <c r="BO457" s="32">
        <f>+BC457+BG457+BK457</f>
        <v>0</v>
      </c>
      <c r="BP457" s="32">
        <f>SUM(BQ457:BS457)</f>
        <v>0</v>
      </c>
      <c r="BQ457" s="32">
        <f>+Q457+AG457+AW457+BM457</f>
        <v>0</v>
      </c>
      <c r="BR457" s="32">
        <f>+R457+AH457+AX457+BN457</f>
        <v>0</v>
      </c>
      <c r="BS457" s="32">
        <f>+S457+AI457+AY457+BO457</f>
        <v>0</v>
      </c>
    </row>
    <row r="458" spans="1:71" s="3" customFormat="1" ht="15" customHeight="1" x14ac:dyDescent="0.25">
      <c r="A458" s="36"/>
      <c r="B458" s="34"/>
      <c r="C458" s="38" t="s">
        <v>369</v>
      </c>
      <c r="D458" s="32">
        <f>SUM(E458:G458)</f>
        <v>0</v>
      </c>
      <c r="E458" s="32">
        <v>0</v>
      </c>
      <c r="F458" s="64">
        <v>0</v>
      </c>
      <c r="G458" s="64">
        <v>0</v>
      </c>
      <c r="H458" s="32">
        <f>SUM(I458:K458)</f>
        <v>0</v>
      </c>
      <c r="I458" s="32">
        <v>0</v>
      </c>
      <c r="J458" s="64">
        <v>0</v>
      </c>
      <c r="K458" s="64">
        <v>0</v>
      </c>
      <c r="L458" s="32">
        <f>SUM(M458:O458)</f>
        <v>0</v>
      </c>
      <c r="M458" s="32">
        <v>0</v>
      </c>
      <c r="N458" s="64">
        <v>0</v>
      </c>
      <c r="O458" s="64">
        <v>0</v>
      </c>
      <c r="P458" s="32">
        <f>SUM(Q458:S458)</f>
        <v>0</v>
      </c>
      <c r="Q458" s="32">
        <f t="shared" ref="Q458:S460" si="2858">+E458+I458+M458</f>
        <v>0</v>
      </c>
      <c r="R458" s="32">
        <f t="shared" si="2858"/>
        <v>0</v>
      </c>
      <c r="S458" s="32">
        <f t="shared" si="2858"/>
        <v>0</v>
      </c>
      <c r="T458" s="32">
        <f>SUM(U458:W458)</f>
        <v>0</v>
      </c>
      <c r="U458" s="32">
        <v>0</v>
      </c>
      <c r="V458" s="64">
        <v>0</v>
      </c>
      <c r="W458" s="64">
        <v>0</v>
      </c>
      <c r="X458" s="32">
        <f>SUM(Y458:AA458)</f>
        <v>0</v>
      </c>
      <c r="Y458" s="32">
        <v>0</v>
      </c>
      <c r="Z458" s="64">
        <v>0</v>
      </c>
      <c r="AA458" s="64">
        <v>0</v>
      </c>
      <c r="AB458" s="32">
        <f>SUM(AC458:AE458)</f>
        <v>0</v>
      </c>
      <c r="AC458" s="32">
        <v>0</v>
      </c>
      <c r="AD458" s="64">
        <v>0</v>
      </c>
      <c r="AE458" s="64">
        <v>0</v>
      </c>
      <c r="AF458" s="32">
        <f>SUM(AG458:AI458)</f>
        <v>0</v>
      </c>
      <c r="AG458" s="32">
        <f t="shared" ref="AG458:AI460" si="2859">+U458+Y458+AC458</f>
        <v>0</v>
      </c>
      <c r="AH458" s="32">
        <f t="shared" si="2859"/>
        <v>0</v>
      </c>
      <c r="AI458" s="32">
        <f t="shared" si="2859"/>
        <v>0</v>
      </c>
      <c r="AJ458" s="32">
        <f>SUM(AK458:AM458)</f>
        <v>0</v>
      </c>
      <c r="AK458" s="32">
        <v>0</v>
      </c>
      <c r="AL458" s="64">
        <v>0</v>
      </c>
      <c r="AM458" s="64">
        <v>0</v>
      </c>
      <c r="AN458" s="32">
        <f>SUM(AO458:AQ458)</f>
        <v>0</v>
      </c>
      <c r="AO458" s="32">
        <v>0</v>
      </c>
      <c r="AP458" s="64">
        <v>0</v>
      </c>
      <c r="AQ458" s="64">
        <v>0</v>
      </c>
      <c r="AR458" s="32">
        <f>SUM(AS458:AU458)</f>
        <v>0</v>
      </c>
      <c r="AS458" s="32">
        <v>0</v>
      </c>
      <c r="AT458" s="64">
        <v>0</v>
      </c>
      <c r="AU458" s="64">
        <v>0</v>
      </c>
      <c r="AV458" s="32">
        <f>SUM(AW458:AY458)</f>
        <v>0</v>
      </c>
      <c r="AW458" s="32">
        <f t="shared" ref="AW458:AY460" si="2860">+AK458+AO458+AS458</f>
        <v>0</v>
      </c>
      <c r="AX458" s="32">
        <f t="shared" si="2860"/>
        <v>0</v>
      </c>
      <c r="AY458" s="32">
        <f t="shared" si="2860"/>
        <v>0</v>
      </c>
      <c r="AZ458" s="32">
        <f>SUM(BA458:BC458)</f>
        <v>0</v>
      </c>
      <c r="BA458" s="32">
        <v>0</v>
      </c>
      <c r="BB458" s="64">
        <v>0</v>
      </c>
      <c r="BC458" s="64">
        <v>0</v>
      </c>
      <c r="BD458" s="32">
        <f>SUM(BE458:BG458)</f>
        <v>0</v>
      </c>
      <c r="BE458" s="32">
        <v>0</v>
      </c>
      <c r="BF458" s="64">
        <v>0</v>
      </c>
      <c r="BG458" s="64">
        <v>0</v>
      </c>
      <c r="BH458" s="32">
        <f>SUM(BI458:BK458)</f>
        <v>0</v>
      </c>
      <c r="BI458" s="32">
        <v>0</v>
      </c>
      <c r="BJ458" s="64">
        <v>0</v>
      </c>
      <c r="BK458" s="64">
        <v>0</v>
      </c>
      <c r="BL458" s="32">
        <f>SUM(BM458:BO458)</f>
        <v>0</v>
      </c>
      <c r="BM458" s="32">
        <f t="shared" ref="BM458:BO460" si="2861">+BA458+BE458+BI458</f>
        <v>0</v>
      </c>
      <c r="BN458" s="32">
        <f t="shared" si="2861"/>
        <v>0</v>
      </c>
      <c r="BO458" s="32">
        <f t="shared" si="2861"/>
        <v>0</v>
      </c>
      <c r="BP458" s="32">
        <f>SUM(BQ458:BS458)</f>
        <v>0</v>
      </c>
      <c r="BQ458" s="32">
        <f t="shared" ref="BQ458:BS460" si="2862">+Q458+AG458+AW458+BM458</f>
        <v>0</v>
      </c>
      <c r="BR458" s="32">
        <f t="shared" si="2862"/>
        <v>0</v>
      </c>
      <c r="BS458" s="32">
        <f t="shared" si="2862"/>
        <v>0</v>
      </c>
    </row>
    <row r="459" spans="1:71" s="3" customFormat="1" ht="15" customHeight="1" x14ac:dyDescent="0.25">
      <c r="A459" s="36"/>
      <c r="B459" s="34"/>
      <c r="C459" s="35" t="s">
        <v>52</v>
      </c>
      <c r="D459" s="32">
        <f>SUM(E459:G459)</f>
        <v>0</v>
      </c>
      <c r="E459" s="32">
        <v>0</v>
      </c>
      <c r="F459" s="64">
        <v>0</v>
      </c>
      <c r="G459" s="64">
        <v>0</v>
      </c>
      <c r="H459" s="32">
        <f>SUM(I459:K459)</f>
        <v>0</v>
      </c>
      <c r="I459" s="32">
        <v>0</v>
      </c>
      <c r="J459" s="64">
        <v>0</v>
      </c>
      <c r="K459" s="64">
        <v>0</v>
      </c>
      <c r="L459" s="32">
        <f>SUM(M459:O459)</f>
        <v>0</v>
      </c>
      <c r="M459" s="32">
        <v>0</v>
      </c>
      <c r="N459" s="64">
        <v>0</v>
      </c>
      <c r="O459" s="64">
        <v>0</v>
      </c>
      <c r="P459" s="32">
        <f>SUM(Q459:S459)</f>
        <v>0</v>
      </c>
      <c r="Q459" s="32">
        <f t="shared" si="2858"/>
        <v>0</v>
      </c>
      <c r="R459" s="32">
        <f t="shared" si="2858"/>
        <v>0</v>
      </c>
      <c r="S459" s="32">
        <f t="shared" si="2858"/>
        <v>0</v>
      </c>
      <c r="T459" s="32">
        <f>SUM(U459:W459)</f>
        <v>0</v>
      </c>
      <c r="U459" s="32">
        <v>0</v>
      </c>
      <c r="V459" s="64">
        <v>0</v>
      </c>
      <c r="W459" s="64">
        <v>0</v>
      </c>
      <c r="X459" s="32">
        <f>SUM(Y459:AA459)</f>
        <v>0</v>
      </c>
      <c r="Y459" s="32">
        <v>0</v>
      </c>
      <c r="Z459" s="64">
        <v>0</v>
      </c>
      <c r="AA459" s="64">
        <v>0</v>
      </c>
      <c r="AB459" s="32">
        <f>SUM(AC459:AE459)</f>
        <v>0</v>
      </c>
      <c r="AC459" s="32">
        <v>0</v>
      </c>
      <c r="AD459" s="64">
        <v>0</v>
      </c>
      <c r="AE459" s="64">
        <v>0</v>
      </c>
      <c r="AF459" s="32">
        <f>SUM(AG459:AI459)</f>
        <v>0</v>
      </c>
      <c r="AG459" s="32">
        <f t="shared" si="2859"/>
        <v>0</v>
      </c>
      <c r="AH459" s="32">
        <f t="shared" si="2859"/>
        <v>0</v>
      </c>
      <c r="AI459" s="32">
        <f t="shared" si="2859"/>
        <v>0</v>
      </c>
      <c r="AJ459" s="32">
        <f>SUM(AK459:AM459)</f>
        <v>0</v>
      </c>
      <c r="AK459" s="32">
        <v>0</v>
      </c>
      <c r="AL459" s="64">
        <v>0</v>
      </c>
      <c r="AM459" s="64">
        <v>0</v>
      </c>
      <c r="AN459" s="32">
        <f>SUM(AO459:AQ459)</f>
        <v>0</v>
      </c>
      <c r="AO459" s="32">
        <v>0</v>
      </c>
      <c r="AP459" s="64">
        <v>0</v>
      </c>
      <c r="AQ459" s="64">
        <v>0</v>
      </c>
      <c r="AR459" s="32">
        <f>SUM(AS459:AU459)</f>
        <v>0</v>
      </c>
      <c r="AS459" s="32">
        <v>0</v>
      </c>
      <c r="AT459" s="64">
        <v>0</v>
      </c>
      <c r="AU459" s="64">
        <v>0</v>
      </c>
      <c r="AV459" s="32">
        <f>SUM(AW459:AY459)</f>
        <v>0</v>
      </c>
      <c r="AW459" s="32">
        <f t="shared" si="2860"/>
        <v>0</v>
      </c>
      <c r="AX459" s="32">
        <f t="shared" si="2860"/>
        <v>0</v>
      </c>
      <c r="AY459" s="32">
        <f t="shared" si="2860"/>
        <v>0</v>
      </c>
      <c r="AZ459" s="32">
        <f>SUM(BA459:BC459)</f>
        <v>0</v>
      </c>
      <c r="BA459" s="32">
        <v>0</v>
      </c>
      <c r="BB459" s="64">
        <v>0</v>
      </c>
      <c r="BC459" s="64">
        <v>0</v>
      </c>
      <c r="BD459" s="32">
        <f>SUM(BE459:BG459)</f>
        <v>0</v>
      </c>
      <c r="BE459" s="32">
        <v>0</v>
      </c>
      <c r="BF459" s="64">
        <v>0</v>
      </c>
      <c r="BG459" s="64">
        <v>0</v>
      </c>
      <c r="BH459" s="32">
        <f>SUM(BI459:BK459)</f>
        <v>0</v>
      </c>
      <c r="BI459" s="32">
        <v>0</v>
      </c>
      <c r="BJ459" s="64">
        <v>0</v>
      </c>
      <c r="BK459" s="64">
        <v>0</v>
      </c>
      <c r="BL459" s="32">
        <f>SUM(BM459:BO459)</f>
        <v>0</v>
      </c>
      <c r="BM459" s="32">
        <f t="shared" si="2861"/>
        <v>0</v>
      </c>
      <c r="BN459" s="32">
        <f t="shared" si="2861"/>
        <v>0</v>
      </c>
      <c r="BO459" s="32">
        <f t="shared" si="2861"/>
        <v>0</v>
      </c>
      <c r="BP459" s="32">
        <f>SUM(BQ459:BS459)</f>
        <v>0</v>
      </c>
      <c r="BQ459" s="32">
        <f t="shared" si="2862"/>
        <v>0</v>
      </c>
      <c r="BR459" s="32">
        <f t="shared" si="2862"/>
        <v>0</v>
      </c>
      <c r="BS459" s="32">
        <f t="shared" si="2862"/>
        <v>0</v>
      </c>
    </row>
    <row r="460" spans="1:71" s="3" customFormat="1" ht="15" customHeight="1" x14ac:dyDescent="0.25">
      <c r="A460" s="36"/>
      <c r="B460" s="34"/>
      <c r="C460" s="35" t="s">
        <v>26</v>
      </c>
      <c r="D460" s="32">
        <f>SUM(E460:G460)</f>
        <v>0</v>
      </c>
      <c r="E460" s="32">
        <v>0</v>
      </c>
      <c r="F460" s="64">
        <v>0</v>
      </c>
      <c r="G460" s="64">
        <v>0</v>
      </c>
      <c r="H460" s="32">
        <f>SUM(I460:K460)</f>
        <v>0</v>
      </c>
      <c r="I460" s="32">
        <v>0</v>
      </c>
      <c r="J460" s="64">
        <v>0</v>
      </c>
      <c r="K460" s="64">
        <v>0</v>
      </c>
      <c r="L460" s="32">
        <f>SUM(M460:O460)</f>
        <v>0</v>
      </c>
      <c r="M460" s="32">
        <v>0</v>
      </c>
      <c r="N460" s="64">
        <v>0</v>
      </c>
      <c r="O460" s="64">
        <v>0</v>
      </c>
      <c r="P460" s="32">
        <f>SUM(Q460:S460)</f>
        <v>0</v>
      </c>
      <c r="Q460" s="32">
        <f t="shared" si="2858"/>
        <v>0</v>
      </c>
      <c r="R460" s="32">
        <f t="shared" si="2858"/>
        <v>0</v>
      </c>
      <c r="S460" s="32">
        <f t="shared" si="2858"/>
        <v>0</v>
      </c>
      <c r="T460" s="32">
        <f>SUM(U460:W460)</f>
        <v>0</v>
      </c>
      <c r="U460" s="32">
        <v>0</v>
      </c>
      <c r="V460" s="64">
        <v>0</v>
      </c>
      <c r="W460" s="64">
        <v>0</v>
      </c>
      <c r="X460" s="32">
        <f>SUM(Y460:AA460)</f>
        <v>0</v>
      </c>
      <c r="Y460" s="32">
        <v>0</v>
      </c>
      <c r="Z460" s="64">
        <v>0</v>
      </c>
      <c r="AA460" s="64">
        <v>0</v>
      </c>
      <c r="AB460" s="32">
        <f>SUM(AC460:AE460)</f>
        <v>0</v>
      </c>
      <c r="AC460" s="32">
        <v>0</v>
      </c>
      <c r="AD460" s="64">
        <v>0</v>
      </c>
      <c r="AE460" s="64">
        <v>0</v>
      </c>
      <c r="AF460" s="32">
        <f>SUM(AG460:AI460)</f>
        <v>0</v>
      </c>
      <c r="AG460" s="32">
        <f t="shared" si="2859"/>
        <v>0</v>
      </c>
      <c r="AH460" s="32">
        <f t="shared" si="2859"/>
        <v>0</v>
      </c>
      <c r="AI460" s="32">
        <f t="shared" si="2859"/>
        <v>0</v>
      </c>
      <c r="AJ460" s="32">
        <f>SUM(AK460:AM460)</f>
        <v>0</v>
      </c>
      <c r="AK460" s="32">
        <v>0</v>
      </c>
      <c r="AL460" s="64">
        <v>0</v>
      </c>
      <c r="AM460" s="64">
        <v>0</v>
      </c>
      <c r="AN460" s="32">
        <f>SUM(AO460:AQ460)</f>
        <v>0</v>
      </c>
      <c r="AO460" s="32">
        <v>0</v>
      </c>
      <c r="AP460" s="64">
        <v>0</v>
      </c>
      <c r="AQ460" s="64">
        <v>0</v>
      </c>
      <c r="AR460" s="32">
        <f>SUM(AS460:AU460)</f>
        <v>0</v>
      </c>
      <c r="AS460" s="32">
        <v>0</v>
      </c>
      <c r="AT460" s="64">
        <v>0</v>
      </c>
      <c r="AU460" s="64">
        <v>0</v>
      </c>
      <c r="AV460" s="32">
        <f>SUM(AW460:AY460)</f>
        <v>0</v>
      </c>
      <c r="AW460" s="32">
        <f t="shared" si="2860"/>
        <v>0</v>
      </c>
      <c r="AX460" s="32">
        <f t="shared" si="2860"/>
        <v>0</v>
      </c>
      <c r="AY460" s="32">
        <f t="shared" si="2860"/>
        <v>0</v>
      </c>
      <c r="AZ460" s="32">
        <f>SUM(BA460:BC460)</f>
        <v>0</v>
      </c>
      <c r="BA460" s="32">
        <v>0</v>
      </c>
      <c r="BB460" s="64">
        <v>0</v>
      </c>
      <c r="BC460" s="64">
        <v>0</v>
      </c>
      <c r="BD460" s="32">
        <f>SUM(BE460:BG460)</f>
        <v>0</v>
      </c>
      <c r="BE460" s="32">
        <v>0</v>
      </c>
      <c r="BF460" s="64">
        <v>0</v>
      </c>
      <c r="BG460" s="64">
        <v>0</v>
      </c>
      <c r="BH460" s="32">
        <f>SUM(BI460:BK460)</f>
        <v>0</v>
      </c>
      <c r="BI460" s="32">
        <v>0</v>
      </c>
      <c r="BJ460" s="64">
        <v>0</v>
      </c>
      <c r="BK460" s="64">
        <v>0</v>
      </c>
      <c r="BL460" s="32">
        <f>SUM(BM460:BO460)</f>
        <v>0</v>
      </c>
      <c r="BM460" s="32">
        <f t="shared" si="2861"/>
        <v>0</v>
      </c>
      <c r="BN460" s="32">
        <f t="shared" si="2861"/>
        <v>0</v>
      </c>
      <c r="BO460" s="32">
        <f t="shared" si="2861"/>
        <v>0</v>
      </c>
      <c r="BP460" s="32">
        <f>SUM(BQ460:BS460)</f>
        <v>0</v>
      </c>
      <c r="BQ460" s="32">
        <f t="shared" si="2862"/>
        <v>0</v>
      </c>
      <c r="BR460" s="32">
        <f t="shared" si="2862"/>
        <v>0</v>
      </c>
      <c r="BS460" s="32">
        <f t="shared" si="2862"/>
        <v>0</v>
      </c>
    </row>
    <row r="461" spans="1:71" s="3" customFormat="1" ht="15" customHeight="1" x14ac:dyDescent="0.25">
      <c r="A461" s="36"/>
      <c r="B461" s="34"/>
      <c r="C461" s="38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</row>
    <row r="462" spans="1:71" s="3" customFormat="1" ht="15" customHeight="1" x14ac:dyDescent="0.25">
      <c r="A462" s="33"/>
      <c r="B462" s="34" t="s">
        <v>10</v>
      </c>
      <c r="C462" s="35"/>
      <c r="D462" s="32">
        <f>SUM(E462:G462)</f>
        <v>7462949</v>
      </c>
      <c r="E462" s="32">
        <f>E10+E70+E193+E338+E407</f>
        <v>3691887</v>
      </c>
      <c r="F462" s="32">
        <f>F10+F70+F193+F338+F407</f>
        <v>3719019</v>
      </c>
      <c r="G462" s="32">
        <f>G10+G70+G193+G338+G407</f>
        <v>52043</v>
      </c>
      <c r="H462" s="32">
        <f t="shared" ref="H462" si="2863">SUM(I462:K462)</f>
        <v>5660220</v>
      </c>
      <c r="I462" s="32">
        <f>I10+I70+I193+I338+I407</f>
        <v>2826108</v>
      </c>
      <c r="J462" s="32">
        <f>J10+J70+J193+J338+J407</f>
        <v>2790282</v>
      </c>
      <c r="K462" s="32">
        <f>K10+K70+K193+K338+K407</f>
        <v>43830</v>
      </c>
      <c r="L462" s="32">
        <f t="shared" ref="L462" si="2864">SUM(M462:O462)</f>
        <v>6177039</v>
      </c>
      <c r="M462" s="32">
        <f>M10+M70+M193+M338+M407</f>
        <v>3097861</v>
      </c>
      <c r="N462" s="32">
        <f>N10+N70+N193+N338+N407</f>
        <v>3043364</v>
      </c>
      <c r="O462" s="32">
        <f>O10+O70+O193+O338+O407</f>
        <v>35814</v>
      </c>
      <c r="P462" s="32">
        <f>SUM(Q462:S462)</f>
        <v>19300208</v>
      </c>
      <c r="Q462" s="32">
        <f>Q10+Q70+Q193+Q338+Q407</f>
        <v>9615856</v>
      </c>
      <c r="R462" s="32">
        <f>R10+R70+R193+R338+R407</f>
        <v>9552665</v>
      </c>
      <c r="S462" s="32">
        <f>S10+S70+S193+S338+S407</f>
        <v>131687</v>
      </c>
      <c r="T462" s="32">
        <f t="shared" ref="T462" si="2865">SUM(U462:W462)</f>
        <v>8156836</v>
      </c>
      <c r="U462" s="32">
        <f>U10+U70+U193+U338+U407</f>
        <v>4116541</v>
      </c>
      <c r="V462" s="32">
        <f>V10+V70+V193+V338+V407</f>
        <v>4036198</v>
      </c>
      <c r="W462" s="32">
        <f>W10+W70+W193+W338+W407</f>
        <v>4097</v>
      </c>
      <c r="X462" s="32">
        <f t="shared" ref="X462" si="2866">SUM(Y462:AA462)</f>
        <v>10325261</v>
      </c>
      <c r="Y462" s="32">
        <f>Y10+Y70+Y193+Y338+Y407</f>
        <v>5227846</v>
      </c>
      <c r="Z462" s="32">
        <f>Z10+Z70+Z193+Z338+Z407</f>
        <v>5092441</v>
      </c>
      <c r="AA462" s="32">
        <f>AA10+AA70+AA193+AA338+AA407</f>
        <v>4974</v>
      </c>
      <c r="AB462" s="32">
        <f t="shared" ref="AB462" si="2867">SUM(AC462:AE462)</f>
        <v>7522173</v>
      </c>
      <c r="AC462" s="32">
        <f>AC10+AC70+AC193+AC338+AC407</f>
        <v>3793997</v>
      </c>
      <c r="AD462" s="32">
        <f>AD10+AD70+AD193+AD338+AD407</f>
        <v>3725636</v>
      </c>
      <c r="AE462" s="32">
        <f>AE10+AE70+AE193+AE338+AE407</f>
        <v>2540</v>
      </c>
      <c r="AF462" s="32">
        <f t="shared" ref="AF462" si="2868">SUM(AG462:AI462)</f>
        <v>26004270</v>
      </c>
      <c r="AG462" s="32">
        <f>AG10+AG70+AG193+AG338+AG407</f>
        <v>13138384</v>
      </c>
      <c r="AH462" s="32">
        <f>AH10+AH70+AH193+AH338+AH407</f>
        <v>12854275</v>
      </c>
      <c r="AI462" s="32">
        <f>AI10+AI70+AI193+AI338+AI407</f>
        <v>11611</v>
      </c>
      <c r="AJ462" s="32">
        <f t="shared" ref="AJ462" si="2869">SUM(AK462:AM462)</f>
        <v>0</v>
      </c>
      <c r="AK462" s="32">
        <f>AK10+AK70+AK193+AK338+AK407</f>
        <v>0</v>
      </c>
      <c r="AL462" s="32">
        <f>AL10+AL70+AL193+AL338+AL407</f>
        <v>0</v>
      </c>
      <c r="AM462" s="32">
        <f>AM10+AM70+AM193+AM338+AM407</f>
        <v>0</v>
      </c>
      <c r="AN462" s="32">
        <f t="shared" ref="AN462" si="2870">SUM(AO462:AQ462)</f>
        <v>0</v>
      </c>
      <c r="AO462" s="32">
        <f>AO10+AO70+AO193+AO338+AO407</f>
        <v>0</v>
      </c>
      <c r="AP462" s="32">
        <f>AP10+AP70+AP193+AP338+AP407</f>
        <v>0</v>
      </c>
      <c r="AQ462" s="32">
        <f>AQ10+AQ70+AQ193+AQ338+AQ407</f>
        <v>0</v>
      </c>
      <c r="AR462" s="32">
        <f t="shared" ref="AR462" si="2871">SUM(AS462:AU462)</f>
        <v>0</v>
      </c>
      <c r="AS462" s="32">
        <f>AS10+AS70+AS193+AS338+AS407</f>
        <v>0</v>
      </c>
      <c r="AT462" s="32">
        <f>AT10+AT70+AT193+AT338+AT407</f>
        <v>0</v>
      </c>
      <c r="AU462" s="32">
        <f>AU10+AU70+AU193+AU338+AU407</f>
        <v>0</v>
      </c>
      <c r="AV462" s="32">
        <f t="shared" ref="AV462" si="2872">SUM(AW462:AY462)</f>
        <v>0</v>
      </c>
      <c r="AW462" s="32">
        <f>AW10+AW70+AW193+AW338+AW407</f>
        <v>0</v>
      </c>
      <c r="AX462" s="32">
        <f>AX10+AX70+AX193+AX338+AX407</f>
        <v>0</v>
      </c>
      <c r="AY462" s="32">
        <f>AY10+AY70+AY193+AY338+AY407</f>
        <v>0</v>
      </c>
      <c r="AZ462" s="32">
        <f t="shared" ref="AZ462" si="2873">SUM(BA462:BC462)</f>
        <v>0</v>
      </c>
      <c r="BA462" s="32">
        <f>BA10+BA70+BA193+BA338+BA407</f>
        <v>0</v>
      </c>
      <c r="BB462" s="32">
        <f>BB10+BB70+BB193+BB338+BB407</f>
        <v>0</v>
      </c>
      <c r="BC462" s="32">
        <f>BC10+BC70+BC193+BC338+BC407</f>
        <v>0</v>
      </c>
      <c r="BD462" s="32">
        <f t="shared" ref="BD462" si="2874">SUM(BE462:BG462)</f>
        <v>0</v>
      </c>
      <c r="BE462" s="32">
        <f>BE10+BE70+BE193+BE338+BE407</f>
        <v>0</v>
      </c>
      <c r="BF462" s="32">
        <f>BF10+BF70+BF193+BF338+BF407</f>
        <v>0</v>
      </c>
      <c r="BG462" s="32">
        <f>BG10+BG70+BG193+BG338+BG407</f>
        <v>0</v>
      </c>
      <c r="BH462" s="32">
        <f t="shared" ref="BH462" si="2875">SUM(BI462:BK462)</f>
        <v>0</v>
      </c>
      <c r="BI462" s="32">
        <f>BI10+BI70+BI193+BI338+BI407</f>
        <v>0</v>
      </c>
      <c r="BJ462" s="32">
        <f>BJ10+BJ70+BJ193+BJ338+BJ407</f>
        <v>0</v>
      </c>
      <c r="BK462" s="32">
        <f>BK10+BK70+BK193+BK338+BK407</f>
        <v>0</v>
      </c>
      <c r="BL462" s="32">
        <f t="shared" ref="BL462" si="2876">SUM(BM462:BO462)</f>
        <v>0</v>
      </c>
      <c r="BM462" s="32">
        <f>BM10+BM70+BM193+BM338+BM407</f>
        <v>0</v>
      </c>
      <c r="BN462" s="32">
        <f>BN10+BN70+BN193+BN338+BN407</f>
        <v>0</v>
      </c>
      <c r="BO462" s="32">
        <f>BO10+BO70+BO193+BO338+BO407</f>
        <v>0</v>
      </c>
      <c r="BP462" s="32">
        <f>SUM(BQ462:BS462)</f>
        <v>45304478</v>
      </c>
      <c r="BQ462" s="32">
        <f>BQ10+BQ70+BQ193+BQ338+BQ407</f>
        <v>22754240</v>
      </c>
      <c r="BR462" s="32">
        <f>BR10+BR70+BR193+BR338+BR407</f>
        <v>22406940</v>
      </c>
      <c r="BS462" s="32">
        <f>BS10+BS70+BS193+BS338+BS407</f>
        <v>143298</v>
      </c>
    </row>
    <row r="463" spans="1:71" s="3" customFormat="1" ht="15" customHeight="1" x14ac:dyDescent="0.25">
      <c r="A463" s="43"/>
      <c r="B463" s="44"/>
      <c r="C463" s="45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  <c r="AD463" s="46"/>
      <c r="AE463" s="46"/>
      <c r="AF463" s="46"/>
      <c r="AG463" s="46"/>
      <c r="AH463" s="46"/>
      <c r="AI463" s="46"/>
      <c r="AJ463" s="46"/>
      <c r="AK463" s="46"/>
      <c r="AL463" s="46"/>
      <c r="AM463" s="46"/>
      <c r="AN463" s="46"/>
      <c r="AO463" s="46"/>
      <c r="AP463" s="46"/>
      <c r="AQ463" s="46"/>
      <c r="AR463" s="46"/>
      <c r="AS463" s="46"/>
      <c r="AT463" s="46"/>
      <c r="AU463" s="46"/>
      <c r="AV463" s="46"/>
      <c r="AW463" s="46"/>
      <c r="AX463" s="46"/>
      <c r="AY463" s="46"/>
      <c r="AZ463" s="69"/>
      <c r="BA463" s="69"/>
      <c r="BB463" s="69"/>
      <c r="BC463" s="69"/>
      <c r="BD463" s="69"/>
      <c r="BE463" s="69"/>
      <c r="BF463" s="69"/>
      <c r="BG463" s="69"/>
      <c r="BH463" s="69"/>
      <c r="BI463" s="69"/>
      <c r="BJ463" s="69"/>
      <c r="BK463" s="69"/>
      <c r="BL463" s="70"/>
      <c r="BM463" s="70"/>
      <c r="BN463" s="70"/>
      <c r="BO463" s="70"/>
      <c r="BP463" s="46"/>
      <c r="BQ463" s="46"/>
      <c r="BR463" s="46"/>
      <c r="BS463" s="46"/>
    </row>
    <row r="464" spans="1:71" ht="15.75" customHeight="1" x14ac:dyDescent="0.25">
      <c r="AZ464" s="54"/>
      <c r="BA464" s="54"/>
      <c r="BB464" s="54"/>
      <c r="BC464" s="54"/>
      <c r="BD464" s="54"/>
      <c r="BE464" s="54"/>
      <c r="BF464" s="54"/>
      <c r="BG464" s="54"/>
      <c r="BH464" s="54"/>
      <c r="BI464" s="54"/>
      <c r="BJ464" s="54"/>
      <c r="BK464" s="54"/>
    </row>
    <row r="465" spans="1:71" s="48" customFormat="1" ht="15" customHeight="1" x14ac:dyDescent="0.2">
      <c r="A465" s="47" t="str">
        <f>[1]summary!$A$57</f>
        <v>Source: Port Management Offices' Monthly Statistical Report</v>
      </c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7"/>
      <c r="AH465" s="47"/>
      <c r="AI465" s="47"/>
      <c r="AJ465" s="47"/>
      <c r="AK465" s="47"/>
      <c r="AL465" s="47"/>
      <c r="AM465" s="47"/>
      <c r="AN465" s="47"/>
      <c r="AO465" s="47"/>
      <c r="AP465" s="47"/>
      <c r="AQ465" s="47"/>
      <c r="AR465" s="47"/>
      <c r="AS465" s="47"/>
      <c r="AT465" s="47"/>
      <c r="AU465" s="47"/>
      <c r="AV465" s="47"/>
      <c r="AW465" s="47"/>
      <c r="AX465" s="47"/>
      <c r="AY465" s="47"/>
      <c r="AZ465" s="71"/>
      <c r="BA465" s="71"/>
      <c r="BB465" s="71"/>
      <c r="BC465" s="71"/>
      <c r="BD465" s="71"/>
      <c r="BE465" s="71"/>
      <c r="BF465" s="71"/>
      <c r="BG465" s="71"/>
      <c r="BH465" s="71"/>
      <c r="BI465" s="71"/>
      <c r="BJ465" s="71"/>
      <c r="BK465" s="71"/>
      <c r="BL465" s="71"/>
      <c r="BM465" s="71"/>
      <c r="BN465" s="71"/>
      <c r="BO465" s="71"/>
      <c r="BP465" s="47"/>
      <c r="BQ465" s="47"/>
      <c r="BR465" s="47"/>
      <c r="BS465" s="47"/>
    </row>
    <row r="466" spans="1:71" s="48" customFormat="1" ht="15" customHeight="1" x14ac:dyDescent="0.2">
      <c r="A466" s="47" t="str">
        <f>[1]summary!$A$58</f>
        <v>Notes:</v>
      </c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7"/>
      <c r="AH466" s="47"/>
      <c r="AI466" s="47"/>
      <c r="AJ466" s="47"/>
      <c r="AK466" s="47"/>
      <c r="AL466" s="47"/>
      <c r="AM466" s="47"/>
      <c r="AN466" s="47"/>
      <c r="AO466" s="47"/>
      <c r="AP466" s="47"/>
      <c r="AQ466" s="47"/>
      <c r="AR466" s="47"/>
      <c r="AS466" s="47"/>
      <c r="AT466" s="47"/>
      <c r="AU466" s="47"/>
      <c r="AV466" s="47"/>
      <c r="AW466" s="47"/>
      <c r="AX466" s="47"/>
      <c r="AY466" s="47"/>
      <c r="AZ466" s="72"/>
      <c r="BA466" s="72"/>
      <c r="BB466" s="72"/>
      <c r="BC466" s="72"/>
      <c r="BD466" s="72"/>
      <c r="BE466" s="72"/>
      <c r="BF466" s="72"/>
      <c r="BG466" s="72"/>
      <c r="BH466" s="72"/>
      <c r="BI466" s="72"/>
      <c r="BJ466" s="72"/>
      <c r="BK466" s="72"/>
      <c r="BL466" s="71"/>
      <c r="BM466" s="71"/>
      <c r="BN466" s="71"/>
      <c r="BO466" s="71"/>
      <c r="BP466" s="47"/>
      <c r="BQ466" s="47"/>
      <c r="BR466" s="47"/>
      <c r="BS466" s="47"/>
    </row>
    <row r="467" spans="1:71" s="48" customFormat="1" ht="15" customHeight="1" x14ac:dyDescent="0.2">
      <c r="A467" s="47" t="str">
        <f>[1]summary!$A$59</f>
        <v>(1) 2025 Port Statistics is a preliminary data.</v>
      </c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7"/>
      <c r="AH467" s="47"/>
      <c r="AI467" s="47"/>
      <c r="AJ467" s="47"/>
      <c r="AK467" s="47"/>
      <c r="AL467" s="47"/>
      <c r="AM467" s="47"/>
      <c r="AN467" s="47"/>
      <c r="AO467" s="47"/>
      <c r="AP467" s="47"/>
      <c r="AQ467" s="47"/>
      <c r="AR467" s="47"/>
      <c r="AS467" s="47"/>
      <c r="AT467" s="47"/>
      <c r="AU467" s="47"/>
      <c r="AV467" s="47"/>
      <c r="AW467" s="47"/>
      <c r="AX467" s="47"/>
      <c r="AY467" s="47"/>
      <c r="AZ467" s="72"/>
      <c r="BA467" s="72"/>
      <c r="BB467" s="72"/>
      <c r="BC467" s="72"/>
      <c r="BD467" s="72"/>
      <c r="BE467" s="72"/>
      <c r="BF467" s="72"/>
      <c r="BG467" s="72"/>
      <c r="BH467" s="72"/>
      <c r="BI467" s="72"/>
      <c r="BJ467" s="72"/>
      <c r="BK467" s="72"/>
      <c r="BL467" s="71"/>
      <c r="BM467" s="71"/>
      <c r="BN467" s="71"/>
      <c r="BO467" s="71"/>
      <c r="BP467" s="47"/>
      <c r="BQ467" s="47"/>
      <c r="BR467" s="47"/>
      <c r="BS467" s="47"/>
    </row>
    <row r="468" spans="1:71" s="48" customFormat="1" ht="15" customHeight="1" x14ac:dyDescent="0.2">
      <c r="A468" s="47" t="str">
        <f>[1]summary!$A$60</f>
        <v>(2) Values may not add up due to rounding off.</v>
      </c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7"/>
      <c r="AH468" s="47"/>
      <c r="AI468" s="47"/>
      <c r="AJ468" s="47"/>
      <c r="AK468" s="47"/>
      <c r="AL468" s="47"/>
      <c r="AM468" s="47"/>
      <c r="AN468" s="47"/>
      <c r="AO468" s="47"/>
      <c r="AP468" s="47"/>
      <c r="AQ468" s="47"/>
      <c r="AR468" s="47"/>
      <c r="AS468" s="47"/>
      <c r="AT468" s="47"/>
      <c r="AU468" s="47"/>
      <c r="AV468" s="47"/>
      <c r="AW468" s="47"/>
      <c r="AX468" s="47"/>
      <c r="AY468" s="47"/>
      <c r="AZ468" s="72"/>
      <c r="BA468" s="72"/>
      <c r="BB468" s="72"/>
      <c r="BC468" s="72"/>
      <c r="BD468" s="72"/>
      <c r="BE468" s="72"/>
      <c r="BF468" s="72"/>
      <c r="BG468" s="72"/>
      <c r="BH468" s="72"/>
      <c r="BI468" s="72"/>
      <c r="BJ468" s="72"/>
      <c r="BK468" s="72"/>
      <c r="BL468" s="71"/>
      <c r="BM468" s="71"/>
      <c r="BN468" s="71"/>
      <c r="BO468" s="71"/>
      <c r="BP468" s="47"/>
      <c r="BQ468" s="47"/>
      <c r="BR468" s="47"/>
      <c r="BS468" s="47"/>
    </row>
    <row r="469" spans="1:71" s="48" customFormat="1" ht="15" customHeight="1" x14ac:dyDescent="0.2">
      <c r="A469" s="47" t="str">
        <f>[1]summary!$A$61</f>
        <v>(3) TMOs' statistics contain only the Terminal Ports under its jurisdiction. Statistics for Other Government Ports and Private Ports are presented in lump-sum totals.</v>
      </c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  <c r="AH469" s="47"/>
      <c r="AI469" s="47"/>
      <c r="AJ469" s="47"/>
      <c r="AK469" s="47"/>
      <c r="AL469" s="47"/>
      <c r="AM469" s="47"/>
      <c r="AN469" s="47"/>
      <c r="AO469" s="47"/>
      <c r="AP469" s="47"/>
      <c r="AQ469" s="47"/>
      <c r="AR469" s="47"/>
      <c r="AS469" s="47"/>
      <c r="AT469" s="47"/>
      <c r="AU469" s="47"/>
      <c r="AV469" s="47"/>
      <c r="AW469" s="47"/>
      <c r="AX469" s="47"/>
      <c r="AY469" s="47"/>
      <c r="AZ469" s="72"/>
      <c r="BA469" s="72"/>
      <c r="BB469" s="72"/>
      <c r="BC469" s="72"/>
      <c r="BD469" s="72"/>
      <c r="BE469" s="72"/>
      <c r="BF469" s="72"/>
      <c r="BG469" s="72"/>
      <c r="BH469" s="72"/>
      <c r="BI469" s="72"/>
      <c r="BJ469" s="72"/>
      <c r="BK469" s="72"/>
      <c r="BL469" s="71"/>
      <c r="BM469" s="71"/>
      <c r="BN469" s="71"/>
      <c r="BO469" s="71"/>
      <c r="BP469" s="47"/>
      <c r="BQ469" s="47"/>
      <c r="BR469" s="47"/>
      <c r="BS469" s="47"/>
    </row>
    <row r="470" spans="1:71" s="48" customFormat="1" ht="15" customHeight="1" x14ac:dyDescent="0.2">
      <c r="A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7"/>
      <c r="AH470" s="47"/>
      <c r="AI470" s="47"/>
      <c r="AJ470" s="47"/>
      <c r="AK470" s="47"/>
      <c r="AL470" s="47"/>
      <c r="AM470" s="47"/>
      <c r="AN470" s="47"/>
      <c r="AO470" s="47"/>
      <c r="AP470" s="47"/>
      <c r="AQ470" s="47"/>
      <c r="AR470" s="47"/>
      <c r="AS470" s="47"/>
      <c r="AT470" s="47"/>
      <c r="AU470" s="47"/>
      <c r="AV470" s="47"/>
      <c r="AW470" s="47"/>
      <c r="AX470" s="47"/>
      <c r="AY470" s="47"/>
      <c r="AZ470" s="72"/>
      <c r="BA470" s="72"/>
      <c r="BB470" s="72"/>
      <c r="BC470" s="72"/>
      <c r="BD470" s="72"/>
      <c r="BE470" s="72"/>
      <c r="BF470" s="72"/>
      <c r="BG470" s="72"/>
      <c r="BH470" s="72"/>
      <c r="BI470" s="72"/>
      <c r="BJ470" s="72"/>
      <c r="BK470" s="72"/>
      <c r="BL470" s="71"/>
      <c r="BM470" s="71"/>
      <c r="BN470" s="71"/>
      <c r="BO470" s="71"/>
      <c r="BP470" s="47"/>
      <c r="BQ470" s="47"/>
      <c r="BR470" s="47"/>
      <c r="BS470" s="47"/>
    </row>
    <row r="471" spans="1:71" s="48" customFormat="1" ht="15" customHeight="1" x14ac:dyDescent="0.2">
      <c r="A471" s="47"/>
      <c r="B471" s="49"/>
      <c r="C471" s="50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7"/>
      <c r="AH471" s="47"/>
      <c r="AI471" s="47"/>
      <c r="AJ471" s="47"/>
      <c r="AK471" s="47"/>
      <c r="AL471" s="47"/>
      <c r="AM471" s="47"/>
      <c r="AN471" s="47"/>
      <c r="AO471" s="47"/>
      <c r="AP471" s="47"/>
      <c r="AQ471" s="47"/>
      <c r="AR471" s="47"/>
      <c r="AS471" s="47"/>
      <c r="AT471" s="47"/>
      <c r="AU471" s="47"/>
      <c r="AV471" s="47"/>
      <c r="AW471" s="47"/>
      <c r="AX471" s="47"/>
      <c r="AY471" s="47"/>
      <c r="AZ471" s="72"/>
      <c r="BA471" s="72"/>
      <c r="BB471" s="72"/>
      <c r="BC471" s="72"/>
      <c r="BD471" s="72"/>
      <c r="BE471" s="72"/>
      <c r="BF471" s="72"/>
      <c r="BG471" s="72"/>
      <c r="BH471" s="72"/>
      <c r="BI471" s="72"/>
      <c r="BJ471" s="72"/>
      <c r="BK471" s="72"/>
      <c r="BL471" s="71"/>
      <c r="BM471" s="71"/>
      <c r="BN471" s="71"/>
      <c r="BO471" s="71"/>
      <c r="BP471" s="47"/>
      <c r="BQ471" s="47"/>
      <c r="BR471" s="47"/>
      <c r="BS471" s="47"/>
    </row>
  </sheetData>
  <mergeCells count="18">
    <mergeCell ref="AV6:AY6"/>
    <mergeCell ref="AZ6:BC6"/>
    <mergeCell ref="BD6:BG6"/>
    <mergeCell ref="BH6:BK6"/>
    <mergeCell ref="BL6:BO6"/>
    <mergeCell ref="BP6:BS6"/>
    <mergeCell ref="X6:AA6"/>
    <mergeCell ref="AB6:AE6"/>
    <mergeCell ref="AF6:AI6"/>
    <mergeCell ref="AJ6:AM6"/>
    <mergeCell ref="AN6:AQ6"/>
    <mergeCell ref="AR6:AU6"/>
    <mergeCell ref="A6:C7"/>
    <mergeCell ref="D6:G6"/>
    <mergeCell ref="H6:K6"/>
    <mergeCell ref="L6:O6"/>
    <mergeCell ref="P6:S6"/>
    <mergeCell ref="T6:W6"/>
  </mergeCells>
  <pageMargins left="0.7" right="0.7" top="0.75" bottom="0.75" header="0.3" footer="0.3"/>
  <pageSetup orientation="portrait" verticalDpi="300" r:id="rId1"/>
  <rowBreaks count="1" manualBreakCount="1">
    <brk id="445" max="70" man="1"/>
  </rowBreaks>
  <colBreaks count="1" manualBreakCount="1">
    <brk id="47" max="4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sum-pass</vt:lpstr>
      <vt:lpstr>passengers</vt:lpstr>
      <vt:lpstr>passengers!Print_Area</vt:lpstr>
      <vt:lpstr>'sum-pass'!Print_Area</vt:lpstr>
      <vt:lpstr>'sum-pass'!Print_Titles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Van Estrella</dc:creator>
  <cp:lastModifiedBy>Miguel Van Estrella</cp:lastModifiedBy>
  <cp:lastPrinted>2025-08-05T06:56:39Z</cp:lastPrinted>
  <dcterms:created xsi:type="dcterms:W3CDTF">2025-08-05T06:55:36Z</dcterms:created>
  <dcterms:modified xsi:type="dcterms:W3CDTF">2025-08-05T06:56:56Z</dcterms:modified>
</cp:coreProperties>
</file>